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ec183676\AppData\Local\Box\Box Edit\Documents\EzA2gMoE7keIiVW9M6w38A==\"/>
    </mc:Choice>
  </mc:AlternateContent>
  <xr:revisionPtr revIDLastSave="0" documentId="13_ncr:1_{2ADAD364-D9F4-4B28-B3A9-1CA9F1737E1E}" xr6:coauthVersionLast="36" xr6:coauthVersionMax="36" xr10:uidLastSave="{00000000-0000-0000-0000-000000000000}"/>
  <bookViews>
    <workbookView xWindow="0" yWindow="0" windowWidth="29010" windowHeight="12270" xr2:uid="{00000000-000D-0000-FFFF-FFFF00000000}"/>
  </bookViews>
  <sheets>
    <sheet name="Dept Chair Summer Calc_2020" sheetId="1" r:id="rId1"/>
  </sheets>
  <definedNames>
    <definedName name="_xlnm.Print_Area" localSheetId="0">'Dept Chair Summer Calc_2020'!$A$1:$C$29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4" i="1" l="1"/>
  <c r="C5" i="1" s="1"/>
  <c r="C11" i="1" s="1"/>
  <c r="C7" i="1" l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Turner, Carla N</author>
    <author>Medina, Joe</author>
  </authors>
  <commentList>
    <comment ref="C2" authorId="0" shapeId="0" xr:uid="{00000000-0006-0000-0000-000001000000}">
      <text>
        <r>
          <rPr>
            <i/>
            <sz val="9"/>
            <color indexed="10"/>
            <rFont val="Tahoma"/>
            <family val="2"/>
          </rPr>
          <t xml:space="preserve">What is the Dept Chair Monthly Salary? </t>
        </r>
        <r>
          <rPr>
            <sz val="9"/>
            <color indexed="81"/>
            <rFont val="Tahoma"/>
            <family val="2"/>
          </rPr>
          <t xml:space="preserve">
It is the Dept Chair's current salary rate.
</t>
        </r>
      </text>
    </comment>
    <comment ref="C3" authorId="1" shapeId="0" xr:uid="{00000000-0006-0000-0000-000002000000}">
      <text>
        <r>
          <rPr>
            <sz val="9"/>
            <color indexed="81"/>
            <rFont val="Tahoma"/>
            <family val="2"/>
          </rPr>
          <t>If Dept Chair Amount is unknown, Please contact Faculty Affairs x 2962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00000000-0006-0000-0000-000003000000}">
      <text>
        <r>
          <rPr>
            <i/>
            <sz val="9"/>
            <color indexed="10"/>
            <rFont val="Tahoma"/>
            <family val="2"/>
          </rPr>
          <t>What is the Summer 1/30th Unit Rate?</t>
        </r>
        <r>
          <rPr>
            <sz val="9"/>
            <color indexed="81"/>
            <rFont val="Tahoma"/>
            <family val="2"/>
          </rPr>
          <t xml:space="preserve">
The Summer 1/30th Unit Rate is equivalent to 1/30th of the academic year salary rate per unit.
See calculation under </t>
        </r>
        <r>
          <rPr>
            <b/>
            <sz val="9"/>
            <color indexed="81"/>
            <rFont val="Tahoma"/>
            <family val="2"/>
          </rPr>
          <t xml:space="preserve">Enrollment Based Compensation </t>
        </r>
        <r>
          <rPr>
            <sz val="9"/>
            <color indexed="81"/>
            <rFont val="Tahoma"/>
            <family val="2"/>
          </rPr>
          <t xml:space="preserve">below.
</t>
        </r>
      </text>
    </comment>
    <comment ref="C6" authorId="0" shapeId="0" xr:uid="{00000000-0006-0000-0000-000004000000}">
      <text>
        <r>
          <rPr>
            <i/>
            <sz val="9"/>
            <color indexed="10"/>
            <rFont val="Tahoma"/>
            <family val="2"/>
          </rPr>
          <t xml:space="preserve">What are Summer Paid Units? </t>
        </r>
        <r>
          <rPr>
            <sz val="9"/>
            <color indexed="81"/>
            <rFont val="Tahoma"/>
            <family val="2"/>
          </rPr>
          <t xml:space="preserve">
Summer Paid Units are the WTU's the faculty is teaching during Summer Session.
</t>
        </r>
      </text>
    </comment>
    <comment ref="C10" authorId="0" shapeId="0" xr:uid="{00000000-0006-0000-0000-000005000000}">
      <text>
        <r>
          <rPr>
            <i/>
            <sz val="9"/>
            <color indexed="10"/>
            <rFont val="Tahoma"/>
            <family val="2"/>
          </rPr>
          <t xml:space="preserve">What is the percentage of full pay due? </t>
        </r>
        <r>
          <rPr>
            <sz val="9"/>
            <color indexed="81"/>
            <rFont val="Tahoma"/>
            <family val="2"/>
          </rPr>
          <t xml:space="preserve">
It is the percentage based on the total number of students in the class.
</t>
        </r>
        <r>
          <rPr>
            <i/>
            <sz val="9"/>
            <color indexed="81"/>
            <rFont val="Tahoma"/>
            <family val="2"/>
          </rPr>
          <t>See grid below</t>
        </r>
      </text>
    </comment>
  </commentList>
</comments>
</file>

<file path=xl/sharedStrings.xml><?xml version="1.0" encoding="utf-8"?>
<sst xmlns="http://schemas.openxmlformats.org/spreadsheetml/2006/main" count="31" uniqueCount="21">
  <si>
    <t xml:space="preserve">Step 2: What is the Dept Chair Stipend? </t>
  </si>
  <si>
    <t xml:space="preserve">Summer 1/30th Unit Rate is: </t>
  </si>
  <si>
    <t xml:space="preserve">REDUCED Summer 1/30th Unit Rate is: </t>
  </si>
  <si>
    <t>Total Gross Due Employee is</t>
  </si>
  <si>
    <t xml:space="preserve">Step 3: What are the Summer Paid Units? </t>
  </si>
  <si>
    <t>Total Pay Amount is:</t>
  </si>
  <si>
    <t>Step 4: What is the % of full pay due?</t>
  </si>
  <si>
    <t xml:space="preserve"> </t>
  </si>
  <si>
    <t>Enrollment Based Compensation</t>
  </si>
  <si>
    <t>Only faculty who held a Fall and/or Spring appointment in the previous academic year (2360, 2358 and 2481) will be paid at the "1/30th rate" calculated according to the following formula:</t>
  </si>
  <si>
    <t>Step 1: What is the Dept Chair Monthly Salary?</t>
  </si>
  <si>
    <t>Department Chair: Summer Rate &amp;  Low Enrollment Calculator</t>
  </si>
  <si>
    <t>"Rounded" FT AY Salary Rate is:</t>
  </si>
  <si>
    <t xml:space="preserve"> (AY rate must be rounded if tenths place is .5 or more. ie: $6415.62 = $6416)</t>
  </si>
  <si>
    <t>IF THIS IS A LOW ENROLLED COURSE PROCEED TO STEP 4</t>
  </si>
  <si>
    <t>To determine the Summer 1/30th unit rate, the Department Chair monthly salary rate must first be adjusted to the AY Salary Rate by subtracting the stipend amount, and reducing salary by 15%.</t>
  </si>
  <si>
    <r>
      <rPr>
        <b/>
        <sz val="11"/>
        <color theme="1"/>
        <rFont val="Calibri Light"/>
        <family val="2"/>
        <scheme val="major"/>
      </rPr>
      <t>(Chair Monthly Rate - Chair Stipend / 1.15 = AY Base Rate)</t>
    </r>
    <r>
      <rPr>
        <sz val="11"/>
        <color theme="1"/>
        <rFont val="Calibri Light"/>
        <family val="2"/>
        <scheme val="major"/>
      </rPr>
      <t/>
    </r>
  </si>
  <si>
    <t>(FT AY Salary Rate x 12 / 30) = 1/30th Unit Rate x (# Summer WTUs) = Total Pay Amount</t>
  </si>
  <si>
    <t>([$7109 x 12 = $85,308] / 30) = $2843.60 x (3WTU) = $8530.80</t>
  </si>
  <si>
    <r>
      <rPr>
        <b/>
        <sz val="11"/>
        <color theme="1"/>
        <rFont val="Calibri Light"/>
        <family val="2"/>
        <scheme val="major"/>
      </rPr>
      <t>ALL classes for Summer that are low enrolled as of Summer Census are subject to enrollment based compensation.</t>
    </r>
    <r>
      <rPr>
        <sz val="11"/>
        <color theme="1"/>
        <rFont val="Calibri Light"/>
        <family val="2"/>
        <scheme val="major"/>
      </rPr>
      <t xml:space="preserve"> If the course to which a faculty unit employee has been assigned has enrollment of fewer than </t>
    </r>
    <r>
      <rPr>
        <b/>
        <sz val="11"/>
        <color theme="1"/>
        <rFont val="Calibri Light"/>
        <family val="2"/>
        <scheme val="major"/>
      </rPr>
      <t>20 students</t>
    </r>
    <r>
      <rPr>
        <sz val="11"/>
        <color theme="1"/>
        <rFont val="Calibri Light"/>
        <family val="2"/>
        <scheme val="major"/>
      </rPr>
      <t xml:space="preserve"> at the second class meeting, the faculty member may withdraw from the appointment at that time and receive full pro-rata Compensation.          </t>
    </r>
    <r>
      <rPr>
        <i/>
        <sz val="11"/>
        <color theme="1"/>
        <rFont val="Calibri Light"/>
        <family val="2"/>
        <scheme val="major"/>
      </rPr>
      <t>2013-2014 CBA</t>
    </r>
  </si>
  <si>
    <t>For example, a faculty member with a (full-time) monthly base of $7109 during the 2019-2020 Academic Year, and teaching one 3 unit course in any summer session would earn $8530.80 for that 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</si>
</sst>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2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22"/>
      <color theme="1"/>
      <name val="Calibri Light"/>
      <family val="2"/>
      <scheme val="major"/>
    </font>
    <font>
      <i/>
      <sz val="22"/>
      <color rgb="FFC00000"/>
      <name val="Calibri Light"/>
      <family val="2"/>
      <scheme val="major"/>
    </font>
    <font>
      <sz val="22"/>
      <color rgb="FFC00000"/>
      <name val="Calibri Light"/>
      <family val="2"/>
      <scheme val="major"/>
    </font>
    <font>
      <b/>
      <u/>
      <sz val="22"/>
      <name val="Calibri Light"/>
      <family val="2"/>
      <scheme val="major"/>
    </font>
    <font>
      <b/>
      <sz val="9"/>
      <color indexed="81"/>
      <name val="Tahoma"/>
      <family val="2"/>
    </font>
    <font>
      <b/>
      <sz val="11"/>
      <color theme="1"/>
      <name val="Calibri Light"/>
      <family val="2"/>
      <scheme val="major"/>
    </font>
    <font>
      <i/>
      <sz val="9"/>
      <color indexed="10"/>
      <name val="Tahoma"/>
      <family val="2"/>
    </font>
    <font>
      <b/>
      <u/>
      <sz val="20"/>
      <color rgb="FFC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9"/>
      <color indexed="81"/>
      <name val="Tahoma"/>
      <family val="2"/>
    </font>
    <font>
      <b/>
      <sz val="1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3" fillId="2" borderId="1" xfId="0" applyFont="1" applyFill="1" applyBorder="1"/>
    <xf numFmtId="0" fontId="6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5" fillId="0" borderId="1" xfId="0" applyNumberFormat="1" applyFont="1" applyBorder="1"/>
    <xf numFmtId="0" fontId="7" fillId="0" borderId="1" xfId="0" applyFont="1" applyFill="1" applyBorder="1" applyAlignment="1">
      <alignment horizontal="right"/>
    </xf>
    <xf numFmtId="43" fontId="3" fillId="0" borderId="1" xfId="1" applyFont="1" applyFill="1" applyBorder="1"/>
    <xf numFmtId="4" fontId="4" fillId="0" borderId="0" xfId="0" applyNumberFormat="1" applyFont="1"/>
    <xf numFmtId="43" fontId="3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10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" fontId="7" fillId="0" borderId="1" xfId="0" applyNumberFormat="1" applyFont="1" applyBorder="1"/>
    <xf numFmtId="0" fontId="7" fillId="0" borderId="4" xfId="0" applyFont="1" applyBorder="1" applyAlignment="1">
      <alignment horizontal="right"/>
    </xf>
    <xf numFmtId="43" fontId="3" fillId="2" borderId="1" xfId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" fontId="3" fillId="0" borderId="0" xfId="0" applyNumberFormat="1" applyFont="1" applyBorder="1"/>
    <xf numFmtId="4" fontId="3" fillId="2" borderId="1" xfId="0" applyNumberFormat="1" applyFont="1" applyFill="1" applyBorder="1" applyProtection="1">
      <protection locked="0"/>
    </xf>
    <xf numFmtId="0" fontId="15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28</xdr:row>
      <xdr:rowOff>76200</xdr:rowOff>
    </xdr:from>
    <xdr:to>
      <xdr:col>1</xdr:col>
      <xdr:colOff>4885925</xdr:colOff>
      <xdr:row>28</xdr:row>
      <xdr:rowOff>1495248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858250"/>
          <a:ext cx="3200000" cy="1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showGridLines="0" showRowColHeaders="0" tabSelected="1" zoomScaleNormal="100" workbookViewId="0">
      <selection activeCell="C2" sqref="C2"/>
    </sheetView>
  </sheetViews>
  <sheetFormatPr defaultColWidth="9.1796875" defaultRowHeight="14.5" x14ac:dyDescent="0.35"/>
  <cols>
    <col min="1" max="1" width="9.1796875" style="1"/>
    <col min="2" max="2" width="81.7265625" style="1" bestFit="1" customWidth="1"/>
    <col min="3" max="3" width="21.453125" style="1" bestFit="1" customWidth="1"/>
    <col min="4" max="4" width="26.26953125" style="1" customWidth="1"/>
    <col min="5" max="16384" width="9.1796875" style="1"/>
  </cols>
  <sheetData>
    <row r="1" spans="2:13" s="12" customFormat="1" ht="55.5" customHeight="1" x14ac:dyDescent="0.65">
      <c r="B1" s="36" t="s">
        <v>11</v>
      </c>
      <c r="C1" s="36"/>
    </row>
    <row r="2" spans="2:13" ht="28.5" x14ac:dyDescent="0.65">
      <c r="B2" s="4" t="s">
        <v>10</v>
      </c>
      <c r="C2" s="27">
        <v>7730</v>
      </c>
      <c r="M2" s="1" t="s">
        <v>7</v>
      </c>
    </row>
    <row r="3" spans="2:13" ht="28.5" x14ac:dyDescent="0.65">
      <c r="B3" s="4" t="s">
        <v>0</v>
      </c>
      <c r="C3" s="30">
        <v>40</v>
      </c>
      <c r="M3" s="1" t="s">
        <v>7</v>
      </c>
    </row>
    <row r="4" spans="2:13" ht="28.5" x14ac:dyDescent="0.65">
      <c r="B4" s="5" t="s">
        <v>12</v>
      </c>
      <c r="C4" s="6">
        <f>ROUND(SUM(C2-C3)/1.15, 0)</f>
        <v>6687</v>
      </c>
      <c r="D4" s="10" t="s">
        <v>7</v>
      </c>
      <c r="E4" s="1" t="s">
        <v>7</v>
      </c>
      <c r="F4" s="29" t="s">
        <v>7</v>
      </c>
      <c r="M4" s="1" t="s">
        <v>7</v>
      </c>
    </row>
    <row r="5" spans="2:13" ht="28.5" x14ac:dyDescent="0.65">
      <c r="B5" s="5" t="s">
        <v>1</v>
      </c>
      <c r="C5" s="7">
        <f>SUM(C4*12)/30</f>
        <v>2674.8</v>
      </c>
      <c r="E5" s="1" t="s">
        <v>7</v>
      </c>
      <c r="M5" s="1" t="s">
        <v>7</v>
      </c>
    </row>
    <row r="6" spans="2:13" ht="28.5" x14ac:dyDescent="0.65">
      <c r="B6" s="4" t="s">
        <v>4</v>
      </c>
      <c r="C6" s="28">
        <v>3</v>
      </c>
      <c r="M6" s="1" t="s">
        <v>7</v>
      </c>
    </row>
    <row r="7" spans="2:13" s="2" customFormat="1" ht="28.5" x14ac:dyDescent="0.65">
      <c r="B7" s="8" t="s">
        <v>5</v>
      </c>
      <c r="C7" s="9">
        <f>SUM(C5*C6)</f>
        <v>8024.4000000000005</v>
      </c>
      <c r="M7" s="2" t="s">
        <v>7</v>
      </c>
    </row>
    <row r="8" spans="2:13" s="2" customFormat="1" ht="28.5" x14ac:dyDescent="0.65">
      <c r="B8" s="3"/>
      <c r="C8" s="11"/>
    </row>
    <row r="9" spans="2:13" s="2" customFormat="1" ht="26" x14ac:dyDescent="0.6">
      <c r="B9" s="37" t="s">
        <v>14</v>
      </c>
      <c r="C9" s="38"/>
      <c r="M9" s="2" t="s">
        <v>7</v>
      </c>
    </row>
    <row r="10" spans="2:13" ht="84" customHeight="1" x14ac:dyDescent="0.65">
      <c r="B10" s="4" t="s">
        <v>6</v>
      </c>
      <c r="C10" s="33">
        <v>0.65</v>
      </c>
      <c r="D10" s="31" t="str">
        <f>IF(C10&lt;65%,"% Below Minimum Allowed. Increase Percentage. (See Grid Below)",IF(C10&gt;100%,"% Over Maximum Allowed. Reduce Percentage. (See Grid Below)","Acceptable Value"))</f>
        <v>Acceptable Value</v>
      </c>
    </row>
    <row r="11" spans="2:13" ht="28.5" x14ac:dyDescent="0.65">
      <c r="B11" s="5" t="s">
        <v>2</v>
      </c>
      <c r="C11" s="32">
        <f>SUM(C5*C10)</f>
        <v>1738.6200000000001</v>
      </c>
    </row>
    <row r="12" spans="2:13" ht="28.5" x14ac:dyDescent="0.65">
      <c r="B12" s="26" t="s">
        <v>3</v>
      </c>
      <c r="C12" s="25">
        <f>C11*C6</f>
        <v>5215.8600000000006</v>
      </c>
    </row>
    <row r="14" spans="2:13" ht="30" customHeight="1" x14ac:dyDescent="0.35">
      <c r="B14" s="34" t="s">
        <v>15</v>
      </c>
      <c r="C14" s="35"/>
    </row>
    <row r="15" spans="2:13" ht="3" customHeight="1" x14ac:dyDescent="0.35">
      <c r="B15" s="14"/>
      <c r="C15" s="15"/>
    </row>
    <row r="16" spans="2:13" ht="15" customHeight="1" x14ac:dyDescent="0.35">
      <c r="B16" s="43" t="s">
        <v>16</v>
      </c>
      <c r="C16" s="44"/>
    </row>
    <row r="17" spans="2:3" ht="18.75" customHeight="1" x14ac:dyDescent="0.35">
      <c r="B17" s="47" t="s">
        <v>13</v>
      </c>
      <c r="C17" s="48"/>
    </row>
    <row r="18" spans="2:3" s="19" customFormat="1" ht="12.75" customHeight="1" x14ac:dyDescent="0.35">
      <c r="B18" s="17"/>
      <c r="C18" s="18"/>
    </row>
    <row r="19" spans="2:3" x14ac:dyDescent="0.35">
      <c r="B19" s="20" t="s">
        <v>8</v>
      </c>
      <c r="C19" s="13"/>
    </row>
    <row r="20" spans="2:3" ht="32.25" customHeight="1" x14ac:dyDescent="0.35">
      <c r="B20" s="49" t="s">
        <v>9</v>
      </c>
      <c r="C20" s="50"/>
    </row>
    <row r="21" spans="2:3" ht="8.25" customHeight="1" x14ac:dyDescent="0.35">
      <c r="B21" s="21"/>
      <c r="C21" s="22"/>
    </row>
    <row r="22" spans="2:3" x14ac:dyDescent="0.35">
      <c r="B22" s="51" t="s">
        <v>17</v>
      </c>
      <c r="C22" s="52"/>
    </row>
    <row r="23" spans="2:3" x14ac:dyDescent="0.35">
      <c r="B23" s="23"/>
      <c r="C23" s="24"/>
    </row>
    <row r="24" spans="2:3" ht="37.5" customHeight="1" x14ac:dyDescent="0.35">
      <c r="B24" s="49" t="s">
        <v>20</v>
      </c>
      <c r="C24" s="50"/>
    </row>
    <row r="25" spans="2:3" x14ac:dyDescent="0.35">
      <c r="B25" s="16"/>
      <c r="C25" s="15"/>
    </row>
    <row r="26" spans="2:3" x14ac:dyDescent="0.35">
      <c r="B26" s="41" t="s">
        <v>18</v>
      </c>
      <c r="C26" s="42"/>
    </row>
    <row r="28" spans="2:3" ht="62.25" customHeight="1" x14ac:dyDescent="0.35">
      <c r="B28" s="45" t="s">
        <v>19</v>
      </c>
      <c r="C28" s="46"/>
    </row>
    <row r="29" spans="2:3" ht="129" customHeight="1" x14ac:dyDescent="0.35">
      <c r="B29" s="39"/>
      <c r="C29" s="40"/>
    </row>
  </sheetData>
  <sheetProtection password="C440" sheet="1" selectLockedCells="1"/>
  <mergeCells count="11">
    <mergeCell ref="B14:C14"/>
    <mergeCell ref="B1:C1"/>
    <mergeCell ref="B9:C9"/>
    <mergeCell ref="B29:C29"/>
    <mergeCell ref="B26:C26"/>
    <mergeCell ref="B16:C16"/>
    <mergeCell ref="B28:C28"/>
    <mergeCell ref="B17:C17"/>
    <mergeCell ref="B20:C20"/>
    <mergeCell ref="B22:C22"/>
    <mergeCell ref="B24:C24"/>
  </mergeCells>
  <printOptions horizontalCentered="1"/>
  <pageMargins left="0.2" right="0.2" top="0.48" bottom="0.2" header="0.48" footer="0.3"/>
  <pageSetup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Dept Chair Summer Calc_2020</vt:lpstr>
      <vt:lpstr>'Dept Chair Summer Calc_2020'!Print_Area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Carla N</dc:creator>
  <cp:lastModifiedBy>Cuevas, Erick</cp:lastModifiedBy>
  <cp:lastPrinted>2019-04-29T16:57:18Z</cp:lastPrinted>
  <dcterms:created xsi:type="dcterms:W3CDTF">2019-04-18T21:41:58Z</dcterms:created>
  <dcterms:modified xsi:type="dcterms:W3CDTF">2020-04-20T23:57:20Z</dcterms:modified>
</cp:coreProperties>
</file>