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8195" windowHeight="12330"/>
  </bookViews>
  <sheets>
    <sheet name="table" sheetId="1" r:id="rId1"/>
  </sheets>
  <calcPr calcId="14562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3" i="1"/>
  <c r="I108" i="1" s="1"/>
  <c r="K107" i="1" l="1"/>
  <c r="K103" i="1" s="1"/>
  <c r="I107" i="1"/>
  <c r="K3" i="1" l="1"/>
  <c r="K12" i="1"/>
  <c r="K28" i="1"/>
  <c r="K44" i="1"/>
  <c r="K60" i="1"/>
  <c r="K76" i="1"/>
  <c r="K92" i="1"/>
  <c r="K89" i="1"/>
  <c r="K62" i="1"/>
  <c r="K98" i="1"/>
  <c r="K17" i="1"/>
  <c r="K33" i="1"/>
  <c r="K49" i="1"/>
  <c r="K65" i="1"/>
  <c r="K81" i="1"/>
  <c r="K86" i="1"/>
  <c r="K99" i="1"/>
  <c r="K18" i="1"/>
  <c r="K34" i="1"/>
  <c r="K50" i="1"/>
  <c r="K82" i="1"/>
  <c r="K15" i="1"/>
  <c r="K31" i="1"/>
  <c r="K47" i="1"/>
  <c r="K63" i="1"/>
  <c r="K79" i="1"/>
  <c r="K16" i="1"/>
  <c r="K64" i="1"/>
  <c r="K96" i="1"/>
  <c r="K5" i="1"/>
  <c r="K37" i="1"/>
  <c r="K53" i="1"/>
  <c r="K69" i="1"/>
  <c r="K85" i="1"/>
  <c r="K94" i="1"/>
  <c r="K6" i="1"/>
  <c r="K22" i="1"/>
  <c r="K38" i="1"/>
  <c r="K54" i="1"/>
  <c r="K95" i="1"/>
  <c r="K19" i="1"/>
  <c r="K35" i="1"/>
  <c r="K51" i="1"/>
  <c r="K67" i="1"/>
  <c r="K83" i="1"/>
  <c r="K32" i="1"/>
  <c r="K48" i="1"/>
  <c r="K80" i="1"/>
  <c r="K93" i="1"/>
  <c r="K70" i="1"/>
  <c r="K21" i="1"/>
  <c r="K4" i="1"/>
  <c r="K20" i="1"/>
  <c r="K36" i="1"/>
  <c r="K52" i="1"/>
  <c r="K68" i="1"/>
  <c r="K84" i="1"/>
  <c r="K100" i="1"/>
  <c r="K101" i="1"/>
  <c r="K78" i="1"/>
  <c r="K9" i="1"/>
  <c r="K25" i="1"/>
  <c r="K41" i="1"/>
  <c r="K57" i="1"/>
  <c r="K73" i="1"/>
  <c r="K97" i="1"/>
  <c r="K102" i="1"/>
  <c r="K10" i="1"/>
  <c r="K26" i="1"/>
  <c r="K42" i="1"/>
  <c r="K58" i="1"/>
  <c r="K7" i="1"/>
  <c r="K23" i="1"/>
  <c r="K39" i="1"/>
  <c r="K55" i="1"/>
  <c r="K71" i="1"/>
  <c r="K91" i="1"/>
  <c r="K8" i="1"/>
  <c r="K24" i="1"/>
  <c r="K40" i="1"/>
  <c r="K56" i="1"/>
  <c r="K72" i="1"/>
  <c r="K88" i="1"/>
  <c r="K104" i="1"/>
  <c r="K105" i="1"/>
  <c r="K90" i="1"/>
  <c r="K13" i="1"/>
  <c r="K29" i="1"/>
  <c r="K45" i="1"/>
  <c r="K61" i="1"/>
  <c r="K77" i="1"/>
  <c r="K74" i="1"/>
  <c r="K87" i="1"/>
  <c r="K14" i="1"/>
  <c r="K30" i="1"/>
  <c r="K46" i="1"/>
  <c r="K66" i="1"/>
  <c r="K11" i="1"/>
  <c r="K27" i="1"/>
  <c r="K43" i="1"/>
  <c r="K59" i="1"/>
  <c r="K75" i="1"/>
  <c r="K108" i="1" l="1"/>
</calcChain>
</file>

<file path=xl/sharedStrings.xml><?xml version="1.0" encoding="utf-8"?>
<sst xmlns="http://schemas.openxmlformats.org/spreadsheetml/2006/main" count="9" uniqueCount="9">
  <si>
    <t>Date</t>
  </si>
  <si>
    <t>Open</t>
  </si>
  <si>
    <t>High</t>
  </si>
  <si>
    <t>Low</t>
  </si>
  <si>
    <t>Close</t>
  </si>
  <si>
    <t>Volume</t>
  </si>
  <si>
    <t>Adj Close</t>
  </si>
  <si>
    <t>Return</t>
  </si>
  <si>
    <t>Dev^2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</si>
</sst>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workbookViewId="0">
      <selection activeCell="K112" sqref="K112"/>
    </sheetView>
  </sheetViews>
  <sheetFormatPr defaultRowHeight="15" x14ac:dyDescent="0.25"/>
  <cols>
    <col min="1" max="1" width="1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I1" t="s">
        <v>7</v>
      </c>
      <c r="K1" t="s">
        <v>8</v>
      </c>
    </row>
    <row r="2" spans="1:11" x14ac:dyDescent="0.25">
      <c r="A2" s="1">
        <v>38218</v>
      </c>
      <c r="B2">
        <v>100</v>
      </c>
      <c r="C2">
        <v>113.48</v>
      </c>
      <c r="D2">
        <v>95.96</v>
      </c>
      <c r="E2">
        <v>102.37</v>
      </c>
      <c r="F2">
        <v>7703500</v>
      </c>
      <c r="G2">
        <v>102.37</v>
      </c>
    </row>
    <row r="3" spans="1:11" x14ac:dyDescent="0.25">
      <c r="A3" s="1">
        <v>38231</v>
      </c>
      <c r="B3">
        <v>102.7</v>
      </c>
      <c r="C3">
        <v>135.02000000000001</v>
      </c>
      <c r="D3">
        <v>98.94</v>
      </c>
      <c r="E3">
        <v>129.6</v>
      </c>
      <c r="F3">
        <v>5392300</v>
      </c>
      <c r="G3">
        <v>129.6</v>
      </c>
      <c r="I3">
        <f>G3/G2-1</f>
        <v>0.26599589723551809</v>
      </c>
      <c r="K3">
        <f>(I3-$K$107)^2</f>
        <v>5.7644339005504759E-2</v>
      </c>
    </row>
    <row r="4" spans="1:11" x14ac:dyDescent="0.25">
      <c r="A4" s="1">
        <v>38261</v>
      </c>
      <c r="B4">
        <v>130.80000000000001</v>
      </c>
      <c r="C4">
        <v>199.95</v>
      </c>
      <c r="D4">
        <v>128.9</v>
      </c>
      <c r="E4">
        <v>190.64</v>
      </c>
      <c r="F4">
        <v>13249000</v>
      </c>
      <c r="G4">
        <v>190.64</v>
      </c>
      <c r="I4">
        <f t="shared" ref="I4:I67" si="0">G4/G3-1</f>
        <v>0.47098765432098766</v>
      </c>
      <c r="K4">
        <f t="shared" ref="K4:K67" si="1">(I4-$K$107)^2</f>
        <v>0.19809986697190884</v>
      </c>
    </row>
    <row r="5" spans="1:11" x14ac:dyDescent="0.25">
      <c r="A5" s="1">
        <v>38292</v>
      </c>
      <c r="B5">
        <v>193.55</v>
      </c>
      <c r="C5">
        <v>201.6</v>
      </c>
      <c r="D5">
        <v>161.31</v>
      </c>
      <c r="E5">
        <v>181.98</v>
      </c>
      <c r="F5">
        <v>13585400</v>
      </c>
      <c r="G5">
        <v>181.98</v>
      </c>
      <c r="I5">
        <f t="shared" si="0"/>
        <v>-4.5425933697020526E-2</v>
      </c>
      <c r="K5">
        <f t="shared" si="1"/>
        <v>5.0878941142141762E-3</v>
      </c>
    </row>
    <row r="6" spans="1:11" x14ac:dyDescent="0.25">
      <c r="A6" s="1">
        <v>38322</v>
      </c>
      <c r="B6">
        <v>181.95</v>
      </c>
      <c r="C6">
        <v>199.88</v>
      </c>
      <c r="D6">
        <v>168.47</v>
      </c>
      <c r="E6">
        <v>192.79</v>
      </c>
      <c r="F6">
        <v>6955000</v>
      </c>
      <c r="G6">
        <v>192.79</v>
      </c>
      <c r="I6">
        <f t="shared" si="0"/>
        <v>5.9402132102428951E-2</v>
      </c>
      <c r="K6">
        <f t="shared" si="1"/>
        <v>1.1221555336835048E-3</v>
      </c>
    </row>
    <row r="7" spans="1:11" x14ac:dyDescent="0.25">
      <c r="A7" s="1">
        <v>38355</v>
      </c>
      <c r="B7">
        <v>197.4</v>
      </c>
      <c r="C7">
        <v>205.3</v>
      </c>
      <c r="D7">
        <v>176.29</v>
      </c>
      <c r="E7">
        <v>195.62</v>
      </c>
      <c r="F7">
        <v>10738000</v>
      </c>
      <c r="G7">
        <v>195.62</v>
      </c>
      <c r="I7">
        <f t="shared" si="0"/>
        <v>1.467918460501072E-2</v>
      </c>
      <c r="K7">
        <f t="shared" si="1"/>
        <v>1.2598620066177034E-4</v>
      </c>
    </row>
    <row r="8" spans="1:11" x14ac:dyDescent="0.25">
      <c r="A8" s="1">
        <v>38384</v>
      </c>
      <c r="B8">
        <v>194.38</v>
      </c>
      <c r="C8">
        <v>216.8</v>
      </c>
      <c r="D8">
        <v>181</v>
      </c>
      <c r="E8">
        <v>187.99</v>
      </c>
      <c r="F8">
        <v>17548800</v>
      </c>
      <c r="G8">
        <v>187.99</v>
      </c>
      <c r="I8">
        <f t="shared" si="0"/>
        <v>-3.9004191800429355E-2</v>
      </c>
      <c r="K8">
        <f t="shared" si="1"/>
        <v>4.2130139171192016E-3</v>
      </c>
    </row>
    <row r="9" spans="1:11" x14ac:dyDescent="0.25">
      <c r="A9" s="1">
        <v>38412</v>
      </c>
      <c r="B9">
        <v>189.29</v>
      </c>
      <c r="C9">
        <v>189.85</v>
      </c>
      <c r="D9">
        <v>172.57</v>
      </c>
      <c r="E9">
        <v>180.51</v>
      </c>
      <c r="F9">
        <v>8123500</v>
      </c>
      <c r="G9">
        <v>180.51</v>
      </c>
      <c r="I9">
        <f t="shared" si="0"/>
        <v>-3.9789350497366982E-2</v>
      </c>
      <c r="K9">
        <f t="shared" si="1"/>
        <v>4.315556134803525E-3</v>
      </c>
    </row>
    <row r="10" spans="1:11" x14ac:dyDescent="0.25">
      <c r="A10" s="1">
        <v>38443</v>
      </c>
      <c r="B10">
        <v>181.76</v>
      </c>
      <c r="C10">
        <v>224.74</v>
      </c>
      <c r="D10">
        <v>179.84</v>
      </c>
      <c r="E10">
        <v>220</v>
      </c>
      <c r="F10">
        <v>11231400</v>
      </c>
      <c r="G10">
        <v>220</v>
      </c>
      <c r="I10">
        <f t="shared" si="0"/>
        <v>0.2187690432663012</v>
      </c>
      <c r="K10">
        <f t="shared" si="1"/>
        <v>3.7197101548952768E-2</v>
      </c>
    </row>
    <row r="11" spans="1:11" x14ac:dyDescent="0.25">
      <c r="A11" s="1">
        <v>38474</v>
      </c>
      <c r="B11">
        <v>222.05</v>
      </c>
      <c r="C11">
        <v>278.39999999999998</v>
      </c>
      <c r="D11">
        <v>220.21</v>
      </c>
      <c r="E11">
        <v>277.27</v>
      </c>
      <c r="F11">
        <v>13143100</v>
      </c>
      <c r="G11">
        <v>277.27</v>
      </c>
      <c r="I11">
        <f t="shared" si="0"/>
        <v>0.26031818181818167</v>
      </c>
      <c r="K11">
        <f t="shared" si="1"/>
        <v>5.4950223324930166E-2</v>
      </c>
    </row>
    <row r="12" spans="1:11" x14ac:dyDescent="0.25">
      <c r="A12" s="1">
        <v>38504</v>
      </c>
      <c r="B12">
        <v>283.2</v>
      </c>
      <c r="C12">
        <v>309.25</v>
      </c>
      <c r="D12">
        <v>267.43</v>
      </c>
      <c r="E12">
        <v>294.14999999999998</v>
      </c>
      <c r="F12">
        <v>18368000</v>
      </c>
      <c r="G12">
        <v>294.14999999999998</v>
      </c>
      <c r="I12">
        <f t="shared" si="0"/>
        <v>6.0879287337252563E-2</v>
      </c>
      <c r="K12">
        <f t="shared" si="1"/>
        <v>1.2233027565014521E-3</v>
      </c>
    </row>
    <row r="13" spans="1:11" x14ac:dyDescent="0.25">
      <c r="A13" s="1">
        <v>38534</v>
      </c>
      <c r="B13">
        <v>295.04000000000002</v>
      </c>
      <c r="C13">
        <v>317.8</v>
      </c>
      <c r="D13">
        <v>286.99</v>
      </c>
      <c r="E13">
        <v>287.76</v>
      </c>
      <c r="F13">
        <v>10665600</v>
      </c>
      <c r="G13">
        <v>287.76</v>
      </c>
      <c r="I13">
        <f t="shared" si="0"/>
        <v>-2.1723610402855642E-2</v>
      </c>
      <c r="K13">
        <f t="shared" si="1"/>
        <v>2.2683456533511676E-3</v>
      </c>
    </row>
    <row r="14" spans="1:11" x14ac:dyDescent="0.25">
      <c r="A14" s="1">
        <v>38565</v>
      </c>
      <c r="B14">
        <v>288.12</v>
      </c>
      <c r="C14">
        <v>299.72000000000003</v>
      </c>
      <c r="D14">
        <v>273.35000000000002</v>
      </c>
      <c r="E14">
        <v>286</v>
      </c>
      <c r="F14">
        <v>6435000</v>
      </c>
      <c r="G14">
        <v>286</v>
      </c>
      <c r="I14">
        <f t="shared" si="0"/>
        <v>-6.1162079510702627E-3</v>
      </c>
      <c r="K14">
        <f t="shared" si="1"/>
        <v>1.0252643918680041E-3</v>
      </c>
    </row>
    <row r="15" spans="1:11" x14ac:dyDescent="0.25">
      <c r="A15" s="1">
        <v>38596</v>
      </c>
      <c r="B15">
        <v>285.91000000000003</v>
      </c>
      <c r="C15">
        <v>320.95</v>
      </c>
      <c r="D15">
        <v>285</v>
      </c>
      <c r="E15">
        <v>316.45999999999998</v>
      </c>
      <c r="F15">
        <v>8538300</v>
      </c>
      <c r="G15">
        <v>316.45999999999998</v>
      </c>
      <c r="I15">
        <f t="shared" si="0"/>
        <v>0.10650349650349633</v>
      </c>
      <c r="K15">
        <f t="shared" si="1"/>
        <v>6.496352653533404E-3</v>
      </c>
    </row>
    <row r="16" spans="1:11" x14ac:dyDescent="0.25">
      <c r="A16" s="1">
        <v>38628</v>
      </c>
      <c r="B16">
        <v>313.63</v>
      </c>
      <c r="C16">
        <v>374.75</v>
      </c>
      <c r="D16">
        <v>290.68</v>
      </c>
      <c r="E16">
        <v>372.14</v>
      </c>
      <c r="F16">
        <v>9871600</v>
      </c>
      <c r="G16">
        <v>372.14</v>
      </c>
      <c r="I16">
        <f t="shared" si="0"/>
        <v>0.175946407128863</v>
      </c>
      <c r="K16">
        <f t="shared" si="1"/>
        <v>2.2512861352934559E-2</v>
      </c>
    </row>
    <row r="17" spans="1:11" x14ac:dyDescent="0.25">
      <c r="A17" s="1">
        <v>38657</v>
      </c>
      <c r="B17">
        <v>371.86</v>
      </c>
      <c r="C17">
        <v>431.24</v>
      </c>
      <c r="D17">
        <v>369.01</v>
      </c>
      <c r="E17">
        <v>404.91</v>
      </c>
      <c r="F17">
        <v>10822000</v>
      </c>
      <c r="G17">
        <v>404.91</v>
      </c>
      <c r="I17">
        <f t="shared" si="0"/>
        <v>8.8058257644972437E-2</v>
      </c>
      <c r="K17">
        <f t="shared" si="1"/>
        <v>3.8632086673202233E-3</v>
      </c>
    </row>
    <row r="18" spans="1:11" x14ac:dyDescent="0.25">
      <c r="A18" s="1">
        <v>38687</v>
      </c>
      <c r="B18">
        <v>409.2</v>
      </c>
      <c r="C18">
        <v>446.21</v>
      </c>
      <c r="D18">
        <v>399.01</v>
      </c>
      <c r="E18">
        <v>414.86</v>
      </c>
      <c r="F18">
        <v>9826200</v>
      </c>
      <c r="G18">
        <v>414.86</v>
      </c>
      <c r="I18">
        <f t="shared" si="0"/>
        <v>2.4573361981674813E-2</v>
      </c>
      <c r="K18">
        <f t="shared" si="1"/>
        <v>1.7693790863274453E-6</v>
      </c>
    </row>
    <row r="19" spans="1:11" x14ac:dyDescent="0.25">
      <c r="A19" s="1">
        <v>38720</v>
      </c>
      <c r="B19">
        <v>422.52</v>
      </c>
      <c r="C19">
        <v>475.11</v>
      </c>
      <c r="D19">
        <v>394.74</v>
      </c>
      <c r="E19">
        <v>432.66</v>
      </c>
      <c r="F19">
        <v>16055300</v>
      </c>
      <c r="G19">
        <v>432.66</v>
      </c>
      <c r="I19">
        <f t="shared" si="0"/>
        <v>4.2906040592006978E-2</v>
      </c>
      <c r="K19">
        <f t="shared" si="1"/>
        <v>2.8908495574862038E-4</v>
      </c>
    </row>
    <row r="20" spans="1:11" x14ac:dyDescent="0.25">
      <c r="A20" s="1">
        <v>38749</v>
      </c>
      <c r="B20">
        <v>389.03</v>
      </c>
      <c r="C20">
        <v>406.5</v>
      </c>
      <c r="D20">
        <v>337.83</v>
      </c>
      <c r="E20">
        <v>362.62</v>
      </c>
      <c r="F20">
        <v>17734800</v>
      </c>
      <c r="G20">
        <v>362.62</v>
      </c>
      <c r="I20">
        <f t="shared" si="0"/>
        <v>-0.16188230943466009</v>
      </c>
      <c r="K20">
        <f t="shared" si="1"/>
        <v>3.5263526028005573E-2</v>
      </c>
    </row>
    <row r="21" spans="1:11" x14ac:dyDescent="0.25">
      <c r="A21" s="1">
        <v>38777</v>
      </c>
      <c r="B21">
        <v>368.56</v>
      </c>
      <c r="C21">
        <v>399</v>
      </c>
      <c r="D21">
        <v>331.55</v>
      </c>
      <c r="E21">
        <v>390</v>
      </c>
      <c r="F21">
        <v>14925400</v>
      </c>
      <c r="G21">
        <v>390</v>
      </c>
      <c r="I21">
        <f t="shared" si="0"/>
        <v>7.550603938006728E-2</v>
      </c>
      <c r="K21">
        <f t="shared" si="1"/>
        <v>2.4604077386885612E-3</v>
      </c>
    </row>
    <row r="22" spans="1:11" x14ac:dyDescent="0.25">
      <c r="A22" s="1">
        <v>38810</v>
      </c>
      <c r="B22">
        <v>389.53</v>
      </c>
      <c r="C22">
        <v>450.72</v>
      </c>
      <c r="D22">
        <v>387.93</v>
      </c>
      <c r="E22">
        <v>417.94</v>
      </c>
      <c r="F22">
        <v>10143900</v>
      </c>
      <c r="G22">
        <v>417.94</v>
      </c>
      <c r="I22">
        <f t="shared" si="0"/>
        <v>7.1641025641025591E-2</v>
      </c>
      <c r="K22">
        <f t="shared" si="1"/>
        <v>2.0919174027582287E-3</v>
      </c>
    </row>
    <row r="23" spans="1:11" x14ac:dyDescent="0.25">
      <c r="A23" s="1">
        <v>38838</v>
      </c>
      <c r="B23">
        <v>418.47</v>
      </c>
      <c r="C23">
        <v>419.44</v>
      </c>
      <c r="D23">
        <v>360.57</v>
      </c>
      <c r="E23">
        <v>371.82</v>
      </c>
      <c r="F23">
        <v>8360000</v>
      </c>
      <c r="G23">
        <v>371.82</v>
      </c>
      <c r="I23">
        <f t="shared" si="0"/>
        <v>-0.11035076805283062</v>
      </c>
      <c r="K23">
        <f t="shared" si="1"/>
        <v>1.8565237028989674E-2</v>
      </c>
    </row>
    <row r="24" spans="1:11" x14ac:dyDescent="0.25">
      <c r="A24" s="1">
        <v>38869</v>
      </c>
      <c r="B24">
        <v>373.54</v>
      </c>
      <c r="C24">
        <v>419.33</v>
      </c>
      <c r="D24">
        <v>371.6</v>
      </c>
      <c r="E24">
        <v>419.33</v>
      </c>
      <c r="F24">
        <v>6756300</v>
      </c>
      <c r="G24">
        <v>419.33</v>
      </c>
      <c r="I24">
        <f t="shared" si="0"/>
        <v>0.127776881286644</v>
      </c>
      <c r="K24">
        <f t="shared" si="1"/>
        <v>1.037817724169806E-2</v>
      </c>
    </row>
    <row r="25" spans="1:11" x14ac:dyDescent="0.25">
      <c r="A25" s="1">
        <v>38901</v>
      </c>
      <c r="B25">
        <v>420.04</v>
      </c>
      <c r="C25">
        <v>427.89</v>
      </c>
      <c r="D25">
        <v>377.69</v>
      </c>
      <c r="E25">
        <v>386.6</v>
      </c>
      <c r="F25">
        <v>6605800</v>
      </c>
      <c r="G25">
        <v>386.6</v>
      </c>
      <c r="I25">
        <f t="shared" si="0"/>
        <v>-7.8053084682707996E-2</v>
      </c>
      <c r="K25">
        <f t="shared" si="1"/>
        <v>1.0806980247282881E-2</v>
      </c>
    </row>
    <row r="26" spans="1:11" x14ac:dyDescent="0.25">
      <c r="A26" s="1">
        <v>38930</v>
      </c>
      <c r="B26">
        <v>385.11</v>
      </c>
      <c r="C26">
        <v>390</v>
      </c>
      <c r="D26">
        <v>363.36</v>
      </c>
      <c r="E26">
        <v>378.53</v>
      </c>
      <c r="F26">
        <v>4779600</v>
      </c>
      <c r="G26">
        <v>378.53</v>
      </c>
      <c r="I26">
        <f t="shared" si="0"/>
        <v>-2.0874288670460595E-2</v>
      </c>
      <c r="K26">
        <f t="shared" si="1"/>
        <v>2.1881654494496088E-3</v>
      </c>
    </row>
    <row r="27" spans="1:11" x14ac:dyDescent="0.25">
      <c r="A27" s="1">
        <v>38961</v>
      </c>
      <c r="B27">
        <v>380.99</v>
      </c>
      <c r="C27">
        <v>418.69</v>
      </c>
      <c r="D27">
        <v>376.72</v>
      </c>
      <c r="E27">
        <v>401.9</v>
      </c>
      <c r="F27">
        <v>6243100</v>
      </c>
      <c r="G27">
        <v>401.9</v>
      </c>
      <c r="I27">
        <f t="shared" si="0"/>
        <v>6.1738831796687155E-2</v>
      </c>
      <c r="K27">
        <f t="shared" si="1"/>
        <v>1.2841679892850763E-3</v>
      </c>
    </row>
    <row r="28" spans="1:11" x14ac:dyDescent="0.25">
      <c r="A28" s="1">
        <v>38992</v>
      </c>
      <c r="B28">
        <v>401.9</v>
      </c>
      <c r="C28">
        <v>491.96</v>
      </c>
      <c r="D28">
        <v>398.19</v>
      </c>
      <c r="E28">
        <v>476.39</v>
      </c>
      <c r="F28">
        <v>7490800</v>
      </c>
      <c r="G28">
        <v>476.39</v>
      </c>
      <c r="I28">
        <f t="shared" si="0"/>
        <v>0.1853446130878329</v>
      </c>
      <c r="K28">
        <f t="shared" si="1"/>
        <v>2.5421455125042128E-2</v>
      </c>
    </row>
    <row r="29" spans="1:11" x14ac:dyDescent="0.25">
      <c r="A29" s="1">
        <v>39022</v>
      </c>
      <c r="B29">
        <v>478.76</v>
      </c>
      <c r="C29">
        <v>513</v>
      </c>
      <c r="D29">
        <v>465.06</v>
      </c>
      <c r="E29">
        <v>484.81</v>
      </c>
      <c r="F29">
        <v>5905600</v>
      </c>
      <c r="G29">
        <v>484.81</v>
      </c>
      <c r="I29">
        <f t="shared" si="0"/>
        <v>1.767459434496943E-2</v>
      </c>
      <c r="K29">
        <f t="shared" si="1"/>
        <v>6.7715580778520936E-5</v>
      </c>
    </row>
    <row r="30" spans="1:11" x14ac:dyDescent="0.25">
      <c r="A30" s="1">
        <v>39052</v>
      </c>
      <c r="B30">
        <v>485.98</v>
      </c>
      <c r="C30">
        <v>492.4</v>
      </c>
      <c r="D30">
        <v>452.34</v>
      </c>
      <c r="E30">
        <v>460.48</v>
      </c>
      <c r="F30">
        <v>4711100</v>
      </c>
      <c r="G30">
        <v>460.48</v>
      </c>
      <c r="I30">
        <f t="shared" si="0"/>
        <v>-5.0184608403291975E-2</v>
      </c>
      <c r="K30">
        <f t="shared" si="1"/>
        <v>5.7894066435303249E-3</v>
      </c>
    </row>
    <row r="31" spans="1:11" x14ac:dyDescent="0.25">
      <c r="A31" s="1">
        <v>39085</v>
      </c>
      <c r="B31">
        <v>466</v>
      </c>
      <c r="C31">
        <v>513</v>
      </c>
      <c r="D31">
        <v>461.11</v>
      </c>
      <c r="E31">
        <v>501.5</v>
      </c>
      <c r="F31">
        <v>6839600</v>
      </c>
      <c r="G31">
        <v>501.5</v>
      </c>
      <c r="I31">
        <f t="shared" si="0"/>
        <v>8.9080958999305127E-2</v>
      </c>
      <c r="K31">
        <f t="shared" si="1"/>
        <v>3.9913860089591819E-3</v>
      </c>
    </row>
    <row r="32" spans="1:11" x14ac:dyDescent="0.25">
      <c r="A32" s="1">
        <v>39114</v>
      </c>
      <c r="B32">
        <v>506</v>
      </c>
      <c r="C32">
        <v>506.01</v>
      </c>
      <c r="D32">
        <v>443.04</v>
      </c>
      <c r="E32">
        <v>449.45</v>
      </c>
      <c r="F32">
        <v>6418200</v>
      </c>
      <c r="G32">
        <v>449.45</v>
      </c>
      <c r="I32">
        <f t="shared" si="0"/>
        <v>-0.10378863409770689</v>
      </c>
      <c r="K32">
        <f t="shared" si="1"/>
        <v>1.6820060560963201E-2</v>
      </c>
    </row>
    <row r="33" spans="1:11" x14ac:dyDescent="0.25">
      <c r="A33" s="1">
        <v>39142</v>
      </c>
      <c r="B33">
        <v>442.67</v>
      </c>
      <c r="C33">
        <v>466</v>
      </c>
      <c r="D33">
        <v>437</v>
      </c>
      <c r="E33">
        <v>458.16</v>
      </c>
      <c r="F33">
        <v>5522500</v>
      </c>
      <c r="G33">
        <v>458.16</v>
      </c>
      <c r="I33">
        <f t="shared" si="0"/>
        <v>1.9379241294916083E-2</v>
      </c>
      <c r="K33">
        <f t="shared" si="1"/>
        <v>4.2566500696710186E-5</v>
      </c>
    </row>
    <row r="34" spans="1:11" x14ac:dyDescent="0.25">
      <c r="A34" s="1">
        <v>39174</v>
      </c>
      <c r="B34">
        <v>457.76</v>
      </c>
      <c r="C34">
        <v>492.5</v>
      </c>
      <c r="D34">
        <v>452.12</v>
      </c>
      <c r="E34">
        <v>471.38</v>
      </c>
      <c r="F34">
        <v>4829900</v>
      </c>
      <c r="G34">
        <v>471.38</v>
      </c>
      <c r="I34">
        <f t="shared" si="0"/>
        <v>2.8854548629299703E-2</v>
      </c>
      <c r="K34">
        <f t="shared" si="1"/>
        <v>8.708439670987845E-6</v>
      </c>
    </row>
    <row r="35" spans="1:11" x14ac:dyDescent="0.25">
      <c r="A35" s="1">
        <v>39203</v>
      </c>
      <c r="B35">
        <v>472.19</v>
      </c>
      <c r="C35">
        <v>508.78</v>
      </c>
      <c r="D35">
        <v>457.41</v>
      </c>
      <c r="E35">
        <v>497.91</v>
      </c>
      <c r="F35">
        <v>4932000</v>
      </c>
      <c r="G35">
        <v>497.91</v>
      </c>
      <c r="I35">
        <f t="shared" si="0"/>
        <v>5.62815562815564E-2</v>
      </c>
      <c r="K35">
        <f t="shared" si="1"/>
        <v>9.2282374700473695E-4</v>
      </c>
    </row>
    <row r="36" spans="1:11" x14ac:dyDescent="0.25">
      <c r="A36" s="1">
        <v>39234</v>
      </c>
      <c r="B36">
        <v>501</v>
      </c>
      <c r="C36">
        <v>534.99</v>
      </c>
      <c r="D36">
        <v>497.59</v>
      </c>
      <c r="E36">
        <v>522.70000000000005</v>
      </c>
      <c r="F36">
        <v>6329900</v>
      </c>
      <c r="G36">
        <v>522.70000000000005</v>
      </c>
      <c r="I36">
        <f t="shared" si="0"/>
        <v>4.9788114317848686E-2</v>
      </c>
      <c r="K36">
        <f t="shared" si="1"/>
        <v>5.7047279112242791E-4</v>
      </c>
    </row>
    <row r="37" spans="1:11" x14ac:dyDescent="0.25">
      <c r="A37" s="1">
        <v>39265</v>
      </c>
      <c r="B37">
        <v>525.49</v>
      </c>
      <c r="C37">
        <v>558.58000000000004</v>
      </c>
      <c r="D37">
        <v>498.88</v>
      </c>
      <c r="E37">
        <v>510</v>
      </c>
      <c r="F37">
        <v>5757200</v>
      </c>
      <c r="G37">
        <v>510</v>
      </c>
      <c r="I37">
        <f t="shared" si="0"/>
        <v>-2.4296919839296049E-2</v>
      </c>
      <c r="K37">
        <f t="shared" si="1"/>
        <v>2.5200863766218734E-3</v>
      </c>
    </row>
    <row r="38" spans="1:11" x14ac:dyDescent="0.25">
      <c r="A38" s="1">
        <v>39295</v>
      </c>
      <c r="B38">
        <v>510.5</v>
      </c>
      <c r="C38">
        <v>526.82000000000005</v>
      </c>
      <c r="D38">
        <v>480.46</v>
      </c>
      <c r="E38">
        <v>515.25</v>
      </c>
      <c r="F38">
        <v>3985700</v>
      </c>
      <c r="G38">
        <v>515.25</v>
      </c>
      <c r="I38">
        <f t="shared" si="0"/>
        <v>1.0294117647058787E-2</v>
      </c>
      <c r="K38">
        <f t="shared" si="1"/>
        <v>2.43654131037896E-4</v>
      </c>
    </row>
    <row r="39" spans="1:11" x14ac:dyDescent="0.25">
      <c r="A39" s="1">
        <v>39329</v>
      </c>
      <c r="B39">
        <v>515.02</v>
      </c>
      <c r="C39">
        <v>571.79</v>
      </c>
      <c r="D39">
        <v>510.88</v>
      </c>
      <c r="E39">
        <v>567.27</v>
      </c>
      <c r="F39">
        <v>3792200</v>
      </c>
      <c r="G39">
        <v>567.27</v>
      </c>
      <c r="I39">
        <f t="shared" si="0"/>
        <v>0.10096069868995627</v>
      </c>
      <c r="K39">
        <f t="shared" si="1"/>
        <v>5.6335767588033313E-3</v>
      </c>
    </row>
    <row r="40" spans="1:11" x14ac:dyDescent="0.25">
      <c r="A40" s="1">
        <v>39356</v>
      </c>
      <c r="B40">
        <v>569.97</v>
      </c>
      <c r="C40">
        <v>707</v>
      </c>
      <c r="D40">
        <v>569.61</v>
      </c>
      <c r="E40">
        <v>707</v>
      </c>
      <c r="F40">
        <v>7057700</v>
      </c>
      <c r="G40">
        <v>707</v>
      </c>
      <c r="I40">
        <f t="shared" si="0"/>
        <v>0.24632009448763381</v>
      </c>
      <c r="K40">
        <f t="shared" si="1"/>
        <v>4.858345657653531E-2</v>
      </c>
    </row>
    <row r="41" spans="1:11" x14ac:dyDescent="0.25">
      <c r="A41" s="1">
        <v>39387</v>
      </c>
      <c r="B41">
        <v>702.79</v>
      </c>
      <c r="C41">
        <v>747.24</v>
      </c>
      <c r="D41">
        <v>616.02</v>
      </c>
      <c r="E41">
        <v>693</v>
      </c>
      <c r="F41">
        <v>8539500</v>
      </c>
      <c r="G41">
        <v>693</v>
      </c>
      <c r="I41">
        <f t="shared" si="0"/>
        <v>-1.980198019801982E-2</v>
      </c>
      <c r="K41">
        <f t="shared" si="1"/>
        <v>2.0889947664436072E-3</v>
      </c>
    </row>
    <row r="42" spans="1:11" x14ac:dyDescent="0.25">
      <c r="A42" s="1">
        <v>39419</v>
      </c>
      <c r="B42">
        <v>691.01</v>
      </c>
      <c r="C42">
        <v>724.8</v>
      </c>
      <c r="D42">
        <v>652.5</v>
      </c>
      <c r="E42">
        <v>691.48</v>
      </c>
      <c r="F42">
        <v>4384500</v>
      </c>
      <c r="G42">
        <v>691.48</v>
      </c>
      <c r="I42">
        <f t="shared" si="0"/>
        <v>-2.1933621933621916E-3</v>
      </c>
      <c r="K42">
        <f t="shared" si="1"/>
        <v>7.8943602958482799E-4</v>
      </c>
    </row>
    <row r="43" spans="1:11" x14ac:dyDescent="0.25">
      <c r="A43" s="1">
        <v>39449</v>
      </c>
      <c r="B43">
        <v>692.87</v>
      </c>
      <c r="C43">
        <v>697.37</v>
      </c>
      <c r="D43">
        <v>519</v>
      </c>
      <c r="E43">
        <v>564.29999999999995</v>
      </c>
      <c r="F43">
        <v>8221900</v>
      </c>
      <c r="G43">
        <v>564.29999999999995</v>
      </c>
      <c r="I43">
        <f t="shared" si="0"/>
        <v>-0.18392433620639792</v>
      </c>
      <c r="K43">
        <f t="shared" si="1"/>
        <v>4.4027738504964213E-2</v>
      </c>
    </row>
    <row r="44" spans="1:11" x14ac:dyDescent="0.25">
      <c r="A44" s="1">
        <v>39479</v>
      </c>
      <c r="B44">
        <v>528.66999999999996</v>
      </c>
      <c r="C44">
        <v>541.04</v>
      </c>
      <c r="D44">
        <v>446.85</v>
      </c>
      <c r="E44">
        <v>471.18</v>
      </c>
      <c r="F44">
        <v>9330500</v>
      </c>
      <c r="G44">
        <v>471.18</v>
      </c>
      <c r="I44">
        <f t="shared" si="0"/>
        <v>-0.16501860712387018</v>
      </c>
      <c r="K44">
        <f t="shared" si="1"/>
        <v>3.6451267055526426E-2</v>
      </c>
    </row>
    <row r="45" spans="1:11" x14ac:dyDescent="0.25">
      <c r="A45" s="1">
        <v>39510</v>
      </c>
      <c r="B45">
        <v>471.51</v>
      </c>
      <c r="C45">
        <v>472.72</v>
      </c>
      <c r="D45">
        <v>412.11</v>
      </c>
      <c r="E45">
        <v>440.47</v>
      </c>
      <c r="F45">
        <v>7503000</v>
      </c>
      <c r="G45">
        <v>440.47</v>
      </c>
      <c r="I45">
        <f t="shared" si="0"/>
        <v>-6.5176790186340594E-2</v>
      </c>
      <c r="K45">
        <f t="shared" si="1"/>
        <v>8.2956269252229889E-3</v>
      </c>
    </row>
    <row r="46" spans="1:11" x14ac:dyDescent="0.25">
      <c r="A46" s="1">
        <v>39539</v>
      </c>
      <c r="B46">
        <v>447.74</v>
      </c>
      <c r="C46">
        <v>584.86</v>
      </c>
      <c r="D46">
        <v>441</v>
      </c>
      <c r="E46">
        <v>574.29</v>
      </c>
      <c r="F46">
        <v>6861200</v>
      </c>
      <c r="G46">
        <v>574.29</v>
      </c>
      <c r="I46">
        <f t="shared" si="0"/>
        <v>0.30381183735555184</v>
      </c>
      <c r="K46">
        <f t="shared" si="1"/>
        <v>7.7233020584562218E-2</v>
      </c>
    </row>
    <row r="47" spans="1:11" x14ac:dyDescent="0.25">
      <c r="A47" s="1">
        <v>39569</v>
      </c>
      <c r="B47">
        <v>578.30999999999995</v>
      </c>
      <c r="C47">
        <v>602.45000000000005</v>
      </c>
      <c r="D47">
        <v>537.80999999999995</v>
      </c>
      <c r="E47">
        <v>585.79999999999995</v>
      </c>
      <c r="F47">
        <v>5136000</v>
      </c>
      <c r="G47">
        <v>585.79999999999995</v>
      </c>
      <c r="I47">
        <f t="shared" si="0"/>
        <v>2.0042138989012415E-2</v>
      </c>
      <c r="K47">
        <f t="shared" si="1"/>
        <v>3.435604616131626E-5</v>
      </c>
    </row>
    <row r="48" spans="1:11" x14ac:dyDescent="0.25">
      <c r="A48" s="1">
        <v>39601</v>
      </c>
      <c r="B48">
        <v>582.5</v>
      </c>
      <c r="C48">
        <v>588.04</v>
      </c>
      <c r="D48">
        <v>515.09</v>
      </c>
      <c r="E48">
        <v>526.41999999999996</v>
      </c>
      <c r="F48">
        <v>4645200</v>
      </c>
      <c r="G48">
        <v>526.41999999999996</v>
      </c>
      <c r="I48">
        <f t="shared" si="0"/>
        <v>-0.10136565380675999</v>
      </c>
      <c r="K48">
        <f t="shared" si="1"/>
        <v>1.6197448220930267E-2</v>
      </c>
    </row>
    <row r="49" spans="1:11" x14ac:dyDescent="0.25">
      <c r="A49" s="1">
        <v>39630</v>
      </c>
      <c r="B49">
        <v>519.58000000000004</v>
      </c>
      <c r="C49">
        <v>555.67999999999995</v>
      </c>
      <c r="D49">
        <v>465.6</v>
      </c>
      <c r="E49">
        <v>473.75</v>
      </c>
      <c r="F49">
        <v>4861400</v>
      </c>
      <c r="G49">
        <v>473.75</v>
      </c>
      <c r="I49">
        <f t="shared" si="0"/>
        <v>-0.10005318946848518</v>
      </c>
      <c r="K49">
        <f t="shared" si="1"/>
        <v>1.5865098221652493E-2</v>
      </c>
    </row>
    <row r="50" spans="1:11" x14ac:dyDescent="0.25">
      <c r="A50" s="1">
        <v>39661</v>
      </c>
      <c r="B50">
        <v>472.51</v>
      </c>
      <c r="C50">
        <v>510.66</v>
      </c>
      <c r="D50">
        <v>461.9</v>
      </c>
      <c r="E50">
        <v>463.29</v>
      </c>
      <c r="F50">
        <v>3460100</v>
      </c>
      <c r="G50">
        <v>463.29</v>
      </c>
      <c r="I50">
        <f t="shared" si="0"/>
        <v>-2.2079155672823148E-2</v>
      </c>
      <c r="K50">
        <f t="shared" si="1"/>
        <v>2.3023392833627196E-3</v>
      </c>
    </row>
    <row r="51" spans="1:11" x14ac:dyDescent="0.25">
      <c r="A51" s="1">
        <v>39693</v>
      </c>
      <c r="B51">
        <v>476.77</v>
      </c>
      <c r="C51">
        <v>482.18</v>
      </c>
      <c r="D51">
        <v>380.71</v>
      </c>
      <c r="E51">
        <v>400.52</v>
      </c>
      <c r="F51">
        <v>6531600</v>
      </c>
      <c r="G51">
        <v>400.52</v>
      </c>
      <c r="I51">
        <f t="shared" si="0"/>
        <v>-0.13548749163590845</v>
      </c>
      <c r="K51">
        <f t="shared" si="1"/>
        <v>2.6047065762960963E-2</v>
      </c>
    </row>
    <row r="52" spans="1:11" x14ac:dyDescent="0.25">
      <c r="A52" s="1">
        <v>39722</v>
      </c>
      <c r="B52">
        <v>411.15</v>
      </c>
      <c r="C52">
        <v>416.98</v>
      </c>
      <c r="D52">
        <v>309.44</v>
      </c>
      <c r="E52">
        <v>359.36</v>
      </c>
      <c r="F52">
        <v>8987700</v>
      </c>
      <c r="G52">
        <v>359.36</v>
      </c>
      <c r="I52">
        <f t="shared" si="0"/>
        <v>-0.10276640367522216</v>
      </c>
      <c r="K52">
        <f t="shared" si="1"/>
        <v>1.6555954939911535E-2</v>
      </c>
    </row>
    <row r="53" spans="1:11" x14ac:dyDescent="0.25">
      <c r="A53" s="1">
        <v>39755</v>
      </c>
      <c r="B53">
        <v>357.58</v>
      </c>
      <c r="C53">
        <v>372.36</v>
      </c>
      <c r="D53">
        <v>247.3</v>
      </c>
      <c r="E53">
        <v>292.95999999999998</v>
      </c>
      <c r="F53">
        <v>8452500</v>
      </c>
      <c r="G53">
        <v>292.95999999999998</v>
      </c>
      <c r="I53">
        <f t="shared" si="0"/>
        <v>-0.18477292965271608</v>
      </c>
      <c r="K53">
        <f t="shared" si="1"/>
        <v>4.4384575740533824E-2</v>
      </c>
    </row>
    <row r="54" spans="1:11" x14ac:dyDescent="0.25">
      <c r="A54" s="1">
        <v>39783</v>
      </c>
      <c r="B54">
        <v>286.68</v>
      </c>
      <c r="C54">
        <v>329.5</v>
      </c>
      <c r="D54">
        <v>262.58</v>
      </c>
      <c r="E54">
        <v>307.64999999999998</v>
      </c>
      <c r="F54">
        <v>5267900</v>
      </c>
      <c r="G54">
        <v>307.64999999999998</v>
      </c>
      <c r="I54">
        <f t="shared" si="0"/>
        <v>5.0143364281813207E-2</v>
      </c>
      <c r="K54">
        <f t="shared" si="1"/>
        <v>5.8756898051497608E-4</v>
      </c>
    </row>
    <row r="55" spans="1:11" x14ac:dyDescent="0.25">
      <c r="A55" s="1">
        <v>39815</v>
      </c>
      <c r="B55">
        <v>308.60000000000002</v>
      </c>
      <c r="C55">
        <v>352.33</v>
      </c>
      <c r="D55">
        <v>282.75</v>
      </c>
      <c r="E55">
        <v>338.53</v>
      </c>
      <c r="F55">
        <v>5727600</v>
      </c>
      <c r="G55">
        <v>338.53</v>
      </c>
      <c r="I55">
        <f t="shared" si="0"/>
        <v>0.10037380139769225</v>
      </c>
      <c r="K55">
        <f t="shared" si="1"/>
        <v>5.5458195232727815E-3</v>
      </c>
    </row>
    <row r="56" spans="1:11" x14ac:dyDescent="0.25">
      <c r="A56" s="1">
        <v>39846</v>
      </c>
      <c r="B56">
        <v>334.29</v>
      </c>
      <c r="C56">
        <v>381</v>
      </c>
      <c r="D56">
        <v>329.55</v>
      </c>
      <c r="E56">
        <v>337.99</v>
      </c>
      <c r="F56">
        <v>6158100</v>
      </c>
      <c r="G56">
        <v>337.99</v>
      </c>
      <c r="I56">
        <f t="shared" si="0"/>
        <v>-1.595131893775914E-3</v>
      </c>
      <c r="K56">
        <f t="shared" si="1"/>
        <v>7.5617707015781198E-4</v>
      </c>
    </row>
    <row r="57" spans="1:11" x14ac:dyDescent="0.25">
      <c r="A57" s="1">
        <v>39874</v>
      </c>
      <c r="B57">
        <v>333.33</v>
      </c>
      <c r="C57">
        <v>359.16</v>
      </c>
      <c r="D57">
        <v>289.45</v>
      </c>
      <c r="E57">
        <v>348.06</v>
      </c>
      <c r="F57">
        <v>5346800</v>
      </c>
      <c r="G57">
        <v>348.06</v>
      </c>
      <c r="I57">
        <f t="shared" si="0"/>
        <v>2.9793780881091081E-2</v>
      </c>
      <c r="K57">
        <f t="shared" si="1"/>
        <v>1.5133957951896382E-5</v>
      </c>
    </row>
    <row r="58" spans="1:11" x14ac:dyDescent="0.25">
      <c r="A58" s="1">
        <v>39904</v>
      </c>
      <c r="B58">
        <v>343.78</v>
      </c>
      <c r="C58">
        <v>403.75</v>
      </c>
      <c r="D58">
        <v>340.61</v>
      </c>
      <c r="E58">
        <v>395.97</v>
      </c>
      <c r="F58">
        <v>4389900</v>
      </c>
      <c r="G58">
        <v>395.97</v>
      </c>
      <c r="I58">
        <f t="shared" si="0"/>
        <v>0.13764868126185137</v>
      </c>
      <c r="K58">
        <f t="shared" si="1"/>
        <v>1.2486976131414241E-2</v>
      </c>
    </row>
    <row r="59" spans="1:11" x14ac:dyDescent="0.25">
      <c r="A59" s="1">
        <v>39934</v>
      </c>
      <c r="B59">
        <v>395.03</v>
      </c>
      <c r="C59">
        <v>417.23</v>
      </c>
      <c r="D59">
        <v>384.69</v>
      </c>
      <c r="E59">
        <v>417.23</v>
      </c>
      <c r="F59">
        <v>2984100</v>
      </c>
      <c r="G59">
        <v>417.23</v>
      </c>
      <c r="I59">
        <f t="shared" si="0"/>
        <v>5.369093618203391E-2</v>
      </c>
      <c r="K59">
        <f t="shared" si="1"/>
        <v>7.7213927114161884E-4</v>
      </c>
    </row>
    <row r="60" spans="1:11" x14ac:dyDescent="0.25">
      <c r="A60" s="1">
        <v>39965</v>
      </c>
      <c r="B60">
        <v>418.73</v>
      </c>
      <c r="C60">
        <v>447.34</v>
      </c>
      <c r="D60">
        <v>401.89</v>
      </c>
      <c r="E60">
        <v>421.59</v>
      </c>
      <c r="F60">
        <v>3320600</v>
      </c>
      <c r="G60">
        <v>421.59</v>
      </c>
      <c r="I60">
        <f t="shared" si="0"/>
        <v>1.0449871773362318E-2</v>
      </c>
      <c r="K60">
        <f t="shared" si="1"/>
        <v>2.3881592585734519E-4</v>
      </c>
    </row>
    <row r="61" spans="1:11" x14ac:dyDescent="0.25">
      <c r="A61" s="1">
        <v>39995</v>
      </c>
      <c r="B61">
        <v>424.2</v>
      </c>
      <c r="C61">
        <v>452.7</v>
      </c>
      <c r="D61">
        <v>395.98</v>
      </c>
      <c r="E61">
        <v>443.05</v>
      </c>
      <c r="F61">
        <v>3448900</v>
      </c>
      <c r="G61">
        <v>443.05</v>
      </c>
      <c r="I61">
        <f t="shared" si="0"/>
        <v>5.0902535638891022E-2</v>
      </c>
      <c r="K61">
        <f t="shared" si="1"/>
        <v>6.2494967910130218E-4</v>
      </c>
    </row>
    <row r="62" spans="1:11" x14ac:dyDescent="0.25">
      <c r="A62" s="1">
        <v>40028</v>
      </c>
      <c r="B62">
        <v>448.74</v>
      </c>
      <c r="C62">
        <v>474.35</v>
      </c>
      <c r="D62">
        <v>438.56</v>
      </c>
      <c r="E62">
        <v>461.67</v>
      </c>
      <c r="F62">
        <v>2414100</v>
      </c>
      <c r="G62">
        <v>461.67</v>
      </c>
      <c r="I62">
        <f t="shared" si="0"/>
        <v>4.2026859270962724E-2</v>
      </c>
      <c r="K62">
        <f t="shared" si="1"/>
        <v>2.5996135733315678E-4</v>
      </c>
    </row>
    <row r="63" spans="1:11" x14ac:dyDescent="0.25">
      <c r="A63" s="1">
        <v>40057</v>
      </c>
      <c r="B63">
        <v>459.68</v>
      </c>
      <c r="C63">
        <v>507</v>
      </c>
      <c r="D63">
        <v>452.59</v>
      </c>
      <c r="E63">
        <v>495.85</v>
      </c>
      <c r="F63">
        <v>2581900</v>
      </c>
      <c r="G63">
        <v>495.85</v>
      </c>
      <c r="I63">
        <f t="shared" si="0"/>
        <v>7.4035566530205488E-2</v>
      </c>
      <c r="K63">
        <f t="shared" si="1"/>
        <v>2.3166917779520982E-3</v>
      </c>
    </row>
    <row r="64" spans="1:11" x14ac:dyDescent="0.25">
      <c r="A64" s="1">
        <v>40087</v>
      </c>
      <c r="B64">
        <v>493</v>
      </c>
      <c r="C64">
        <v>561.64</v>
      </c>
      <c r="D64">
        <v>482.6</v>
      </c>
      <c r="E64">
        <v>536.12</v>
      </c>
      <c r="F64">
        <v>3665500</v>
      </c>
      <c r="G64">
        <v>536.12</v>
      </c>
      <c r="I64">
        <f t="shared" si="0"/>
        <v>8.1214076837753391E-2</v>
      </c>
      <c r="K64">
        <f t="shared" si="1"/>
        <v>3.0592552555068655E-3</v>
      </c>
    </row>
    <row r="65" spans="1:11" x14ac:dyDescent="0.25">
      <c r="A65" s="1">
        <v>40119</v>
      </c>
      <c r="B65">
        <v>537.08000000000004</v>
      </c>
      <c r="C65">
        <v>587.05999999999995</v>
      </c>
      <c r="D65">
        <v>528.24</v>
      </c>
      <c r="E65">
        <v>583</v>
      </c>
      <c r="F65">
        <v>2131500</v>
      </c>
      <c r="G65">
        <v>583</v>
      </c>
      <c r="I65">
        <f t="shared" si="0"/>
        <v>8.7443109751548231E-2</v>
      </c>
      <c r="K65">
        <f t="shared" si="1"/>
        <v>3.7871183895551216E-3</v>
      </c>
    </row>
    <row r="66" spans="1:11" x14ac:dyDescent="0.25">
      <c r="A66" s="1">
        <v>40148</v>
      </c>
      <c r="B66">
        <v>588.13</v>
      </c>
      <c r="C66">
        <v>625.99</v>
      </c>
      <c r="D66">
        <v>579.17999999999995</v>
      </c>
      <c r="E66">
        <v>619.98</v>
      </c>
      <c r="F66">
        <v>1992700</v>
      </c>
      <c r="G66">
        <v>619.98</v>
      </c>
      <c r="I66">
        <f t="shared" si="0"/>
        <v>6.3430531732418638E-2</v>
      </c>
      <c r="K66">
        <f t="shared" si="1"/>
        <v>1.4082749525886405E-3</v>
      </c>
    </row>
    <row r="67" spans="1:11" x14ac:dyDescent="0.25">
      <c r="A67" s="1">
        <v>40182</v>
      </c>
      <c r="B67">
        <v>626.95000000000005</v>
      </c>
      <c r="C67">
        <v>629.51</v>
      </c>
      <c r="D67">
        <v>525.61</v>
      </c>
      <c r="E67">
        <v>529.94000000000005</v>
      </c>
      <c r="F67">
        <v>4907400</v>
      </c>
      <c r="G67">
        <v>529.94000000000005</v>
      </c>
      <c r="I67">
        <f t="shared" si="0"/>
        <v>-0.14523049130617105</v>
      </c>
      <c r="K67">
        <f t="shared" si="1"/>
        <v>2.9286857382034518E-2</v>
      </c>
    </row>
    <row r="68" spans="1:11" x14ac:dyDescent="0.25">
      <c r="A68" s="1">
        <v>40210</v>
      </c>
      <c r="B68">
        <v>534.6</v>
      </c>
      <c r="C68">
        <v>547.5</v>
      </c>
      <c r="D68">
        <v>520</v>
      </c>
      <c r="E68">
        <v>526.79999999999995</v>
      </c>
      <c r="F68">
        <v>2846500</v>
      </c>
      <c r="G68">
        <v>526.79999999999995</v>
      </c>
      <c r="I68">
        <f t="shared" ref="I68:I105" si="2">G68/G67-1</f>
        <v>-5.9251990791412412E-3</v>
      </c>
      <c r="K68">
        <f t="shared" ref="K68:K105" si="3">(I68-$K$107)^2</f>
        <v>1.0130687635924907E-3</v>
      </c>
    </row>
    <row r="69" spans="1:11" x14ac:dyDescent="0.25">
      <c r="A69" s="1">
        <v>40238</v>
      </c>
      <c r="B69">
        <v>529.20000000000005</v>
      </c>
      <c r="C69">
        <v>588.28</v>
      </c>
      <c r="D69">
        <v>527.74</v>
      </c>
      <c r="E69">
        <v>567.12</v>
      </c>
      <c r="F69">
        <v>3774000</v>
      </c>
      <c r="G69">
        <v>567.12</v>
      </c>
      <c r="I69">
        <f t="shared" si="2"/>
        <v>7.6537585421412313E-2</v>
      </c>
      <c r="K69">
        <f t="shared" si="3"/>
        <v>2.5638063453913345E-3</v>
      </c>
    </row>
    <row r="70" spans="1:11" x14ac:dyDescent="0.25">
      <c r="A70" s="1">
        <v>40269</v>
      </c>
      <c r="B70">
        <v>571.35</v>
      </c>
      <c r="C70">
        <v>597.84</v>
      </c>
      <c r="D70">
        <v>521.03</v>
      </c>
      <c r="E70">
        <v>525.70000000000005</v>
      </c>
      <c r="F70">
        <v>3595000</v>
      </c>
      <c r="G70">
        <v>525.70000000000005</v>
      </c>
      <c r="I70">
        <f t="shared" si="2"/>
        <v>-7.3035689095782175E-2</v>
      </c>
      <c r="K70">
        <f t="shared" si="3"/>
        <v>9.7889714650856371E-3</v>
      </c>
    </row>
    <row r="71" spans="1:11" x14ac:dyDescent="0.25">
      <c r="A71" s="1">
        <v>40301</v>
      </c>
      <c r="B71">
        <v>526.5</v>
      </c>
      <c r="C71">
        <v>532.91999999999996</v>
      </c>
      <c r="D71">
        <v>460</v>
      </c>
      <c r="E71">
        <v>485.63</v>
      </c>
      <c r="F71">
        <v>4222800</v>
      </c>
      <c r="G71">
        <v>485.63</v>
      </c>
      <c r="I71">
        <f t="shared" si="2"/>
        <v>-7.6222179950542257E-2</v>
      </c>
      <c r="K71">
        <f t="shared" si="3"/>
        <v>1.0429663099672021E-2</v>
      </c>
    </row>
    <row r="72" spans="1:11" x14ac:dyDescent="0.25">
      <c r="A72" s="1">
        <v>40330</v>
      </c>
      <c r="B72">
        <v>480.43</v>
      </c>
      <c r="C72">
        <v>509.25</v>
      </c>
      <c r="D72">
        <v>444.72</v>
      </c>
      <c r="E72">
        <v>444.95</v>
      </c>
      <c r="F72">
        <v>2884800</v>
      </c>
      <c r="G72">
        <v>444.95</v>
      </c>
      <c r="I72">
        <f t="shared" si="2"/>
        <v>-8.376747729753109E-2</v>
      </c>
      <c r="K72">
        <f t="shared" si="3"/>
        <v>1.2027732490675827E-2</v>
      </c>
    </row>
    <row r="73" spans="1:11" x14ac:dyDescent="0.25">
      <c r="A73" s="1">
        <v>40360</v>
      </c>
      <c r="B73">
        <v>445.29</v>
      </c>
      <c r="C73">
        <v>497.5</v>
      </c>
      <c r="D73">
        <v>433.63</v>
      </c>
      <c r="E73">
        <v>484.85</v>
      </c>
      <c r="F73">
        <v>3402500</v>
      </c>
      <c r="G73">
        <v>484.85</v>
      </c>
      <c r="I73">
        <f t="shared" si="2"/>
        <v>8.9672996965951324E-2</v>
      </c>
      <c r="K73">
        <f t="shared" si="3"/>
        <v>4.0665433768182673E-3</v>
      </c>
    </row>
    <row r="74" spans="1:11" x14ac:dyDescent="0.25">
      <c r="A74" s="1">
        <v>40392</v>
      </c>
      <c r="B74">
        <v>488.99</v>
      </c>
      <c r="C74">
        <v>508.6</v>
      </c>
      <c r="D74">
        <v>447.65</v>
      </c>
      <c r="E74">
        <v>450.02</v>
      </c>
      <c r="F74">
        <v>2491000</v>
      </c>
      <c r="G74">
        <v>450.02</v>
      </c>
      <c r="I74">
        <f t="shared" si="2"/>
        <v>-7.1836650510467281E-2</v>
      </c>
      <c r="K74">
        <f t="shared" si="3"/>
        <v>9.5531452470593043E-3</v>
      </c>
    </row>
    <row r="75" spans="1:11" x14ac:dyDescent="0.25">
      <c r="A75" s="1">
        <v>40422</v>
      </c>
      <c r="B75">
        <v>454.98</v>
      </c>
      <c r="C75">
        <v>536.85</v>
      </c>
      <c r="D75">
        <v>452.5</v>
      </c>
      <c r="E75">
        <v>525.79</v>
      </c>
      <c r="F75">
        <v>2997300</v>
      </c>
      <c r="G75">
        <v>525.79</v>
      </c>
      <c r="I75">
        <f t="shared" si="2"/>
        <v>0.16837029465357101</v>
      </c>
      <c r="K75">
        <f t="shared" si="3"/>
        <v>2.029677558967876E-2</v>
      </c>
    </row>
    <row r="76" spans="1:11" x14ac:dyDescent="0.25">
      <c r="A76" s="1">
        <v>40452</v>
      </c>
      <c r="B76">
        <v>530</v>
      </c>
      <c r="C76">
        <v>624.74</v>
      </c>
      <c r="D76">
        <v>518.85</v>
      </c>
      <c r="E76">
        <v>613.70000000000005</v>
      </c>
      <c r="F76">
        <v>3886900</v>
      </c>
      <c r="G76">
        <v>613.70000000000005</v>
      </c>
      <c r="I76">
        <f t="shared" si="2"/>
        <v>0.16719602883280404</v>
      </c>
      <c r="K76">
        <f t="shared" si="3"/>
        <v>1.9963566813604207E-2</v>
      </c>
    </row>
    <row r="77" spans="1:11" x14ac:dyDescent="0.25">
      <c r="A77" s="1">
        <v>40483</v>
      </c>
      <c r="B77">
        <v>615.73</v>
      </c>
      <c r="C77">
        <v>630.85</v>
      </c>
      <c r="D77">
        <v>553.30999999999995</v>
      </c>
      <c r="E77">
        <v>555.71</v>
      </c>
      <c r="F77">
        <v>3121800</v>
      </c>
      <c r="G77">
        <v>555.71</v>
      </c>
      <c r="I77">
        <f t="shared" si="2"/>
        <v>-9.4492423007984327E-2</v>
      </c>
      <c r="K77">
        <f t="shared" si="3"/>
        <v>1.4495188408774463E-2</v>
      </c>
    </row>
    <row r="78" spans="1:11" x14ac:dyDescent="0.25">
      <c r="A78" s="1">
        <v>40513</v>
      </c>
      <c r="B78">
        <v>563</v>
      </c>
      <c r="C78">
        <v>607</v>
      </c>
      <c r="D78">
        <v>562.4</v>
      </c>
      <c r="E78">
        <v>593.97</v>
      </c>
      <c r="F78">
        <v>1992000</v>
      </c>
      <c r="G78">
        <v>593.97</v>
      </c>
      <c r="I78">
        <f t="shared" si="2"/>
        <v>6.8848860016915259E-2</v>
      </c>
      <c r="K78">
        <f t="shared" si="3"/>
        <v>1.8443003329498139E-3</v>
      </c>
    </row>
    <row r="79" spans="1:11" x14ac:dyDescent="0.25">
      <c r="A79" s="1">
        <v>40546</v>
      </c>
      <c r="B79">
        <v>596.48</v>
      </c>
      <c r="C79">
        <v>642.96</v>
      </c>
      <c r="D79">
        <v>595.54999999999995</v>
      </c>
      <c r="E79">
        <v>600.36</v>
      </c>
      <c r="F79">
        <v>3139400</v>
      </c>
      <c r="G79">
        <v>600.36</v>
      </c>
      <c r="I79">
        <f t="shared" si="2"/>
        <v>1.0758119096924146E-2</v>
      </c>
      <c r="K79">
        <f t="shared" si="3"/>
        <v>2.2938383724914574E-4</v>
      </c>
    </row>
    <row r="80" spans="1:11" x14ac:dyDescent="0.25">
      <c r="A80" s="1">
        <v>40575</v>
      </c>
      <c r="B80">
        <v>604.49</v>
      </c>
      <c r="C80">
        <v>631.17999999999995</v>
      </c>
      <c r="D80">
        <v>601.35</v>
      </c>
      <c r="E80">
        <v>613.4</v>
      </c>
      <c r="F80">
        <v>2323700</v>
      </c>
      <c r="G80">
        <v>613.4</v>
      </c>
      <c r="I80">
        <f t="shared" si="2"/>
        <v>2.1720301152641674E-2</v>
      </c>
      <c r="K80">
        <f t="shared" si="3"/>
        <v>1.7499504632258194E-5</v>
      </c>
    </row>
    <row r="81" spans="1:11" x14ac:dyDescent="0.25">
      <c r="A81" s="1">
        <v>40603</v>
      </c>
      <c r="B81">
        <v>617.78</v>
      </c>
      <c r="C81">
        <v>619.22</v>
      </c>
      <c r="D81">
        <v>551.28</v>
      </c>
      <c r="E81">
        <v>586.76</v>
      </c>
      <c r="F81">
        <v>2702900</v>
      </c>
      <c r="G81">
        <v>586.76</v>
      </c>
      <c r="I81">
        <f t="shared" si="2"/>
        <v>-4.3430061949788046E-2</v>
      </c>
      <c r="K81">
        <f t="shared" si="3"/>
        <v>4.8071486473605426E-3</v>
      </c>
    </row>
    <row r="82" spans="1:11" x14ac:dyDescent="0.25">
      <c r="A82" s="1">
        <v>40634</v>
      </c>
      <c r="B82">
        <v>588.76</v>
      </c>
      <c r="C82">
        <v>595.19000000000005</v>
      </c>
      <c r="D82">
        <v>519</v>
      </c>
      <c r="E82">
        <v>544.1</v>
      </c>
      <c r="F82">
        <v>3723500</v>
      </c>
      <c r="G82">
        <v>544.1</v>
      </c>
      <c r="I82">
        <f t="shared" si="2"/>
        <v>-7.2704342490967244E-2</v>
      </c>
      <c r="K82">
        <f t="shared" si="3"/>
        <v>9.7235148989938767E-3</v>
      </c>
    </row>
    <row r="83" spans="1:11" x14ac:dyDescent="0.25">
      <c r="A83" s="1">
        <v>40665</v>
      </c>
      <c r="B83">
        <v>545.70000000000005</v>
      </c>
      <c r="C83">
        <v>545.73</v>
      </c>
      <c r="D83">
        <v>513.4</v>
      </c>
      <c r="E83">
        <v>529.02</v>
      </c>
      <c r="F83">
        <v>2286400</v>
      </c>
      <c r="G83">
        <v>529.02</v>
      </c>
      <c r="I83">
        <f t="shared" si="2"/>
        <v>-2.7715493475464092E-2</v>
      </c>
      <c r="K83">
        <f t="shared" si="3"/>
        <v>2.8750009735896346E-3</v>
      </c>
    </row>
    <row r="84" spans="1:11" x14ac:dyDescent="0.25">
      <c r="A84" s="1">
        <v>40695</v>
      </c>
      <c r="B84">
        <v>528.04</v>
      </c>
      <c r="C84">
        <v>533.20000000000005</v>
      </c>
      <c r="D84">
        <v>473.02</v>
      </c>
      <c r="E84">
        <v>506.38</v>
      </c>
      <c r="F84">
        <v>2797800</v>
      </c>
      <c r="G84">
        <v>506.38</v>
      </c>
      <c r="I84">
        <f t="shared" si="2"/>
        <v>-4.2796113568485117E-2</v>
      </c>
      <c r="K84">
        <f t="shared" si="3"/>
        <v>4.7196426858251818E-3</v>
      </c>
    </row>
    <row r="85" spans="1:11" x14ac:dyDescent="0.25">
      <c r="A85" s="1">
        <v>40725</v>
      </c>
      <c r="B85">
        <v>506.74</v>
      </c>
      <c r="C85">
        <v>627.5</v>
      </c>
      <c r="D85">
        <v>506.38</v>
      </c>
      <c r="E85">
        <v>603.69000000000005</v>
      </c>
      <c r="F85">
        <v>4259600</v>
      </c>
      <c r="G85">
        <v>603.69000000000005</v>
      </c>
      <c r="I85">
        <f t="shared" si="2"/>
        <v>0.19216793712231928</v>
      </c>
      <c r="K85">
        <f t="shared" si="3"/>
        <v>2.7643849059744974E-2</v>
      </c>
    </row>
    <row r="86" spans="1:11" x14ac:dyDescent="0.25">
      <c r="A86" s="1">
        <v>40756</v>
      </c>
      <c r="B86">
        <v>611.22</v>
      </c>
      <c r="C86">
        <v>615.5</v>
      </c>
      <c r="D86">
        <v>490.86</v>
      </c>
      <c r="E86">
        <v>540.96</v>
      </c>
      <c r="F86">
        <v>4759500</v>
      </c>
      <c r="G86">
        <v>540.96</v>
      </c>
      <c r="I86">
        <f t="shared" si="2"/>
        <v>-0.1039109476718183</v>
      </c>
      <c r="K86">
        <f t="shared" si="3"/>
        <v>1.6851801748778074E-2</v>
      </c>
    </row>
    <row r="87" spans="1:11" x14ac:dyDescent="0.25">
      <c r="A87" s="1">
        <v>40787</v>
      </c>
      <c r="B87">
        <v>540.75</v>
      </c>
      <c r="C87">
        <v>558.52</v>
      </c>
      <c r="D87">
        <v>510.5</v>
      </c>
      <c r="E87">
        <v>515.04</v>
      </c>
      <c r="F87">
        <v>2921500</v>
      </c>
      <c r="G87">
        <v>515.04</v>
      </c>
      <c r="I87">
        <f t="shared" si="2"/>
        <v>-4.7914818101153611E-2</v>
      </c>
      <c r="K87">
        <f t="shared" si="3"/>
        <v>5.449150299409824E-3</v>
      </c>
    </row>
    <row r="88" spans="1:11" x14ac:dyDescent="0.25">
      <c r="A88" s="1">
        <v>40819</v>
      </c>
      <c r="B88">
        <v>509.85</v>
      </c>
      <c r="C88">
        <v>602.70000000000005</v>
      </c>
      <c r="D88">
        <v>480.6</v>
      </c>
      <c r="E88">
        <v>592.64</v>
      </c>
      <c r="F88">
        <v>3798700</v>
      </c>
      <c r="G88">
        <v>592.64</v>
      </c>
      <c r="I88">
        <f t="shared" si="2"/>
        <v>0.15066790928859897</v>
      </c>
      <c r="K88">
        <f t="shared" si="3"/>
        <v>1.5566147325679935E-2</v>
      </c>
    </row>
    <row r="89" spans="1:11" x14ac:dyDescent="0.25">
      <c r="A89" s="1">
        <v>40848</v>
      </c>
      <c r="B89">
        <v>580.1</v>
      </c>
      <c r="C89">
        <v>618.29999999999995</v>
      </c>
      <c r="D89">
        <v>561.33000000000004</v>
      </c>
      <c r="E89">
        <v>599.39</v>
      </c>
      <c r="F89">
        <v>3033200</v>
      </c>
      <c r="G89">
        <v>599.39</v>
      </c>
      <c r="I89">
        <f t="shared" si="2"/>
        <v>1.1389713822894221E-2</v>
      </c>
      <c r="K89">
        <f t="shared" si="3"/>
        <v>2.106512105932594E-4</v>
      </c>
    </row>
    <row r="90" spans="1:11" x14ac:dyDescent="0.25">
      <c r="A90" s="1">
        <v>40878</v>
      </c>
      <c r="B90">
        <v>600</v>
      </c>
      <c r="C90">
        <v>646.76</v>
      </c>
      <c r="D90">
        <v>599</v>
      </c>
      <c r="E90">
        <v>645.9</v>
      </c>
      <c r="F90">
        <v>2706100</v>
      </c>
      <c r="G90">
        <v>645.9</v>
      </c>
      <c r="I90">
        <f t="shared" si="2"/>
        <v>7.7595555481406064E-2</v>
      </c>
      <c r="K90">
        <f t="shared" si="3"/>
        <v>2.6720642497885454E-3</v>
      </c>
    </row>
    <row r="91" spans="1:11" x14ac:dyDescent="0.25">
      <c r="A91" s="1">
        <v>40911</v>
      </c>
      <c r="B91">
        <v>652.94000000000005</v>
      </c>
      <c r="C91">
        <v>670.25</v>
      </c>
      <c r="D91">
        <v>564.54999999999995</v>
      </c>
      <c r="E91">
        <v>580.11</v>
      </c>
      <c r="F91">
        <v>3789200</v>
      </c>
      <c r="G91">
        <v>580.11</v>
      </c>
      <c r="I91">
        <f t="shared" si="2"/>
        <v>-0.10185787273571756</v>
      </c>
      <c r="K91">
        <f t="shared" si="3"/>
        <v>1.6322979114978802E-2</v>
      </c>
    </row>
    <row r="92" spans="1:11" x14ac:dyDescent="0.25">
      <c r="A92" s="1">
        <v>40940</v>
      </c>
      <c r="B92">
        <v>584.94000000000005</v>
      </c>
      <c r="C92">
        <v>625.6</v>
      </c>
      <c r="D92">
        <v>579.14</v>
      </c>
      <c r="E92">
        <v>618.25</v>
      </c>
      <c r="F92">
        <v>2525000</v>
      </c>
      <c r="G92">
        <v>618.25</v>
      </c>
      <c r="I92">
        <f t="shared" si="2"/>
        <v>6.5746151591939528E-2</v>
      </c>
      <c r="K92">
        <f t="shared" si="3"/>
        <v>1.5874335329501216E-3</v>
      </c>
    </row>
    <row r="93" spans="1:11" x14ac:dyDescent="0.25">
      <c r="A93" s="1">
        <v>40969</v>
      </c>
      <c r="B93">
        <v>622.26</v>
      </c>
      <c r="C93">
        <v>658.59</v>
      </c>
      <c r="D93">
        <v>593.84</v>
      </c>
      <c r="E93">
        <v>641.24</v>
      </c>
      <c r="F93">
        <v>2256400</v>
      </c>
      <c r="G93">
        <v>641.24</v>
      </c>
      <c r="I93">
        <f t="shared" si="2"/>
        <v>3.7185604528912286E-2</v>
      </c>
      <c r="K93">
        <f t="shared" si="3"/>
        <v>1.2728493316606606E-4</v>
      </c>
    </row>
    <row r="94" spans="1:11" x14ac:dyDescent="0.25">
      <c r="A94" s="1">
        <v>41001</v>
      </c>
      <c r="B94">
        <v>640.77</v>
      </c>
      <c r="C94">
        <v>653.14</v>
      </c>
      <c r="D94">
        <v>590.20000000000005</v>
      </c>
      <c r="E94">
        <v>604.85</v>
      </c>
      <c r="F94">
        <v>3064200</v>
      </c>
      <c r="G94">
        <v>604.85</v>
      </c>
      <c r="I94">
        <f t="shared" si="2"/>
        <v>-5.674942299295116E-2</v>
      </c>
      <c r="K94">
        <f t="shared" si="3"/>
        <v>6.8315126348749552E-3</v>
      </c>
    </row>
    <row r="95" spans="1:11" x14ac:dyDescent="0.25">
      <c r="A95" s="1">
        <v>41030</v>
      </c>
      <c r="B95">
        <v>603.79</v>
      </c>
      <c r="C95">
        <v>637.85</v>
      </c>
      <c r="D95">
        <v>579</v>
      </c>
      <c r="E95">
        <v>580.86</v>
      </c>
      <c r="F95">
        <v>2801800</v>
      </c>
      <c r="G95">
        <v>580.86</v>
      </c>
      <c r="I95">
        <f t="shared" si="2"/>
        <v>-3.966272629577583E-2</v>
      </c>
      <c r="K95">
        <f t="shared" si="3"/>
        <v>4.2989355483470373E-3</v>
      </c>
    </row>
    <row r="96" spans="1:11" x14ac:dyDescent="0.25">
      <c r="A96" s="1">
        <v>41061</v>
      </c>
      <c r="B96">
        <v>571.79</v>
      </c>
      <c r="C96">
        <v>587.89</v>
      </c>
      <c r="D96">
        <v>556.52</v>
      </c>
      <c r="E96">
        <v>580.07000000000005</v>
      </c>
      <c r="F96">
        <v>2334400</v>
      </c>
      <c r="G96">
        <v>580.07000000000005</v>
      </c>
      <c r="I96">
        <f t="shared" si="2"/>
        <v>-1.3600523361910755E-3</v>
      </c>
      <c r="K96">
        <f t="shared" si="3"/>
        <v>7.4330358033370889E-4</v>
      </c>
    </row>
    <row r="97" spans="1:11" x14ac:dyDescent="0.25">
      <c r="A97" s="1">
        <v>41092</v>
      </c>
      <c r="B97">
        <v>581.82000000000005</v>
      </c>
      <c r="C97">
        <v>642.6</v>
      </c>
      <c r="D97">
        <v>562.09</v>
      </c>
      <c r="E97">
        <v>632.97</v>
      </c>
      <c r="F97">
        <v>2531000</v>
      </c>
      <c r="G97">
        <v>632.97</v>
      </c>
      <c r="I97">
        <f t="shared" si="2"/>
        <v>9.1195890151188674E-2</v>
      </c>
      <c r="K97">
        <f t="shared" si="3"/>
        <v>4.2630907170249036E-3</v>
      </c>
    </row>
    <row r="98" spans="1:11" x14ac:dyDescent="0.25">
      <c r="A98" s="1">
        <v>41122</v>
      </c>
      <c r="B98">
        <v>637.29999999999995</v>
      </c>
      <c r="C98">
        <v>688.99</v>
      </c>
      <c r="D98">
        <v>623.41</v>
      </c>
      <c r="E98">
        <v>685.09</v>
      </c>
      <c r="F98">
        <v>2138700</v>
      </c>
      <c r="G98">
        <v>685.09</v>
      </c>
      <c r="I98">
        <f t="shared" si="2"/>
        <v>8.2341975133102707E-2</v>
      </c>
      <c r="K98">
        <f t="shared" si="3"/>
        <v>3.1852967258142648E-3</v>
      </c>
    </row>
    <row r="99" spans="1:11" x14ac:dyDescent="0.25">
      <c r="A99" s="1">
        <v>41156</v>
      </c>
      <c r="B99">
        <v>684.55</v>
      </c>
      <c r="C99">
        <v>764.89</v>
      </c>
      <c r="D99">
        <v>673.5</v>
      </c>
      <c r="E99">
        <v>754.5</v>
      </c>
      <c r="F99">
        <v>3313700</v>
      </c>
      <c r="G99">
        <v>754.5</v>
      </c>
      <c r="I99">
        <f t="shared" si="2"/>
        <v>0.10131515567297722</v>
      </c>
      <c r="K99">
        <f t="shared" si="3"/>
        <v>5.6869114651303745E-3</v>
      </c>
    </row>
    <row r="100" spans="1:11" x14ac:dyDescent="0.25">
      <c r="A100" s="1">
        <v>41183</v>
      </c>
      <c r="B100">
        <v>759.05</v>
      </c>
      <c r="C100">
        <v>774.38</v>
      </c>
      <c r="D100">
        <v>669.7</v>
      </c>
      <c r="E100">
        <v>680.3</v>
      </c>
      <c r="F100">
        <v>3492100</v>
      </c>
      <c r="G100">
        <v>680.3</v>
      </c>
      <c r="I100">
        <f t="shared" si="2"/>
        <v>-9.8343273691186228E-2</v>
      </c>
      <c r="K100">
        <f t="shared" si="3"/>
        <v>1.5437271228564258E-2</v>
      </c>
    </row>
    <row r="101" spans="1:11" x14ac:dyDescent="0.25">
      <c r="A101" s="1">
        <v>41214</v>
      </c>
      <c r="B101">
        <v>679.5</v>
      </c>
      <c r="C101">
        <v>699.22</v>
      </c>
      <c r="D101">
        <v>636</v>
      </c>
      <c r="E101">
        <v>698.37</v>
      </c>
      <c r="F101">
        <v>2373400</v>
      </c>
      <c r="G101">
        <v>698.37</v>
      </c>
      <c r="I101">
        <f t="shared" si="2"/>
        <v>2.6561810965750388E-2</v>
      </c>
      <c r="K101">
        <f t="shared" si="3"/>
        <v>4.3331792973429214E-7</v>
      </c>
    </row>
    <row r="102" spans="1:11" x14ac:dyDescent="0.25">
      <c r="A102" s="1">
        <v>41246</v>
      </c>
      <c r="B102">
        <v>702.24</v>
      </c>
      <c r="C102">
        <v>729.1</v>
      </c>
      <c r="D102">
        <v>682.33</v>
      </c>
      <c r="E102">
        <v>707.38</v>
      </c>
      <c r="F102">
        <v>2184600</v>
      </c>
      <c r="G102">
        <v>707.38</v>
      </c>
      <c r="I102">
        <f t="shared" si="2"/>
        <v>1.2901470567177942E-2</v>
      </c>
      <c r="K102">
        <f t="shared" si="3"/>
        <v>1.6905386354973374E-4</v>
      </c>
    </row>
    <row r="103" spans="1:11" x14ac:dyDescent="0.25">
      <c r="A103" s="1">
        <v>41276</v>
      </c>
      <c r="B103">
        <v>719.42</v>
      </c>
      <c r="C103">
        <v>760.95</v>
      </c>
      <c r="D103">
        <v>695.52</v>
      </c>
      <c r="E103">
        <v>755.69</v>
      </c>
      <c r="F103">
        <v>2572600</v>
      </c>
      <c r="G103">
        <v>755.69</v>
      </c>
      <c r="I103">
        <f t="shared" si="2"/>
        <v>6.8294268992620699E-2</v>
      </c>
      <c r="K103">
        <f t="shared" si="3"/>
        <v>1.7969737284242724E-3</v>
      </c>
    </row>
    <row r="104" spans="1:11" x14ac:dyDescent="0.25">
      <c r="A104" s="1">
        <v>41306</v>
      </c>
      <c r="B104">
        <v>758.2</v>
      </c>
      <c r="C104">
        <v>808.97</v>
      </c>
      <c r="D104">
        <v>758.1</v>
      </c>
      <c r="E104">
        <v>801.2</v>
      </c>
      <c r="F104">
        <v>2558200</v>
      </c>
      <c r="G104">
        <v>801.2</v>
      </c>
      <c r="I104">
        <f t="shared" si="2"/>
        <v>6.0223107358837513E-2</v>
      </c>
      <c r="K104">
        <f t="shared" si="3"/>
        <v>1.1778325611258411E-3</v>
      </c>
    </row>
    <row r="105" spans="1:11" x14ac:dyDescent="0.25">
      <c r="A105" s="1">
        <v>41334</v>
      </c>
      <c r="B105">
        <v>797.8</v>
      </c>
      <c r="C105">
        <v>844</v>
      </c>
      <c r="D105">
        <v>796.15</v>
      </c>
      <c r="E105">
        <v>821.54</v>
      </c>
      <c r="F105">
        <v>2537900</v>
      </c>
      <c r="G105">
        <v>821.54</v>
      </c>
      <c r="I105">
        <f t="shared" si="2"/>
        <v>2.5386919620568937E-2</v>
      </c>
      <c r="K105">
        <f t="shared" si="3"/>
        <v>2.6689876261630265E-7</v>
      </c>
    </row>
    <row r="107" spans="1:11" x14ac:dyDescent="0.25">
      <c r="I107">
        <f>AVERAGE(I3:I105)</f>
        <v>2.5903542077123337E-2</v>
      </c>
      <c r="K107">
        <f>SUM(I3:I105)/103</f>
        <v>2.5903542077123337E-2</v>
      </c>
    </row>
    <row r="108" spans="1:11" x14ac:dyDescent="0.25">
      <c r="I108">
        <f>STDEV(I3:I105)</f>
        <v>0.10864342345359587</v>
      </c>
      <c r="K108">
        <f>((1/102)*SUM(K3:K105))^0.5</f>
        <v>0.10864342345359594</v>
      </c>
    </row>
  </sheetData>
  <sortState ref="A2:G105">
    <sortCondition ref="A2:A10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Dow, James P</cp:lastModifiedBy>
  <dcterms:created xsi:type="dcterms:W3CDTF">2013-03-15T14:55:44Z</dcterms:created>
  <dcterms:modified xsi:type="dcterms:W3CDTF">2013-03-19T15:15:15Z</dcterms:modified>
</cp:coreProperties>
</file>