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15" windowHeight="1207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Sheet1!$E$20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Sheet1!$D$20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20" i="1" l="1"/>
  <c r="D16" i="1"/>
  <c r="B20" i="1"/>
  <c r="B13" i="1"/>
  <c r="B16" i="1"/>
  <c r="C12" i="1"/>
  <c r="D12" i="1"/>
  <c r="E12" i="1"/>
  <c r="F12" i="1"/>
  <c r="G12" i="1"/>
  <c r="H12" i="1"/>
  <c r="I12" i="1"/>
  <c r="J12" i="1"/>
  <c r="K12" i="1"/>
  <c r="L12" i="1"/>
  <c r="M12" i="1"/>
  <c r="N12" i="1"/>
  <c r="B12" i="1"/>
  <c r="B9" i="1"/>
  <c r="C8" i="1"/>
  <c r="D8" i="1"/>
  <c r="E8" i="1"/>
  <c r="F8" i="1"/>
  <c r="G8" i="1"/>
  <c r="H8" i="1"/>
  <c r="I8" i="1"/>
  <c r="J8" i="1"/>
  <c r="K8" i="1"/>
  <c r="L8" i="1"/>
  <c r="M8" i="1"/>
  <c r="N8" i="1"/>
  <c r="B8" i="1"/>
</calcChain>
</file>

<file path=xl/sharedStrings.xml><?xml version="1.0" encoding="utf-8"?>
<sst xmlns="http://schemas.openxmlformats.org/spreadsheetml/2006/main" count="9" uniqueCount="9">
  <si>
    <t>Use the formula</t>
  </si>
  <si>
    <t>k=</t>
  </si>
  <si>
    <t>use pv function</t>
  </si>
  <si>
    <t>fv</t>
  </si>
  <si>
    <t>rate</t>
  </si>
  <si>
    <t>nper</t>
  </si>
  <si>
    <t>other functions:</t>
  </si>
  <si>
    <t>use NPV function</t>
  </si>
  <si>
    <t>IRR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</si>
</sst>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8" fontId="0" fillId="0" borderId="0" xfId="0" applyNumberFormat="1"/>
    <xf numFmtId="6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23" sqref="E23"/>
    </sheetView>
  </sheetViews>
  <sheetFormatPr defaultRowHeight="15" x14ac:dyDescent="0.25"/>
  <cols>
    <col min="2" max="2" width="12.5703125" bestFit="1" customWidth="1"/>
    <col min="3" max="3" width="10.85546875" customWidth="1"/>
    <col min="4" max="4" width="11.28515625" customWidth="1"/>
  </cols>
  <sheetData>
    <row r="1" spans="1:14" x14ac:dyDescent="0.25">
      <c r="C1" t="s">
        <v>1</v>
      </c>
      <c r="D1" s="1">
        <v>0.08</v>
      </c>
    </row>
    <row r="4" spans="1:14" x14ac:dyDescent="0.25">
      <c r="B4">
        <v>2018</v>
      </c>
      <c r="C4">
        <v>2019</v>
      </c>
      <c r="D4">
        <v>2020</v>
      </c>
      <c r="E4">
        <v>2021</v>
      </c>
      <c r="F4">
        <v>2022</v>
      </c>
      <c r="G4">
        <v>2023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</row>
    <row r="5" spans="1:14" x14ac:dyDescent="0.25">
      <c r="B5">
        <v>-100000</v>
      </c>
      <c r="C5">
        <v>15000</v>
      </c>
      <c r="D5">
        <v>15000</v>
      </c>
      <c r="E5">
        <v>15000</v>
      </c>
      <c r="F5">
        <v>15000</v>
      </c>
      <c r="G5">
        <v>15000</v>
      </c>
      <c r="H5">
        <v>15000</v>
      </c>
      <c r="I5">
        <v>15000</v>
      </c>
      <c r="J5">
        <v>15000</v>
      </c>
      <c r="K5">
        <v>15000</v>
      </c>
      <c r="L5">
        <v>15000</v>
      </c>
      <c r="M5">
        <v>15000</v>
      </c>
      <c r="N5">
        <v>15000</v>
      </c>
    </row>
    <row r="7" spans="1:14" x14ac:dyDescent="0.25">
      <c r="A7" t="s">
        <v>0</v>
      </c>
    </row>
    <row r="8" spans="1:14" x14ac:dyDescent="0.25">
      <c r="B8" s="4">
        <f>B5/(1+$D$1)^(B4-$B$4)</f>
        <v>-100000</v>
      </c>
      <c r="C8" s="4">
        <f t="shared" ref="C8:N8" si="0">C5/(1+$D$1)^(C4-$B$4)</f>
        <v>13888.888888888889</v>
      </c>
      <c r="D8" s="4">
        <f t="shared" si="0"/>
        <v>12860.082304526748</v>
      </c>
      <c r="E8" s="4">
        <f t="shared" si="0"/>
        <v>11907.483615302544</v>
      </c>
      <c r="F8" s="4">
        <f t="shared" si="0"/>
        <v>11025.447791946799</v>
      </c>
      <c r="G8" s="4">
        <f t="shared" si="0"/>
        <v>10208.747955506295</v>
      </c>
      <c r="H8" s="4">
        <f t="shared" si="0"/>
        <v>9452.5444032465693</v>
      </c>
      <c r="I8" s="4">
        <f t="shared" si="0"/>
        <v>8752.3559289320074</v>
      </c>
      <c r="J8" s="4">
        <f t="shared" si="0"/>
        <v>8104.0332675296368</v>
      </c>
      <c r="K8" s="4">
        <f t="shared" si="0"/>
        <v>7503.7345069718849</v>
      </c>
      <c r="L8" s="4">
        <f t="shared" si="0"/>
        <v>6947.9023212702641</v>
      </c>
      <c r="M8" s="4">
        <f t="shared" si="0"/>
        <v>6433.2428900650593</v>
      </c>
      <c r="N8" s="4">
        <f t="shared" si="0"/>
        <v>5956.7063796898692</v>
      </c>
    </row>
    <row r="9" spans="1:14" x14ac:dyDescent="0.25">
      <c r="B9" s="4">
        <f>SUM(B8:N8)</f>
        <v>13041.170253876568</v>
      </c>
    </row>
    <row r="11" spans="1:14" x14ac:dyDescent="0.25">
      <c r="A11" t="s">
        <v>2</v>
      </c>
    </row>
    <row r="12" spans="1:14" x14ac:dyDescent="0.25">
      <c r="B12" s="3">
        <f>PV($D$1,B4-$B$4,,-B5)</f>
        <v>-100000</v>
      </c>
      <c r="C12" s="3">
        <f t="shared" ref="C12:N12" si="1">PV($D$1,C4-$B$4,,-C5)</f>
        <v>13888.888888888889</v>
      </c>
      <c r="D12" s="3">
        <f t="shared" si="1"/>
        <v>12860.082304526748</v>
      </c>
      <c r="E12" s="3">
        <f t="shared" si="1"/>
        <v>11907.483615302544</v>
      </c>
      <c r="F12" s="3">
        <f t="shared" si="1"/>
        <v>11025.447791946799</v>
      </c>
      <c r="G12" s="3">
        <f t="shared" si="1"/>
        <v>10208.747955506295</v>
      </c>
      <c r="H12" s="3">
        <f t="shared" si="1"/>
        <v>9452.5444032465693</v>
      </c>
      <c r="I12" s="3">
        <f t="shared" si="1"/>
        <v>8752.3559289320074</v>
      </c>
      <c r="J12" s="3">
        <f t="shared" si="1"/>
        <v>8104.0332675296368</v>
      </c>
      <c r="K12" s="3">
        <f t="shared" si="1"/>
        <v>7503.7345069718849</v>
      </c>
      <c r="L12" s="3">
        <f t="shared" si="1"/>
        <v>6947.9023212702641</v>
      </c>
      <c r="M12" s="3">
        <f t="shared" si="1"/>
        <v>6433.2428900650593</v>
      </c>
      <c r="N12" s="3">
        <f t="shared" si="1"/>
        <v>5956.7063796898692</v>
      </c>
    </row>
    <row r="13" spans="1:14" x14ac:dyDescent="0.25">
      <c r="B13" s="4">
        <f>SUM(B8:N8)</f>
        <v>13041.170253876568</v>
      </c>
    </row>
    <row r="14" spans="1:14" x14ac:dyDescent="0.25">
      <c r="I14" t="s">
        <v>6</v>
      </c>
      <c r="K14" t="s">
        <v>3</v>
      </c>
      <c r="L14" t="s">
        <v>4</v>
      </c>
      <c r="M14" t="s">
        <v>5</v>
      </c>
    </row>
    <row r="15" spans="1:14" x14ac:dyDescent="0.25">
      <c r="A15" t="s">
        <v>7</v>
      </c>
    </row>
    <row r="16" spans="1:14" x14ac:dyDescent="0.25">
      <c r="B16" s="3">
        <f>NPV($D$1,C5:N5)+B5</f>
        <v>13041.170253876568</v>
      </c>
      <c r="C16" s="2"/>
      <c r="D16" s="3">
        <f>NPV($D$1,B5:N5)*(1.08)</f>
        <v>13041.17025387656</v>
      </c>
    </row>
    <row r="19" spans="1:5" x14ac:dyDescent="0.25">
      <c r="A19" t="s">
        <v>8</v>
      </c>
    </row>
    <row r="20" spans="1:5" x14ac:dyDescent="0.25">
      <c r="B20" s="1">
        <f>IRR(B5:N5)</f>
        <v>0.10448109218516888</v>
      </c>
      <c r="D20" s="2">
        <f>NPV(E20,C5:N5)-100000</f>
        <v>-3.4344576124567538E-4</v>
      </c>
      <c r="E20">
        <v>0.10448109289511072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James P</dc:creator>
  <cp:lastModifiedBy>Dow, James P</cp:lastModifiedBy>
  <dcterms:created xsi:type="dcterms:W3CDTF">2018-11-01T16:47:39Z</dcterms:created>
  <dcterms:modified xsi:type="dcterms:W3CDTF">2018-11-01T17:14:58Z</dcterms:modified>
</cp:coreProperties>
</file>