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/>
  </bookViews>
  <sheets>
    <sheet name="P4_17" sheetId="13" r:id="rId1"/>
    <sheet name="Generate" sheetId="1" r:id="rId2"/>
    <sheet name="Descriptive" sheetId="12" r:id="rId3"/>
    <sheet name="Histogram" sheetId="11" r:id="rId4"/>
  </sheets>
  <calcPr calcId="125725"/>
</workbook>
</file>

<file path=xl/calcChain.xml><?xml version="1.0" encoding="utf-8"?>
<calcChain xmlns="http://schemas.openxmlformats.org/spreadsheetml/2006/main">
  <c r="C13" i="11"/>
  <c r="C18"/>
  <c r="K1012" i="1"/>
  <c r="K1011"/>
  <c r="J4"/>
  <c r="J3"/>
  <c r="J6" s="1"/>
  <c r="J2"/>
  <c r="F3"/>
  <c r="F2"/>
  <c r="F4"/>
  <c r="D2"/>
  <c r="D4"/>
  <c r="D3" s="1"/>
  <c r="J7"/>
  <c r="J5"/>
  <c r="J368" s="1"/>
  <c r="H7"/>
  <c r="H6"/>
  <c r="H5"/>
  <c r="H368" s="1"/>
  <c r="F7"/>
  <c r="F6"/>
  <c r="F5"/>
  <c r="F363" s="1"/>
  <c r="B5"/>
  <c r="B7"/>
  <c r="B6"/>
  <c r="D7" l="1"/>
  <c r="D5"/>
  <c r="D19" s="1"/>
  <c r="D6"/>
  <c r="J9"/>
  <c r="J11"/>
  <c r="J13"/>
  <c r="J15"/>
  <c r="J17"/>
  <c r="J19"/>
  <c r="J21"/>
  <c r="J23"/>
  <c r="J25"/>
  <c r="J27"/>
  <c r="J29"/>
  <c r="J31"/>
  <c r="J33"/>
  <c r="J35"/>
  <c r="J37"/>
  <c r="J39"/>
  <c r="J41"/>
  <c r="J43"/>
  <c r="J45"/>
  <c r="J47"/>
  <c r="J49"/>
  <c r="J51"/>
  <c r="J53"/>
  <c r="J55"/>
  <c r="J57"/>
  <c r="J59"/>
  <c r="J61"/>
  <c r="J63"/>
  <c r="J65"/>
  <c r="J67"/>
  <c r="J69"/>
  <c r="J71"/>
  <c r="J73"/>
  <c r="J75"/>
  <c r="J77"/>
  <c r="J79"/>
  <c r="J81"/>
  <c r="J83"/>
  <c r="J85"/>
  <c r="J87"/>
  <c r="J89"/>
  <c r="J91"/>
  <c r="J93"/>
  <c r="J95"/>
  <c r="J97"/>
  <c r="J99"/>
  <c r="J101"/>
  <c r="J103"/>
  <c r="J105"/>
  <c r="J107"/>
  <c r="J109"/>
  <c r="J111"/>
  <c r="J113"/>
  <c r="J115"/>
  <c r="J117"/>
  <c r="J119"/>
  <c r="J121"/>
  <c r="J123"/>
  <c r="J125"/>
  <c r="J127"/>
  <c r="J129"/>
  <c r="J131"/>
  <c r="J133"/>
  <c r="J135"/>
  <c r="J137"/>
  <c r="J139"/>
  <c r="J141"/>
  <c r="J143"/>
  <c r="J145"/>
  <c r="J147"/>
  <c r="J149"/>
  <c r="J151"/>
  <c r="J153"/>
  <c r="J155"/>
  <c r="J157"/>
  <c r="J159"/>
  <c r="J161"/>
  <c r="J163"/>
  <c r="J165"/>
  <c r="J167"/>
  <c r="J169"/>
  <c r="J171"/>
  <c r="J173"/>
  <c r="J175"/>
  <c r="J177"/>
  <c r="J179"/>
  <c r="J181"/>
  <c r="J183"/>
  <c r="J185"/>
  <c r="J187"/>
  <c r="J189"/>
  <c r="J191"/>
  <c r="J193"/>
  <c r="J195"/>
  <c r="J197"/>
  <c r="J199"/>
  <c r="J201"/>
  <c r="J203"/>
  <c r="J205"/>
  <c r="J207"/>
  <c r="J209"/>
  <c r="J211"/>
  <c r="J213"/>
  <c r="J215"/>
  <c r="J217"/>
  <c r="J219"/>
  <c r="J221"/>
  <c r="J223"/>
  <c r="J225"/>
  <c r="J227"/>
  <c r="J229"/>
  <c r="J231"/>
  <c r="J233"/>
  <c r="J235"/>
  <c r="J237"/>
  <c r="J239"/>
  <c r="J241"/>
  <c r="J243"/>
  <c r="J245"/>
  <c r="J247"/>
  <c r="J249"/>
  <c r="J251"/>
  <c r="J253"/>
  <c r="J255"/>
  <c r="J257"/>
  <c r="J259"/>
  <c r="J261"/>
  <c r="J263"/>
  <c r="J265"/>
  <c r="J267"/>
  <c r="J269"/>
  <c r="J271"/>
  <c r="J273"/>
  <c r="J275"/>
  <c r="J277"/>
  <c r="J279"/>
  <c r="J281"/>
  <c r="J283"/>
  <c r="J285"/>
  <c r="J287"/>
  <c r="J289"/>
  <c r="J291"/>
  <c r="J293"/>
  <c r="J295"/>
  <c r="J297"/>
  <c r="J299"/>
  <c r="J301"/>
  <c r="J303"/>
  <c r="J305"/>
  <c r="J307"/>
  <c r="J309"/>
  <c r="J311"/>
  <c r="J313"/>
  <c r="J315"/>
  <c r="J317"/>
  <c r="J319"/>
  <c r="J321"/>
  <c r="J323"/>
  <c r="J325"/>
  <c r="J327"/>
  <c r="J329"/>
  <c r="J331"/>
  <c r="J333"/>
  <c r="J335"/>
  <c r="J337"/>
  <c r="J339"/>
  <c r="J341"/>
  <c r="J343"/>
  <c r="J345"/>
  <c r="J347"/>
  <c r="J349"/>
  <c r="J351"/>
  <c r="J353"/>
  <c r="J355"/>
  <c r="J357"/>
  <c r="J359"/>
  <c r="J361"/>
  <c r="J363"/>
  <c r="J365"/>
  <c r="J367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48"/>
  <c r="J50"/>
  <c r="J52"/>
  <c r="J54"/>
  <c r="J56"/>
  <c r="J58"/>
  <c r="J60"/>
  <c r="J62"/>
  <c r="J64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J164"/>
  <c r="J166"/>
  <c r="J168"/>
  <c r="J170"/>
  <c r="J172"/>
  <c r="J174"/>
  <c r="J176"/>
  <c r="J178"/>
  <c r="J180"/>
  <c r="J182"/>
  <c r="J184"/>
  <c r="J186"/>
  <c r="J188"/>
  <c r="J190"/>
  <c r="J192"/>
  <c r="J194"/>
  <c r="J196"/>
  <c r="J198"/>
  <c r="J200"/>
  <c r="J202"/>
  <c r="J204"/>
  <c r="J206"/>
  <c r="J208"/>
  <c r="J210"/>
  <c r="J212"/>
  <c r="J214"/>
  <c r="J216"/>
  <c r="J218"/>
  <c r="J220"/>
  <c r="J222"/>
  <c r="J224"/>
  <c r="J226"/>
  <c r="J228"/>
  <c r="J230"/>
  <c r="J232"/>
  <c r="J234"/>
  <c r="J236"/>
  <c r="J238"/>
  <c r="J240"/>
  <c r="J242"/>
  <c r="J244"/>
  <c r="J246"/>
  <c r="J248"/>
  <c r="J250"/>
  <c r="J252"/>
  <c r="J254"/>
  <c r="J256"/>
  <c r="J258"/>
  <c r="J260"/>
  <c r="J262"/>
  <c r="J264"/>
  <c r="J266"/>
  <c r="J268"/>
  <c r="J270"/>
  <c r="J272"/>
  <c r="J274"/>
  <c r="J276"/>
  <c r="J278"/>
  <c r="J280"/>
  <c r="J282"/>
  <c r="J284"/>
  <c r="J286"/>
  <c r="J288"/>
  <c r="J290"/>
  <c r="J292"/>
  <c r="J294"/>
  <c r="J296"/>
  <c r="J298"/>
  <c r="J300"/>
  <c r="J302"/>
  <c r="J304"/>
  <c r="J306"/>
  <c r="J308"/>
  <c r="J310"/>
  <c r="J312"/>
  <c r="J314"/>
  <c r="J316"/>
  <c r="J318"/>
  <c r="J320"/>
  <c r="J322"/>
  <c r="J324"/>
  <c r="J326"/>
  <c r="J328"/>
  <c r="J330"/>
  <c r="J332"/>
  <c r="J334"/>
  <c r="J336"/>
  <c r="J338"/>
  <c r="J340"/>
  <c r="J342"/>
  <c r="J344"/>
  <c r="J346"/>
  <c r="J348"/>
  <c r="J350"/>
  <c r="J352"/>
  <c r="J354"/>
  <c r="J356"/>
  <c r="J358"/>
  <c r="J360"/>
  <c r="J362"/>
  <c r="J364"/>
  <c r="J366"/>
  <c r="H9"/>
  <c r="H11"/>
  <c r="H13"/>
  <c r="H15"/>
  <c r="H17"/>
  <c r="H19"/>
  <c r="H21"/>
  <c r="H23"/>
  <c r="H25"/>
  <c r="H27"/>
  <c r="H29"/>
  <c r="H31"/>
  <c r="H33"/>
  <c r="H35"/>
  <c r="H37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5"/>
  <c r="H127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H243"/>
  <c r="H245"/>
  <c r="H247"/>
  <c r="H249"/>
  <c r="H251"/>
  <c r="H253"/>
  <c r="H255"/>
  <c r="H257"/>
  <c r="H259"/>
  <c r="H261"/>
  <c r="H263"/>
  <c r="H265"/>
  <c r="H267"/>
  <c r="H269"/>
  <c r="H271"/>
  <c r="H273"/>
  <c r="H275"/>
  <c r="H277"/>
  <c r="H279"/>
  <c r="H281"/>
  <c r="H283"/>
  <c r="H285"/>
  <c r="H287"/>
  <c r="H289"/>
  <c r="H291"/>
  <c r="H293"/>
  <c r="H295"/>
  <c r="H297"/>
  <c r="H299"/>
  <c r="H301"/>
  <c r="H303"/>
  <c r="H305"/>
  <c r="H307"/>
  <c r="H309"/>
  <c r="H311"/>
  <c r="H313"/>
  <c r="H315"/>
  <c r="H317"/>
  <c r="H319"/>
  <c r="H321"/>
  <c r="H323"/>
  <c r="H325"/>
  <c r="H327"/>
  <c r="H329"/>
  <c r="H331"/>
  <c r="H333"/>
  <c r="H335"/>
  <c r="H337"/>
  <c r="H339"/>
  <c r="H341"/>
  <c r="H343"/>
  <c r="H345"/>
  <c r="H347"/>
  <c r="H349"/>
  <c r="H351"/>
  <c r="H353"/>
  <c r="H355"/>
  <c r="H357"/>
  <c r="H359"/>
  <c r="H361"/>
  <c r="H363"/>
  <c r="H365"/>
  <c r="H367"/>
  <c r="H10"/>
  <c r="H12"/>
  <c r="H14"/>
  <c r="H16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H58"/>
  <c r="H60"/>
  <c r="H62"/>
  <c r="H64"/>
  <c r="H66"/>
  <c r="H68"/>
  <c r="H70"/>
  <c r="H72"/>
  <c r="H74"/>
  <c r="H76"/>
  <c r="H78"/>
  <c r="H80"/>
  <c r="H82"/>
  <c r="H84"/>
  <c r="H86"/>
  <c r="H88"/>
  <c r="H90"/>
  <c r="H92"/>
  <c r="H94"/>
  <c r="H96"/>
  <c r="H98"/>
  <c r="H100"/>
  <c r="H102"/>
  <c r="H104"/>
  <c r="H106"/>
  <c r="H108"/>
  <c r="H110"/>
  <c r="H112"/>
  <c r="H114"/>
  <c r="H116"/>
  <c r="H118"/>
  <c r="H120"/>
  <c r="H122"/>
  <c r="H124"/>
  <c r="H126"/>
  <c r="H128"/>
  <c r="H130"/>
  <c r="H132"/>
  <c r="H134"/>
  <c r="H136"/>
  <c r="H138"/>
  <c r="H140"/>
  <c r="H142"/>
  <c r="H144"/>
  <c r="H146"/>
  <c r="H148"/>
  <c r="H150"/>
  <c r="H152"/>
  <c r="H154"/>
  <c r="H156"/>
  <c r="H158"/>
  <c r="H160"/>
  <c r="H162"/>
  <c r="H164"/>
  <c r="H166"/>
  <c r="H168"/>
  <c r="H170"/>
  <c r="H172"/>
  <c r="H174"/>
  <c r="H176"/>
  <c r="H178"/>
  <c r="H180"/>
  <c r="H182"/>
  <c r="H184"/>
  <c r="H186"/>
  <c r="H188"/>
  <c r="H190"/>
  <c r="H192"/>
  <c r="H194"/>
  <c r="H196"/>
  <c r="H198"/>
  <c r="H200"/>
  <c r="H202"/>
  <c r="H204"/>
  <c r="H206"/>
  <c r="H208"/>
  <c r="H210"/>
  <c r="H212"/>
  <c r="H214"/>
  <c r="H216"/>
  <c r="H218"/>
  <c r="H220"/>
  <c r="H222"/>
  <c r="H224"/>
  <c r="H226"/>
  <c r="H228"/>
  <c r="H230"/>
  <c r="H232"/>
  <c r="H234"/>
  <c r="H236"/>
  <c r="H238"/>
  <c r="H240"/>
  <c r="H242"/>
  <c r="H244"/>
  <c r="H246"/>
  <c r="H248"/>
  <c r="H250"/>
  <c r="H252"/>
  <c r="H254"/>
  <c r="H256"/>
  <c r="H258"/>
  <c r="H260"/>
  <c r="H262"/>
  <c r="H264"/>
  <c r="H266"/>
  <c r="H268"/>
  <c r="H270"/>
  <c r="H272"/>
  <c r="H274"/>
  <c r="H276"/>
  <c r="H278"/>
  <c r="H280"/>
  <c r="H282"/>
  <c r="H284"/>
  <c r="H286"/>
  <c r="H288"/>
  <c r="H290"/>
  <c r="H292"/>
  <c r="H294"/>
  <c r="H296"/>
  <c r="H298"/>
  <c r="H300"/>
  <c r="H302"/>
  <c r="H304"/>
  <c r="H306"/>
  <c r="H308"/>
  <c r="H310"/>
  <c r="H312"/>
  <c r="H314"/>
  <c r="H316"/>
  <c r="H318"/>
  <c r="H320"/>
  <c r="H322"/>
  <c r="H324"/>
  <c r="H326"/>
  <c r="H328"/>
  <c r="H330"/>
  <c r="H332"/>
  <c r="H334"/>
  <c r="H336"/>
  <c r="H338"/>
  <c r="H340"/>
  <c r="H342"/>
  <c r="H344"/>
  <c r="H346"/>
  <c r="H348"/>
  <c r="H350"/>
  <c r="H352"/>
  <c r="H354"/>
  <c r="H356"/>
  <c r="H358"/>
  <c r="H360"/>
  <c r="H362"/>
  <c r="H364"/>
  <c r="H366"/>
  <c r="F234"/>
  <c r="F218"/>
  <c r="F224"/>
  <c r="F230"/>
  <c r="F236"/>
  <c r="F242"/>
  <c r="F246"/>
  <c r="F222"/>
  <c r="F226"/>
  <c r="F232"/>
  <c r="F238"/>
  <c r="F244"/>
  <c r="D9"/>
  <c r="D15"/>
  <c r="D17"/>
  <c r="F240"/>
  <c r="F248"/>
  <c r="F250"/>
  <c r="F252"/>
  <c r="F254"/>
  <c r="F256"/>
  <c r="F258"/>
  <c r="F260"/>
  <c r="F262"/>
  <c r="F264"/>
  <c r="F266"/>
  <c r="F268"/>
  <c r="F270"/>
  <c r="F272"/>
  <c r="F274"/>
  <c r="F276"/>
  <c r="F278"/>
  <c r="F280"/>
  <c r="F282"/>
  <c r="F284"/>
  <c r="F286"/>
  <c r="F288"/>
  <c r="F290"/>
  <c r="F292"/>
  <c r="F294"/>
  <c r="F296"/>
  <c r="F298"/>
  <c r="F300"/>
  <c r="F302"/>
  <c r="F304"/>
  <c r="F306"/>
  <c r="F308"/>
  <c r="F310"/>
  <c r="F312"/>
  <c r="F314"/>
  <c r="F316"/>
  <c r="F318"/>
  <c r="F320"/>
  <c r="F322"/>
  <c r="F324"/>
  <c r="F326"/>
  <c r="F328"/>
  <c r="F330"/>
  <c r="F332"/>
  <c r="F334"/>
  <c r="F336"/>
  <c r="F338"/>
  <c r="F340"/>
  <c r="F342"/>
  <c r="F344"/>
  <c r="F346"/>
  <c r="F348"/>
  <c r="F350"/>
  <c r="F352"/>
  <c r="F354"/>
  <c r="F356"/>
  <c r="F358"/>
  <c r="F360"/>
  <c r="F362"/>
  <c r="F364"/>
  <c r="F220"/>
  <c r="F228"/>
  <c r="F219"/>
  <c r="F221"/>
  <c r="F223"/>
  <c r="F225"/>
  <c r="F227"/>
  <c r="F229"/>
  <c r="F231"/>
  <c r="F233"/>
  <c r="F235"/>
  <c r="F237"/>
  <c r="F239"/>
  <c r="F241"/>
  <c r="F243"/>
  <c r="F245"/>
  <c r="F247"/>
  <c r="F249"/>
  <c r="F251"/>
  <c r="F253"/>
  <c r="F255"/>
  <c r="F257"/>
  <c r="F259"/>
  <c r="F261"/>
  <c r="F263"/>
  <c r="F265"/>
  <c r="F267"/>
  <c r="F269"/>
  <c r="F271"/>
  <c r="F273"/>
  <c r="F275"/>
  <c r="F277"/>
  <c r="F279"/>
  <c r="F281"/>
  <c r="F283"/>
  <c r="F285"/>
  <c r="F287"/>
  <c r="F289"/>
  <c r="F291"/>
  <c r="F293"/>
  <c r="F295"/>
  <c r="F297"/>
  <c r="F299"/>
  <c r="F301"/>
  <c r="F303"/>
  <c r="F305"/>
  <c r="F307"/>
  <c r="F309"/>
  <c r="F311"/>
  <c r="F313"/>
  <c r="F315"/>
  <c r="F317"/>
  <c r="F319"/>
  <c r="F321"/>
  <c r="F323"/>
  <c r="F325"/>
  <c r="F327"/>
  <c r="F329"/>
  <c r="F331"/>
  <c r="F333"/>
  <c r="F335"/>
  <c r="F337"/>
  <c r="F339"/>
  <c r="F341"/>
  <c r="F343"/>
  <c r="F345"/>
  <c r="F347"/>
  <c r="F349"/>
  <c r="F351"/>
  <c r="F353"/>
  <c r="F355"/>
  <c r="F357"/>
  <c r="F359"/>
  <c r="F361"/>
  <c r="J370"/>
  <c r="J372"/>
  <c r="J374"/>
  <c r="J376"/>
  <c r="J378"/>
  <c r="J380"/>
  <c r="J382"/>
  <c r="J384"/>
  <c r="J386"/>
  <c r="J388"/>
  <c r="J390"/>
  <c r="J392"/>
  <c r="J394"/>
  <c r="J396"/>
  <c r="J398"/>
  <c r="J400"/>
  <c r="J402"/>
  <c r="J404"/>
  <c r="J406"/>
  <c r="J408"/>
  <c r="J410"/>
  <c r="J412"/>
  <c r="J414"/>
  <c r="J416"/>
  <c r="J418"/>
  <c r="J420"/>
  <c r="J422"/>
  <c r="J424"/>
  <c r="J426"/>
  <c r="J428"/>
  <c r="J430"/>
  <c r="J432"/>
  <c r="J434"/>
  <c r="J436"/>
  <c r="J438"/>
  <c r="J440"/>
  <c r="J442"/>
  <c r="J444"/>
  <c r="J446"/>
  <c r="J448"/>
  <c r="J450"/>
  <c r="J452"/>
  <c r="J454"/>
  <c r="J456"/>
  <c r="J458"/>
  <c r="J460"/>
  <c r="J462"/>
  <c r="J464"/>
  <c r="J466"/>
  <c r="J468"/>
  <c r="J470"/>
  <c r="J472"/>
  <c r="J474"/>
  <c r="J476"/>
  <c r="J478"/>
  <c r="J480"/>
  <c r="J482"/>
  <c r="J484"/>
  <c r="J486"/>
  <c r="J488"/>
  <c r="J490"/>
  <c r="J492"/>
  <c r="J494"/>
  <c r="J496"/>
  <c r="J498"/>
  <c r="J500"/>
  <c r="J502"/>
  <c r="J504"/>
  <c r="J506"/>
  <c r="J508"/>
  <c r="J510"/>
  <c r="J512"/>
  <c r="J514"/>
  <c r="J516"/>
  <c r="J518"/>
  <c r="J520"/>
  <c r="J522"/>
  <c r="J524"/>
  <c r="J526"/>
  <c r="J528"/>
  <c r="J530"/>
  <c r="J532"/>
  <c r="J534"/>
  <c r="J536"/>
  <c r="J538"/>
  <c r="J540"/>
  <c r="J542"/>
  <c r="J544"/>
  <c r="J546"/>
  <c r="J548"/>
  <c r="J550"/>
  <c r="J552"/>
  <c r="J554"/>
  <c r="J556"/>
  <c r="J558"/>
  <c r="J560"/>
  <c r="J562"/>
  <c r="J564"/>
  <c r="J566"/>
  <c r="J568"/>
  <c r="J570"/>
  <c r="J572"/>
  <c r="J574"/>
  <c r="J576"/>
  <c r="J578"/>
  <c r="J580"/>
  <c r="J582"/>
  <c r="J584"/>
  <c r="J586"/>
  <c r="J588"/>
  <c r="J590"/>
  <c r="J592"/>
  <c r="J594"/>
  <c r="J596"/>
  <c r="J598"/>
  <c r="J600"/>
  <c r="J602"/>
  <c r="J604"/>
  <c r="J606"/>
  <c r="J608"/>
  <c r="J610"/>
  <c r="J612"/>
  <c r="J614"/>
  <c r="J616"/>
  <c r="J618"/>
  <c r="J620"/>
  <c r="J622"/>
  <c r="J624"/>
  <c r="J626"/>
  <c r="J628"/>
  <c r="J630"/>
  <c r="J632"/>
  <c r="J634"/>
  <c r="J636"/>
  <c r="J638"/>
  <c r="J640"/>
  <c r="J642"/>
  <c r="J644"/>
  <c r="J646"/>
  <c r="J648"/>
  <c r="J650"/>
  <c r="J652"/>
  <c r="J654"/>
  <c r="J656"/>
  <c r="J658"/>
  <c r="J660"/>
  <c r="J662"/>
  <c r="J664"/>
  <c r="J666"/>
  <c r="J668"/>
  <c r="J670"/>
  <c r="J672"/>
  <c r="J674"/>
  <c r="J676"/>
  <c r="J678"/>
  <c r="J680"/>
  <c r="J682"/>
  <c r="J684"/>
  <c r="J686"/>
  <c r="J688"/>
  <c r="J690"/>
  <c r="J692"/>
  <c r="J694"/>
  <c r="J696"/>
  <c r="J698"/>
  <c r="J700"/>
  <c r="J702"/>
  <c r="J704"/>
  <c r="J706"/>
  <c r="J708"/>
  <c r="J710"/>
  <c r="J712"/>
  <c r="J714"/>
  <c r="J716"/>
  <c r="J718"/>
  <c r="J720"/>
  <c r="J722"/>
  <c r="J724"/>
  <c r="J726"/>
  <c r="J728"/>
  <c r="J730"/>
  <c r="J732"/>
  <c r="J734"/>
  <c r="J736"/>
  <c r="J738"/>
  <c r="J740"/>
  <c r="J742"/>
  <c r="J744"/>
  <c r="J746"/>
  <c r="J748"/>
  <c r="J750"/>
  <c r="J752"/>
  <c r="J369"/>
  <c r="J371"/>
  <c r="J373"/>
  <c r="J375"/>
  <c r="J377"/>
  <c r="J379"/>
  <c r="J381"/>
  <c r="J383"/>
  <c r="J385"/>
  <c r="J387"/>
  <c r="J389"/>
  <c r="J391"/>
  <c r="J393"/>
  <c r="J395"/>
  <c r="J397"/>
  <c r="J399"/>
  <c r="J401"/>
  <c r="J403"/>
  <c r="J405"/>
  <c r="J407"/>
  <c r="J409"/>
  <c r="J411"/>
  <c r="J413"/>
  <c r="J415"/>
  <c r="J417"/>
  <c r="J419"/>
  <c r="J421"/>
  <c r="J423"/>
  <c r="J425"/>
  <c r="J427"/>
  <c r="J429"/>
  <c r="J431"/>
  <c r="J433"/>
  <c r="J435"/>
  <c r="J437"/>
  <c r="J439"/>
  <c r="J441"/>
  <c r="J443"/>
  <c r="J445"/>
  <c r="J447"/>
  <c r="J449"/>
  <c r="J451"/>
  <c r="J453"/>
  <c r="J455"/>
  <c r="J457"/>
  <c r="J459"/>
  <c r="J461"/>
  <c r="J463"/>
  <c r="J465"/>
  <c r="J467"/>
  <c r="J469"/>
  <c r="J471"/>
  <c r="J473"/>
  <c r="J475"/>
  <c r="J477"/>
  <c r="J479"/>
  <c r="J481"/>
  <c r="J483"/>
  <c r="J485"/>
  <c r="J487"/>
  <c r="J489"/>
  <c r="J491"/>
  <c r="J493"/>
  <c r="J495"/>
  <c r="J497"/>
  <c r="J499"/>
  <c r="J501"/>
  <c r="J503"/>
  <c r="J505"/>
  <c r="J507"/>
  <c r="J509"/>
  <c r="J511"/>
  <c r="J513"/>
  <c r="J515"/>
  <c r="J517"/>
  <c r="J519"/>
  <c r="J521"/>
  <c r="J523"/>
  <c r="J525"/>
  <c r="J527"/>
  <c r="J529"/>
  <c r="J531"/>
  <c r="J533"/>
  <c r="J535"/>
  <c r="J537"/>
  <c r="J539"/>
  <c r="J541"/>
  <c r="J543"/>
  <c r="J545"/>
  <c r="J547"/>
  <c r="J549"/>
  <c r="J551"/>
  <c r="J553"/>
  <c r="J555"/>
  <c r="J557"/>
  <c r="J559"/>
  <c r="J561"/>
  <c r="J563"/>
  <c r="J565"/>
  <c r="J567"/>
  <c r="J569"/>
  <c r="J571"/>
  <c r="J573"/>
  <c r="J575"/>
  <c r="J577"/>
  <c r="J579"/>
  <c r="J581"/>
  <c r="J583"/>
  <c r="J585"/>
  <c r="J587"/>
  <c r="J589"/>
  <c r="J591"/>
  <c r="J593"/>
  <c r="J595"/>
  <c r="J597"/>
  <c r="J599"/>
  <c r="J601"/>
  <c r="J603"/>
  <c r="J605"/>
  <c r="J607"/>
  <c r="J609"/>
  <c r="J611"/>
  <c r="J613"/>
  <c r="J615"/>
  <c r="J617"/>
  <c r="J619"/>
  <c r="J621"/>
  <c r="J623"/>
  <c r="J625"/>
  <c r="J627"/>
  <c r="J629"/>
  <c r="J631"/>
  <c r="J633"/>
  <c r="J635"/>
  <c r="J637"/>
  <c r="J639"/>
  <c r="J641"/>
  <c r="J643"/>
  <c r="J645"/>
  <c r="J647"/>
  <c r="J649"/>
  <c r="J651"/>
  <c r="J653"/>
  <c r="J655"/>
  <c r="J657"/>
  <c r="J659"/>
  <c r="J661"/>
  <c r="J663"/>
  <c r="J665"/>
  <c r="J667"/>
  <c r="J669"/>
  <c r="J671"/>
  <c r="J673"/>
  <c r="J675"/>
  <c r="J677"/>
  <c r="J679"/>
  <c r="J681"/>
  <c r="J683"/>
  <c r="J685"/>
  <c r="J687"/>
  <c r="J689"/>
  <c r="J691"/>
  <c r="J693"/>
  <c r="J695"/>
  <c r="J697"/>
  <c r="J699"/>
  <c r="J701"/>
  <c r="J703"/>
  <c r="J705"/>
  <c r="J707"/>
  <c r="J709"/>
  <c r="J711"/>
  <c r="J713"/>
  <c r="J715"/>
  <c r="J717"/>
  <c r="J719"/>
  <c r="J721"/>
  <c r="J723"/>
  <c r="J725"/>
  <c r="J727"/>
  <c r="J729"/>
  <c r="J731"/>
  <c r="J733"/>
  <c r="J735"/>
  <c r="J737"/>
  <c r="J739"/>
  <c r="J741"/>
  <c r="J743"/>
  <c r="J745"/>
  <c r="J747"/>
  <c r="J749"/>
  <c r="J751"/>
  <c r="J754"/>
  <c r="J756"/>
  <c r="J758"/>
  <c r="J760"/>
  <c r="J762"/>
  <c r="J764"/>
  <c r="J766"/>
  <c r="J768"/>
  <c r="J770"/>
  <c r="J772"/>
  <c r="J774"/>
  <c r="J776"/>
  <c r="J778"/>
  <c r="J780"/>
  <c r="J782"/>
  <c r="J784"/>
  <c r="J786"/>
  <c r="J788"/>
  <c r="J790"/>
  <c r="J792"/>
  <c r="J794"/>
  <c r="J796"/>
  <c r="J798"/>
  <c r="J800"/>
  <c r="J802"/>
  <c r="J804"/>
  <c r="J806"/>
  <c r="J808"/>
  <c r="J810"/>
  <c r="J812"/>
  <c r="J814"/>
  <c r="J816"/>
  <c r="J818"/>
  <c r="J820"/>
  <c r="J822"/>
  <c r="J824"/>
  <c r="J826"/>
  <c r="J828"/>
  <c r="J830"/>
  <c r="J832"/>
  <c r="J834"/>
  <c r="J836"/>
  <c r="J838"/>
  <c r="J840"/>
  <c r="J842"/>
  <c r="J844"/>
  <c r="J846"/>
  <c r="J848"/>
  <c r="J850"/>
  <c r="J852"/>
  <c r="J854"/>
  <c r="J856"/>
  <c r="J858"/>
  <c r="J860"/>
  <c r="J862"/>
  <c r="J864"/>
  <c r="J866"/>
  <c r="J868"/>
  <c r="J870"/>
  <c r="J872"/>
  <c r="J874"/>
  <c r="J876"/>
  <c r="J878"/>
  <c r="J880"/>
  <c r="J882"/>
  <c r="J884"/>
  <c r="J886"/>
  <c r="J888"/>
  <c r="J890"/>
  <c r="J892"/>
  <c r="J894"/>
  <c r="J896"/>
  <c r="J898"/>
  <c r="J900"/>
  <c r="J902"/>
  <c r="J904"/>
  <c r="J906"/>
  <c r="J908"/>
  <c r="J910"/>
  <c r="J912"/>
  <c r="J914"/>
  <c r="J916"/>
  <c r="J918"/>
  <c r="J920"/>
  <c r="J922"/>
  <c r="J924"/>
  <c r="J926"/>
  <c r="J928"/>
  <c r="J930"/>
  <c r="J932"/>
  <c r="J934"/>
  <c r="J936"/>
  <c r="J938"/>
  <c r="J940"/>
  <c r="J942"/>
  <c r="J944"/>
  <c r="J946"/>
  <c r="J948"/>
  <c r="J950"/>
  <c r="J952"/>
  <c r="J954"/>
  <c r="J956"/>
  <c r="J958"/>
  <c r="J960"/>
  <c r="J962"/>
  <c r="J964"/>
  <c r="J966"/>
  <c r="J968"/>
  <c r="J970"/>
  <c r="J972"/>
  <c r="J974"/>
  <c r="J976"/>
  <c r="J978"/>
  <c r="J980"/>
  <c r="J982"/>
  <c r="J984"/>
  <c r="J986"/>
  <c r="J988"/>
  <c r="J990"/>
  <c r="J992"/>
  <c r="J994"/>
  <c r="J996"/>
  <c r="J998"/>
  <c r="J1000"/>
  <c r="J1002"/>
  <c r="J1004"/>
  <c r="J1006"/>
  <c r="J1008"/>
  <c r="J753"/>
  <c r="J755"/>
  <c r="J757"/>
  <c r="J759"/>
  <c r="J761"/>
  <c r="J763"/>
  <c r="J765"/>
  <c r="J767"/>
  <c r="J769"/>
  <c r="J771"/>
  <c r="J773"/>
  <c r="J775"/>
  <c r="J777"/>
  <c r="J779"/>
  <c r="J781"/>
  <c r="J783"/>
  <c r="J785"/>
  <c r="J787"/>
  <c r="J789"/>
  <c r="J791"/>
  <c r="J793"/>
  <c r="J795"/>
  <c r="J797"/>
  <c r="J799"/>
  <c r="J801"/>
  <c r="J803"/>
  <c r="J805"/>
  <c r="J807"/>
  <c r="J809"/>
  <c r="J811"/>
  <c r="J813"/>
  <c r="J815"/>
  <c r="J817"/>
  <c r="J819"/>
  <c r="J821"/>
  <c r="J823"/>
  <c r="J825"/>
  <c r="J827"/>
  <c r="J829"/>
  <c r="J831"/>
  <c r="J833"/>
  <c r="J835"/>
  <c r="J837"/>
  <c r="J839"/>
  <c r="J841"/>
  <c r="J843"/>
  <c r="J845"/>
  <c r="J847"/>
  <c r="J849"/>
  <c r="J851"/>
  <c r="J853"/>
  <c r="J855"/>
  <c r="J857"/>
  <c r="J859"/>
  <c r="J861"/>
  <c r="J863"/>
  <c r="J865"/>
  <c r="J867"/>
  <c r="J869"/>
  <c r="J871"/>
  <c r="J873"/>
  <c r="J875"/>
  <c r="J877"/>
  <c r="J879"/>
  <c r="J881"/>
  <c r="J883"/>
  <c r="J885"/>
  <c r="J887"/>
  <c r="J889"/>
  <c r="J891"/>
  <c r="J893"/>
  <c r="J895"/>
  <c r="J897"/>
  <c r="J899"/>
  <c r="J901"/>
  <c r="J903"/>
  <c r="J905"/>
  <c r="J907"/>
  <c r="J909"/>
  <c r="J911"/>
  <c r="J913"/>
  <c r="J915"/>
  <c r="J917"/>
  <c r="J919"/>
  <c r="J921"/>
  <c r="J923"/>
  <c r="J925"/>
  <c r="J927"/>
  <c r="J929"/>
  <c r="J931"/>
  <c r="J933"/>
  <c r="J935"/>
  <c r="J937"/>
  <c r="J939"/>
  <c r="J941"/>
  <c r="J943"/>
  <c r="J945"/>
  <c r="J947"/>
  <c r="J949"/>
  <c r="J951"/>
  <c r="J953"/>
  <c r="J955"/>
  <c r="J957"/>
  <c r="J959"/>
  <c r="J961"/>
  <c r="J963"/>
  <c r="J965"/>
  <c r="J967"/>
  <c r="J969"/>
  <c r="J971"/>
  <c r="J973"/>
  <c r="J975"/>
  <c r="J977"/>
  <c r="J979"/>
  <c r="J981"/>
  <c r="J983"/>
  <c r="J985"/>
  <c r="J987"/>
  <c r="J989"/>
  <c r="J991"/>
  <c r="J993"/>
  <c r="J995"/>
  <c r="J997"/>
  <c r="J999"/>
  <c r="J1001"/>
  <c r="J1003"/>
  <c r="J1005"/>
  <c r="J1007"/>
  <c r="H370"/>
  <c r="H372"/>
  <c r="H374"/>
  <c r="H376"/>
  <c r="H378"/>
  <c r="H380"/>
  <c r="H382"/>
  <c r="H384"/>
  <c r="H386"/>
  <c r="H388"/>
  <c r="H390"/>
  <c r="H392"/>
  <c r="H394"/>
  <c r="H396"/>
  <c r="H398"/>
  <c r="H400"/>
  <c r="H402"/>
  <c r="H404"/>
  <c r="H406"/>
  <c r="H408"/>
  <c r="H410"/>
  <c r="H412"/>
  <c r="H414"/>
  <c r="H416"/>
  <c r="H418"/>
  <c r="H420"/>
  <c r="H422"/>
  <c r="H424"/>
  <c r="H426"/>
  <c r="H428"/>
  <c r="H430"/>
  <c r="H432"/>
  <c r="H434"/>
  <c r="H436"/>
  <c r="H438"/>
  <c r="H440"/>
  <c r="H442"/>
  <c r="H444"/>
  <c r="H446"/>
  <c r="H448"/>
  <c r="H450"/>
  <c r="H452"/>
  <c r="H454"/>
  <c r="H456"/>
  <c r="H458"/>
  <c r="H460"/>
  <c r="H462"/>
  <c r="H464"/>
  <c r="H466"/>
  <c r="H468"/>
  <c r="H470"/>
  <c r="H472"/>
  <c r="H474"/>
  <c r="H476"/>
  <c r="H478"/>
  <c r="H480"/>
  <c r="H482"/>
  <c r="H484"/>
  <c r="H486"/>
  <c r="H488"/>
  <c r="H490"/>
  <c r="H492"/>
  <c r="H494"/>
  <c r="H496"/>
  <c r="H498"/>
  <c r="H500"/>
  <c r="H502"/>
  <c r="H504"/>
  <c r="H506"/>
  <c r="H508"/>
  <c r="H510"/>
  <c r="H512"/>
  <c r="H514"/>
  <c r="H516"/>
  <c r="H518"/>
  <c r="H520"/>
  <c r="H522"/>
  <c r="H524"/>
  <c r="H526"/>
  <c r="H528"/>
  <c r="H530"/>
  <c r="H532"/>
  <c r="H534"/>
  <c r="H536"/>
  <c r="H538"/>
  <c r="H540"/>
  <c r="H542"/>
  <c r="H544"/>
  <c r="H546"/>
  <c r="H548"/>
  <c r="H550"/>
  <c r="H552"/>
  <c r="H554"/>
  <c r="H556"/>
  <c r="H558"/>
  <c r="H560"/>
  <c r="H562"/>
  <c r="H564"/>
  <c r="H566"/>
  <c r="H568"/>
  <c r="H570"/>
  <c r="H572"/>
  <c r="H574"/>
  <c r="H576"/>
  <c r="H578"/>
  <c r="H580"/>
  <c r="H582"/>
  <c r="H584"/>
  <c r="H586"/>
  <c r="H588"/>
  <c r="H590"/>
  <c r="H592"/>
  <c r="H594"/>
  <c r="H596"/>
  <c r="H598"/>
  <c r="H600"/>
  <c r="H602"/>
  <c r="H604"/>
  <c r="H606"/>
  <c r="H608"/>
  <c r="H610"/>
  <c r="H612"/>
  <c r="H614"/>
  <c r="H616"/>
  <c r="H618"/>
  <c r="H620"/>
  <c r="H622"/>
  <c r="H624"/>
  <c r="H626"/>
  <c r="H628"/>
  <c r="H630"/>
  <c r="H632"/>
  <c r="H634"/>
  <c r="H636"/>
  <c r="H638"/>
  <c r="H640"/>
  <c r="H642"/>
  <c r="H644"/>
  <c r="H646"/>
  <c r="H648"/>
  <c r="H650"/>
  <c r="H652"/>
  <c r="H654"/>
  <c r="H656"/>
  <c r="H658"/>
  <c r="H660"/>
  <c r="H662"/>
  <c r="H664"/>
  <c r="H666"/>
  <c r="H668"/>
  <c r="H670"/>
  <c r="H672"/>
  <c r="H674"/>
  <c r="H676"/>
  <c r="H678"/>
  <c r="H680"/>
  <c r="H682"/>
  <c r="H684"/>
  <c r="H686"/>
  <c r="H688"/>
  <c r="H690"/>
  <c r="H692"/>
  <c r="H694"/>
  <c r="H696"/>
  <c r="H698"/>
  <c r="H700"/>
  <c r="H702"/>
  <c r="H704"/>
  <c r="H706"/>
  <c r="H708"/>
  <c r="H710"/>
  <c r="H712"/>
  <c r="H714"/>
  <c r="H716"/>
  <c r="H718"/>
  <c r="H720"/>
  <c r="H722"/>
  <c r="H724"/>
  <c r="H726"/>
  <c r="H728"/>
  <c r="H730"/>
  <c r="H732"/>
  <c r="H734"/>
  <c r="H736"/>
  <c r="H738"/>
  <c r="H740"/>
  <c r="H742"/>
  <c r="H744"/>
  <c r="H746"/>
  <c r="H748"/>
  <c r="H750"/>
  <c r="H752"/>
  <c r="H369"/>
  <c r="H371"/>
  <c r="H373"/>
  <c r="H375"/>
  <c r="H377"/>
  <c r="H379"/>
  <c r="H381"/>
  <c r="H383"/>
  <c r="H385"/>
  <c r="H387"/>
  <c r="H389"/>
  <c r="H391"/>
  <c r="H393"/>
  <c r="H395"/>
  <c r="H397"/>
  <c r="H399"/>
  <c r="H401"/>
  <c r="H403"/>
  <c r="H405"/>
  <c r="H407"/>
  <c r="H409"/>
  <c r="H411"/>
  <c r="H413"/>
  <c r="H415"/>
  <c r="H417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H483"/>
  <c r="H485"/>
  <c r="H487"/>
  <c r="H489"/>
  <c r="H491"/>
  <c r="H493"/>
  <c r="H495"/>
  <c r="H497"/>
  <c r="H499"/>
  <c r="H501"/>
  <c r="H503"/>
  <c r="H505"/>
  <c r="H507"/>
  <c r="H509"/>
  <c r="H511"/>
  <c r="H513"/>
  <c r="H515"/>
  <c r="H517"/>
  <c r="H519"/>
  <c r="H521"/>
  <c r="H523"/>
  <c r="H525"/>
  <c r="H527"/>
  <c r="H529"/>
  <c r="H531"/>
  <c r="H533"/>
  <c r="H535"/>
  <c r="H537"/>
  <c r="H539"/>
  <c r="H541"/>
  <c r="H543"/>
  <c r="H545"/>
  <c r="H547"/>
  <c r="H549"/>
  <c r="H551"/>
  <c r="H553"/>
  <c r="H555"/>
  <c r="H557"/>
  <c r="H559"/>
  <c r="H561"/>
  <c r="H563"/>
  <c r="H565"/>
  <c r="H567"/>
  <c r="H569"/>
  <c r="H571"/>
  <c r="H573"/>
  <c r="H575"/>
  <c r="H577"/>
  <c r="H579"/>
  <c r="H581"/>
  <c r="H583"/>
  <c r="H585"/>
  <c r="H587"/>
  <c r="H589"/>
  <c r="H591"/>
  <c r="H593"/>
  <c r="H595"/>
  <c r="H597"/>
  <c r="H599"/>
  <c r="H601"/>
  <c r="H603"/>
  <c r="H605"/>
  <c r="H607"/>
  <c r="H609"/>
  <c r="H611"/>
  <c r="H613"/>
  <c r="H615"/>
  <c r="H617"/>
  <c r="H619"/>
  <c r="H621"/>
  <c r="H623"/>
  <c r="H625"/>
  <c r="H627"/>
  <c r="H629"/>
  <c r="H631"/>
  <c r="H633"/>
  <c r="H635"/>
  <c r="H637"/>
  <c r="H639"/>
  <c r="H641"/>
  <c r="H643"/>
  <c r="H645"/>
  <c r="H647"/>
  <c r="H649"/>
  <c r="H651"/>
  <c r="H653"/>
  <c r="H655"/>
  <c r="H657"/>
  <c r="H659"/>
  <c r="H661"/>
  <c r="H663"/>
  <c r="H665"/>
  <c r="H667"/>
  <c r="H669"/>
  <c r="H671"/>
  <c r="H673"/>
  <c r="H675"/>
  <c r="H677"/>
  <c r="H679"/>
  <c r="H681"/>
  <c r="H683"/>
  <c r="H685"/>
  <c r="H687"/>
  <c r="H689"/>
  <c r="H691"/>
  <c r="H693"/>
  <c r="H695"/>
  <c r="H697"/>
  <c r="H699"/>
  <c r="H701"/>
  <c r="H703"/>
  <c r="H705"/>
  <c r="H707"/>
  <c r="H709"/>
  <c r="H711"/>
  <c r="H713"/>
  <c r="H715"/>
  <c r="H717"/>
  <c r="H719"/>
  <c r="H721"/>
  <c r="H723"/>
  <c r="H725"/>
  <c r="H727"/>
  <c r="H729"/>
  <c r="H731"/>
  <c r="H733"/>
  <c r="H735"/>
  <c r="H737"/>
  <c r="H739"/>
  <c r="H741"/>
  <c r="H743"/>
  <c r="H745"/>
  <c r="H747"/>
  <c r="H749"/>
  <c r="H751"/>
  <c r="H754"/>
  <c r="H756"/>
  <c r="H758"/>
  <c r="H760"/>
  <c r="H762"/>
  <c r="H764"/>
  <c r="H766"/>
  <c r="H768"/>
  <c r="H770"/>
  <c r="H772"/>
  <c r="H774"/>
  <c r="H776"/>
  <c r="H778"/>
  <c r="H780"/>
  <c r="H782"/>
  <c r="H784"/>
  <c r="H786"/>
  <c r="H788"/>
  <c r="H790"/>
  <c r="H792"/>
  <c r="H794"/>
  <c r="H796"/>
  <c r="H798"/>
  <c r="H800"/>
  <c r="H802"/>
  <c r="H804"/>
  <c r="H806"/>
  <c r="H808"/>
  <c r="H810"/>
  <c r="H812"/>
  <c r="H814"/>
  <c r="H816"/>
  <c r="H818"/>
  <c r="H820"/>
  <c r="H822"/>
  <c r="H824"/>
  <c r="H826"/>
  <c r="H828"/>
  <c r="H830"/>
  <c r="H832"/>
  <c r="H834"/>
  <c r="H836"/>
  <c r="H838"/>
  <c r="H840"/>
  <c r="H842"/>
  <c r="H844"/>
  <c r="H846"/>
  <c r="H848"/>
  <c r="H850"/>
  <c r="H852"/>
  <c r="H854"/>
  <c r="H856"/>
  <c r="H858"/>
  <c r="H860"/>
  <c r="H862"/>
  <c r="H864"/>
  <c r="H866"/>
  <c r="H868"/>
  <c r="H870"/>
  <c r="H872"/>
  <c r="H874"/>
  <c r="H876"/>
  <c r="H878"/>
  <c r="H880"/>
  <c r="H882"/>
  <c r="H884"/>
  <c r="H886"/>
  <c r="H888"/>
  <c r="H890"/>
  <c r="H892"/>
  <c r="H894"/>
  <c r="H896"/>
  <c r="H898"/>
  <c r="H900"/>
  <c r="H902"/>
  <c r="H904"/>
  <c r="H906"/>
  <c r="H908"/>
  <c r="H910"/>
  <c r="H912"/>
  <c r="H914"/>
  <c r="H916"/>
  <c r="H918"/>
  <c r="H920"/>
  <c r="H922"/>
  <c r="H924"/>
  <c r="H926"/>
  <c r="H928"/>
  <c r="H930"/>
  <c r="H932"/>
  <c r="H934"/>
  <c r="H936"/>
  <c r="H938"/>
  <c r="H940"/>
  <c r="H942"/>
  <c r="H944"/>
  <c r="H946"/>
  <c r="H948"/>
  <c r="H950"/>
  <c r="H952"/>
  <c r="H954"/>
  <c r="H956"/>
  <c r="H958"/>
  <c r="H960"/>
  <c r="H962"/>
  <c r="H964"/>
  <c r="H966"/>
  <c r="H968"/>
  <c r="H970"/>
  <c r="H972"/>
  <c r="H974"/>
  <c r="H976"/>
  <c r="H978"/>
  <c r="H980"/>
  <c r="H982"/>
  <c r="H984"/>
  <c r="H986"/>
  <c r="H988"/>
  <c r="H990"/>
  <c r="H992"/>
  <c r="H994"/>
  <c r="H996"/>
  <c r="H998"/>
  <c r="H1000"/>
  <c r="H1002"/>
  <c r="H1004"/>
  <c r="H1006"/>
  <c r="H1008"/>
  <c r="H753"/>
  <c r="H755"/>
  <c r="H757"/>
  <c r="H759"/>
  <c r="H761"/>
  <c r="H763"/>
  <c r="H765"/>
  <c r="H767"/>
  <c r="H769"/>
  <c r="H771"/>
  <c r="H773"/>
  <c r="H775"/>
  <c r="H777"/>
  <c r="H779"/>
  <c r="H781"/>
  <c r="H783"/>
  <c r="H785"/>
  <c r="H787"/>
  <c r="H789"/>
  <c r="H791"/>
  <c r="H793"/>
  <c r="H795"/>
  <c r="H797"/>
  <c r="H799"/>
  <c r="H801"/>
  <c r="H803"/>
  <c r="H805"/>
  <c r="H807"/>
  <c r="H809"/>
  <c r="H811"/>
  <c r="H813"/>
  <c r="H815"/>
  <c r="H817"/>
  <c r="H819"/>
  <c r="H821"/>
  <c r="H823"/>
  <c r="H825"/>
  <c r="H827"/>
  <c r="H829"/>
  <c r="H831"/>
  <c r="H833"/>
  <c r="H835"/>
  <c r="H837"/>
  <c r="H839"/>
  <c r="H841"/>
  <c r="H843"/>
  <c r="H845"/>
  <c r="H847"/>
  <c r="H849"/>
  <c r="H851"/>
  <c r="H853"/>
  <c r="H855"/>
  <c r="H857"/>
  <c r="H859"/>
  <c r="H861"/>
  <c r="H863"/>
  <c r="H865"/>
  <c r="H867"/>
  <c r="H869"/>
  <c r="H871"/>
  <c r="H873"/>
  <c r="H875"/>
  <c r="H877"/>
  <c r="H879"/>
  <c r="H881"/>
  <c r="H883"/>
  <c r="H885"/>
  <c r="H887"/>
  <c r="H889"/>
  <c r="H891"/>
  <c r="H893"/>
  <c r="H895"/>
  <c r="H897"/>
  <c r="H899"/>
  <c r="H901"/>
  <c r="H903"/>
  <c r="H905"/>
  <c r="H907"/>
  <c r="H909"/>
  <c r="H911"/>
  <c r="H913"/>
  <c r="H915"/>
  <c r="H917"/>
  <c r="H919"/>
  <c r="H921"/>
  <c r="H923"/>
  <c r="H925"/>
  <c r="H927"/>
  <c r="H929"/>
  <c r="H931"/>
  <c r="H933"/>
  <c r="H935"/>
  <c r="H937"/>
  <c r="H939"/>
  <c r="H941"/>
  <c r="H943"/>
  <c r="H945"/>
  <c r="H947"/>
  <c r="H949"/>
  <c r="H951"/>
  <c r="H953"/>
  <c r="H955"/>
  <c r="H957"/>
  <c r="H959"/>
  <c r="H961"/>
  <c r="H963"/>
  <c r="H965"/>
  <c r="H967"/>
  <c r="H969"/>
  <c r="H971"/>
  <c r="H973"/>
  <c r="H975"/>
  <c r="H977"/>
  <c r="H979"/>
  <c r="H981"/>
  <c r="H983"/>
  <c r="H985"/>
  <c r="H987"/>
  <c r="H989"/>
  <c r="H991"/>
  <c r="H993"/>
  <c r="H995"/>
  <c r="H997"/>
  <c r="H999"/>
  <c r="H1001"/>
  <c r="H1003"/>
  <c r="H1005"/>
  <c r="H1007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366"/>
  <c r="F368"/>
  <c r="F370"/>
  <c r="F372"/>
  <c r="F374"/>
  <c r="F376"/>
  <c r="F378"/>
  <c r="F380"/>
  <c r="F382"/>
  <c r="F384"/>
  <c r="F386"/>
  <c r="F388"/>
  <c r="F390"/>
  <c r="F392"/>
  <c r="F394"/>
  <c r="F396"/>
  <c r="F398"/>
  <c r="F400"/>
  <c r="F402"/>
  <c r="F404"/>
  <c r="F406"/>
  <c r="F408"/>
  <c r="F410"/>
  <c r="F412"/>
  <c r="F414"/>
  <c r="F416"/>
  <c r="F418"/>
  <c r="F420"/>
  <c r="F422"/>
  <c r="F424"/>
  <c r="F426"/>
  <c r="F428"/>
  <c r="F430"/>
  <c r="F432"/>
  <c r="F434"/>
  <c r="F436"/>
  <c r="F438"/>
  <c r="F440"/>
  <c r="F442"/>
  <c r="F444"/>
  <c r="F446"/>
  <c r="F448"/>
  <c r="F450"/>
  <c r="F452"/>
  <c r="F454"/>
  <c r="F456"/>
  <c r="F458"/>
  <c r="F460"/>
  <c r="F462"/>
  <c r="F464"/>
  <c r="F466"/>
  <c r="F468"/>
  <c r="F470"/>
  <c r="F472"/>
  <c r="F474"/>
  <c r="F476"/>
  <c r="F478"/>
  <c r="F480"/>
  <c r="F482"/>
  <c r="F484"/>
  <c r="F486"/>
  <c r="F488"/>
  <c r="F490"/>
  <c r="F492"/>
  <c r="F494"/>
  <c r="F496"/>
  <c r="F498"/>
  <c r="F500"/>
  <c r="F502"/>
  <c r="F504"/>
  <c r="F506"/>
  <c r="F508"/>
  <c r="F510"/>
  <c r="F512"/>
  <c r="F514"/>
  <c r="F516"/>
  <c r="F518"/>
  <c r="F520"/>
  <c r="F522"/>
  <c r="F524"/>
  <c r="F526"/>
  <c r="F528"/>
  <c r="F530"/>
  <c r="F532"/>
  <c r="F534"/>
  <c r="F536"/>
  <c r="F538"/>
  <c r="F540"/>
  <c r="F542"/>
  <c r="F544"/>
  <c r="F546"/>
  <c r="F548"/>
  <c r="F550"/>
  <c r="F552"/>
  <c r="F554"/>
  <c r="F556"/>
  <c r="F558"/>
  <c r="F560"/>
  <c r="F562"/>
  <c r="F564"/>
  <c r="F566"/>
  <c r="F568"/>
  <c r="F570"/>
  <c r="F572"/>
  <c r="F574"/>
  <c r="F576"/>
  <c r="F578"/>
  <c r="F580"/>
  <c r="F582"/>
  <c r="F584"/>
  <c r="F586"/>
  <c r="F588"/>
  <c r="F590"/>
  <c r="F592"/>
  <c r="F594"/>
  <c r="F596"/>
  <c r="F598"/>
  <c r="F600"/>
  <c r="F602"/>
  <c r="F604"/>
  <c r="F606"/>
  <c r="F608"/>
  <c r="F610"/>
  <c r="F612"/>
  <c r="F614"/>
  <c r="F616"/>
  <c r="F618"/>
  <c r="F620"/>
  <c r="F622"/>
  <c r="F624"/>
  <c r="F626"/>
  <c r="F628"/>
  <c r="F630"/>
  <c r="F632"/>
  <c r="F634"/>
  <c r="F636"/>
  <c r="F638"/>
  <c r="F640"/>
  <c r="F642"/>
  <c r="F644"/>
  <c r="F646"/>
  <c r="F648"/>
  <c r="F650"/>
  <c r="F652"/>
  <c r="F654"/>
  <c r="F656"/>
  <c r="F658"/>
  <c r="F660"/>
  <c r="F662"/>
  <c r="F664"/>
  <c r="F666"/>
  <c r="F668"/>
  <c r="F670"/>
  <c r="F672"/>
  <c r="F674"/>
  <c r="F676"/>
  <c r="F678"/>
  <c r="F680"/>
  <c r="F682"/>
  <c r="F684"/>
  <c r="F686"/>
  <c r="F688"/>
  <c r="F690"/>
  <c r="F692"/>
  <c r="F694"/>
  <c r="F696"/>
  <c r="F698"/>
  <c r="F700"/>
  <c r="F702"/>
  <c r="F704"/>
  <c r="F706"/>
  <c r="F708"/>
  <c r="F710"/>
  <c r="F712"/>
  <c r="F714"/>
  <c r="F716"/>
  <c r="F718"/>
  <c r="F720"/>
  <c r="F722"/>
  <c r="F724"/>
  <c r="F726"/>
  <c r="F728"/>
  <c r="F730"/>
  <c r="F732"/>
  <c r="F734"/>
  <c r="F736"/>
  <c r="F738"/>
  <c r="F740"/>
  <c r="F742"/>
  <c r="F744"/>
  <c r="F365"/>
  <c r="F367"/>
  <c r="F369"/>
  <c r="F371"/>
  <c r="F373"/>
  <c r="F375"/>
  <c r="F377"/>
  <c r="F379"/>
  <c r="F381"/>
  <c r="F383"/>
  <c r="F385"/>
  <c r="F387"/>
  <c r="F389"/>
  <c r="F391"/>
  <c r="F393"/>
  <c r="F395"/>
  <c r="F397"/>
  <c r="F399"/>
  <c r="F401"/>
  <c r="F403"/>
  <c r="F405"/>
  <c r="F407"/>
  <c r="F409"/>
  <c r="F411"/>
  <c r="F413"/>
  <c r="F415"/>
  <c r="F417"/>
  <c r="F419"/>
  <c r="F421"/>
  <c r="F423"/>
  <c r="F425"/>
  <c r="F427"/>
  <c r="F429"/>
  <c r="F431"/>
  <c r="F433"/>
  <c r="F435"/>
  <c r="F437"/>
  <c r="F439"/>
  <c r="F441"/>
  <c r="F443"/>
  <c r="F445"/>
  <c r="F447"/>
  <c r="F449"/>
  <c r="F451"/>
  <c r="F453"/>
  <c r="F455"/>
  <c r="F457"/>
  <c r="F459"/>
  <c r="F461"/>
  <c r="F463"/>
  <c r="F465"/>
  <c r="F467"/>
  <c r="F469"/>
  <c r="F471"/>
  <c r="F473"/>
  <c r="F475"/>
  <c r="F477"/>
  <c r="F479"/>
  <c r="F481"/>
  <c r="F483"/>
  <c r="F485"/>
  <c r="F487"/>
  <c r="F489"/>
  <c r="F491"/>
  <c r="F493"/>
  <c r="F495"/>
  <c r="F497"/>
  <c r="F499"/>
  <c r="F501"/>
  <c r="F503"/>
  <c r="F505"/>
  <c r="F507"/>
  <c r="F509"/>
  <c r="F511"/>
  <c r="F513"/>
  <c r="F515"/>
  <c r="F517"/>
  <c r="F519"/>
  <c r="F521"/>
  <c r="F523"/>
  <c r="F525"/>
  <c r="F527"/>
  <c r="F529"/>
  <c r="F531"/>
  <c r="F533"/>
  <c r="F535"/>
  <c r="F537"/>
  <c r="F539"/>
  <c r="F541"/>
  <c r="F543"/>
  <c r="F545"/>
  <c r="F547"/>
  <c r="F549"/>
  <c r="F551"/>
  <c r="F553"/>
  <c r="F555"/>
  <c r="F557"/>
  <c r="F559"/>
  <c r="F561"/>
  <c r="F563"/>
  <c r="F565"/>
  <c r="F567"/>
  <c r="F569"/>
  <c r="F571"/>
  <c r="F573"/>
  <c r="F575"/>
  <c r="F577"/>
  <c r="F579"/>
  <c r="F581"/>
  <c r="F583"/>
  <c r="F585"/>
  <c r="F587"/>
  <c r="F589"/>
  <c r="F591"/>
  <c r="F593"/>
  <c r="F595"/>
  <c r="F597"/>
  <c r="F599"/>
  <c r="F601"/>
  <c r="F603"/>
  <c r="F605"/>
  <c r="F607"/>
  <c r="F609"/>
  <c r="F611"/>
  <c r="F613"/>
  <c r="F615"/>
  <c r="F617"/>
  <c r="F619"/>
  <c r="F621"/>
  <c r="F623"/>
  <c r="F625"/>
  <c r="F627"/>
  <c r="F629"/>
  <c r="F631"/>
  <c r="F633"/>
  <c r="F635"/>
  <c r="F637"/>
  <c r="F639"/>
  <c r="F641"/>
  <c r="F643"/>
  <c r="F645"/>
  <c r="F647"/>
  <c r="F649"/>
  <c r="F651"/>
  <c r="F653"/>
  <c r="F655"/>
  <c r="F657"/>
  <c r="F659"/>
  <c r="F661"/>
  <c r="F663"/>
  <c r="F665"/>
  <c r="F667"/>
  <c r="F669"/>
  <c r="F671"/>
  <c r="F673"/>
  <c r="F675"/>
  <c r="F677"/>
  <c r="F679"/>
  <c r="F681"/>
  <c r="F683"/>
  <c r="F685"/>
  <c r="F687"/>
  <c r="F689"/>
  <c r="F691"/>
  <c r="F693"/>
  <c r="F695"/>
  <c r="F697"/>
  <c r="F699"/>
  <c r="F701"/>
  <c r="F703"/>
  <c r="F705"/>
  <c r="F707"/>
  <c r="F709"/>
  <c r="F711"/>
  <c r="F713"/>
  <c r="F715"/>
  <c r="F717"/>
  <c r="F719"/>
  <c r="F721"/>
  <c r="F723"/>
  <c r="F725"/>
  <c r="F727"/>
  <c r="F729"/>
  <c r="F731"/>
  <c r="F733"/>
  <c r="F735"/>
  <c r="F737"/>
  <c r="F739"/>
  <c r="F741"/>
  <c r="F743"/>
  <c r="F762"/>
  <c r="F764"/>
  <c r="F766"/>
  <c r="F768"/>
  <c r="F770"/>
  <c r="F772"/>
  <c r="F774"/>
  <c r="F776"/>
  <c r="F778"/>
  <c r="F780"/>
  <c r="F782"/>
  <c r="F784"/>
  <c r="F786"/>
  <c r="F788"/>
  <c r="F790"/>
  <c r="F792"/>
  <c r="F794"/>
  <c r="F796"/>
  <c r="F798"/>
  <c r="F800"/>
  <c r="F802"/>
  <c r="F804"/>
  <c r="F806"/>
  <c r="F808"/>
  <c r="F810"/>
  <c r="F812"/>
  <c r="F814"/>
  <c r="F816"/>
  <c r="F818"/>
  <c r="F820"/>
  <c r="F822"/>
  <c r="F824"/>
  <c r="F826"/>
  <c r="F828"/>
  <c r="F830"/>
  <c r="F832"/>
  <c r="F834"/>
  <c r="F836"/>
  <c r="F838"/>
  <c r="F840"/>
  <c r="F842"/>
  <c r="F844"/>
  <c r="F846"/>
  <c r="F848"/>
  <c r="F850"/>
  <c r="F852"/>
  <c r="F854"/>
  <c r="F856"/>
  <c r="F858"/>
  <c r="F860"/>
  <c r="F862"/>
  <c r="F864"/>
  <c r="F866"/>
  <c r="F868"/>
  <c r="F870"/>
  <c r="F872"/>
  <c r="F874"/>
  <c r="F876"/>
  <c r="F878"/>
  <c r="F880"/>
  <c r="F882"/>
  <c r="F884"/>
  <c r="F886"/>
  <c r="F888"/>
  <c r="F890"/>
  <c r="F892"/>
  <c r="F894"/>
  <c r="F896"/>
  <c r="F898"/>
  <c r="F900"/>
  <c r="F902"/>
  <c r="F904"/>
  <c r="F906"/>
  <c r="F908"/>
  <c r="F910"/>
  <c r="F912"/>
  <c r="F914"/>
  <c r="F916"/>
  <c r="F918"/>
  <c r="F920"/>
  <c r="F922"/>
  <c r="F924"/>
  <c r="F926"/>
  <c r="F928"/>
  <c r="F930"/>
  <c r="F932"/>
  <c r="F934"/>
  <c r="F936"/>
  <c r="F938"/>
  <c r="F940"/>
  <c r="F942"/>
  <c r="F944"/>
  <c r="F946"/>
  <c r="F948"/>
  <c r="F950"/>
  <c r="F952"/>
  <c r="F954"/>
  <c r="F956"/>
  <c r="F958"/>
  <c r="F960"/>
  <c r="F962"/>
  <c r="F964"/>
  <c r="F966"/>
  <c r="F968"/>
  <c r="F970"/>
  <c r="F972"/>
  <c r="F974"/>
  <c r="F976"/>
  <c r="F978"/>
  <c r="F980"/>
  <c r="F982"/>
  <c r="F984"/>
  <c r="F986"/>
  <c r="F988"/>
  <c r="F990"/>
  <c r="F992"/>
  <c r="F994"/>
  <c r="F996"/>
  <c r="F998"/>
  <c r="F1000"/>
  <c r="F1002"/>
  <c r="F1004"/>
  <c r="F1006"/>
  <c r="F1008"/>
  <c r="F763"/>
  <c r="F765"/>
  <c r="F767"/>
  <c r="F769"/>
  <c r="F771"/>
  <c r="F773"/>
  <c r="F775"/>
  <c r="F777"/>
  <c r="F779"/>
  <c r="F781"/>
  <c r="F783"/>
  <c r="F785"/>
  <c r="F787"/>
  <c r="F789"/>
  <c r="F791"/>
  <c r="F793"/>
  <c r="F795"/>
  <c r="F797"/>
  <c r="F799"/>
  <c r="F801"/>
  <c r="F803"/>
  <c r="F805"/>
  <c r="F807"/>
  <c r="F809"/>
  <c r="F811"/>
  <c r="F813"/>
  <c r="F815"/>
  <c r="F817"/>
  <c r="F819"/>
  <c r="F821"/>
  <c r="F823"/>
  <c r="F825"/>
  <c r="F827"/>
  <c r="F829"/>
  <c r="F831"/>
  <c r="F833"/>
  <c r="F835"/>
  <c r="F837"/>
  <c r="F839"/>
  <c r="F841"/>
  <c r="F843"/>
  <c r="F845"/>
  <c r="F847"/>
  <c r="F849"/>
  <c r="F851"/>
  <c r="F853"/>
  <c r="F855"/>
  <c r="F857"/>
  <c r="F859"/>
  <c r="F861"/>
  <c r="F863"/>
  <c r="F865"/>
  <c r="F867"/>
  <c r="F869"/>
  <c r="F871"/>
  <c r="F873"/>
  <c r="F875"/>
  <c r="F877"/>
  <c r="F879"/>
  <c r="F881"/>
  <c r="F883"/>
  <c r="F885"/>
  <c r="F887"/>
  <c r="F889"/>
  <c r="F891"/>
  <c r="F893"/>
  <c r="F895"/>
  <c r="F897"/>
  <c r="F899"/>
  <c r="F901"/>
  <c r="F903"/>
  <c r="F905"/>
  <c r="F907"/>
  <c r="F909"/>
  <c r="F911"/>
  <c r="F913"/>
  <c r="F915"/>
  <c r="F917"/>
  <c r="F919"/>
  <c r="F921"/>
  <c r="F923"/>
  <c r="F925"/>
  <c r="F927"/>
  <c r="F929"/>
  <c r="F931"/>
  <c r="F933"/>
  <c r="F935"/>
  <c r="F937"/>
  <c r="F939"/>
  <c r="F941"/>
  <c r="F943"/>
  <c r="F945"/>
  <c r="F947"/>
  <c r="F949"/>
  <c r="F951"/>
  <c r="F953"/>
  <c r="F955"/>
  <c r="F957"/>
  <c r="F959"/>
  <c r="F961"/>
  <c r="F963"/>
  <c r="F965"/>
  <c r="F967"/>
  <c r="F969"/>
  <c r="F971"/>
  <c r="F973"/>
  <c r="F975"/>
  <c r="F977"/>
  <c r="F979"/>
  <c r="F981"/>
  <c r="F983"/>
  <c r="F985"/>
  <c r="F987"/>
  <c r="F989"/>
  <c r="F991"/>
  <c r="F993"/>
  <c r="F995"/>
  <c r="F997"/>
  <c r="F999"/>
  <c r="F1001"/>
  <c r="F1003"/>
  <c r="F1005"/>
  <c r="F1007"/>
  <c r="B14"/>
  <c r="B16"/>
  <c r="B18"/>
  <c r="B20"/>
  <c r="B22"/>
  <c r="B24"/>
  <c r="B26"/>
  <c r="B28"/>
  <c r="B30"/>
  <c r="B32"/>
  <c r="B34"/>
  <c r="B36"/>
  <c r="B38"/>
  <c r="B40"/>
  <c r="B42"/>
  <c r="B44"/>
  <c r="B46"/>
  <c r="B48"/>
  <c r="B50"/>
  <c r="B52"/>
  <c r="B54"/>
  <c r="B56"/>
  <c r="B58"/>
  <c r="B60"/>
  <c r="B62"/>
  <c r="B64"/>
  <c r="B66"/>
  <c r="B68"/>
  <c r="B70"/>
  <c r="B72"/>
  <c r="B74"/>
  <c r="B76"/>
  <c r="B78"/>
  <c r="B80"/>
  <c r="B82"/>
  <c r="B84"/>
  <c r="B86"/>
  <c r="B88"/>
  <c r="B90"/>
  <c r="B92"/>
  <c r="B94"/>
  <c r="B96"/>
  <c r="B98"/>
  <c r="B100"/>
  <c r="B102"/>
  <c r="B104"/>
  <c r="B106"/>
  <c r="B108"/>
  <c r="B110"/>
  <c r="B112"/>
  <c r="B114"/>
  <c r="B116"/>
  <c r="B118"/>
  <c r="B120"/>
  <c r="B122"/>
  <c r="B124"/>
  <c r="B126"/>
  <c r="B128"/>
  <c r="B130"/>
  <c r="B132"/>
  <c r="B134"/>
  <c r="B136"/>
  <c r="B138"/>
  <c r="B140"/>
  <c r="B142"/>
  <c r="B144"/>
  <c r="B146"/>
  <c r="B148"/>
  <c r="B150"/>
  <c r="B152"/>
  <c r="B154"/>
  <c r="B156"/>
  <c r="B158"/>
  <c r="B160"/>
  <c r="B162"/>
  <c r="B164"/>
  <c r="B166"/>
  <c r="B168"/>
  <c r="B170"/>
  <c r="B172"/>
  <c r="B174"/>
  <c r="B176"/>
  <c r="B178"/>
  <c r="B180"/>
  <c r="B182"/>
  <c r="B184"/>
  <c r="B186"/>
  <c r="B188"/>
  <c r="B190"/>
  <c r="B192"/>
  <c r="B194"/>
  <c r="B196"/>
  <c r="B198"/>
  <c r="B200"/>
  <c r="B202"/>
  <c r="B204"/>
  <c r="B206"/>
  <c r="B208"/>
  <c r="B210"/>
  <c r="B212"/>
  <c r="B214"/>
  <c r="B216"/>
  <c r="B218"/>
  <c r="B220"/>
  <c r="B222"/>
  <c r="B224"/>
  <c r="B226"/>
  <c r="B228"/>
  <c r="B230"/>
  <c r="B232"/>
  <c r="B234"/>
  <c r="B236"/>
  <c r="B238"/>
  <c r="B240"/>
  <c r="B242"/>
  <c r="B244"/>
  <c r="B246"/>
  <c r="B248"/>
  <c r="B250"/>
  <c r="B252"/>
  <c r="B254"/>
  <c r="B256"/>
  <c r="B258"/>
  <c r="B260"/>
  <c r="B262"/>
  <c r="B264"/>
  <c r="B266"/>
  <c r="B268"/>
  <c r="B270"/>
  <c r="B272"/>
  <c r="B274"/>
  <c r="B276"/>
  <c r="B278"/>
  <c r="B280"/>
  <c r="B282"/>
  <c r="B284"/>
  <c r="B286"/>
  <c r="B288"/>
  <c r="B290"/>
  <c r="B292"/>
  <c r="B294"/>
  <c r="B296"/>
  <c r="B298"/>
  <c r="B300"/>
  <c r="B302"/>
  <c r="B304"/>
  <c r="B306"/>
  <c r="B308"/>
  <c r="B310"/>
  <c r="B312"/>
  <c r="B314"/>
  <c r="B316"/>
  <c r="B318"/>
  <c r="B320"/>
  <c r="B322"/>
  <c r="B324"/>
  <c r="B326"/>
  <c r="B328"/>
  <c r="B330"/>
  <c r="B332"/>
  <c r="B334"/>
  <c r="B336"/>
  <c r="B338"/>
  <c r="B340"/>
  <c r="B342"/>
  <c r="B344"/>
  <c r="B346"/>
  <c r="B348"/>
  <c r="B350"/>
  <c r="B352"/>
  <c r="B354"/>
  <c r="B356"/>
  <c r="B358"/>
  <c r="B360"/>
  <c r="B362"/>
  <c r="B364"/>
  <c r="B366"/>
  <c r="B368"/>
  <c r="B370"/>
  <c r="B372"/>
  <c r="B374"/>
  <c r="B376"/>
  <c r="B378"/>
  <c r="B380"/>
  <c r="B382"/>
  <c r="B384"/>
  <c r="B386"/>
  <c r="B388"/>
  <c r="B390"/>
  <c r="B392"/>
  <c r="B394"/>
  <c r="B396"/>
  <c r="B398"/>
  <c r="B400"/>
  <c r="B402"/>
  <c r="B404"/>
  <c r="B406"/>
  <c r="B408"/>
  <c r="B410"/>
  <c r="B412"/>
  <c r="B414"/>
  <c r="B416"/>
  <c r="B418"/>
  <c r="B420"/>
  <c r="B422"/>
  <c r="B424"/>
  <c r="B426"/>
  <c r="B428"/>
  <c r="B430"/>
  <c r="B432"/>
  <c r="B434"/>
  <c r="B436"/>
  <c r="B438"/>
  <c r="B440"/>
  <c r="B442"/>
  <c r="B444"/>
  <c r="B446"/>
  <c r="B448"/>
  <c r="B450"/>
  <c r="B452"/>
  <c r="B454"/>
  <c r="B456"/>
  <c r="B458"/>
  <c r="B460"/>
  <c r="B462"/>
  <c r="B464"/>
  <c r="B466"/>
  <c r="B468"/>
  <c r="B470"/>
  <c r="B472"/>
  <c r="B474"/>
  <c r="B476"/>
  <c r="B478"/>
  <c r="B480"/>
  <c r="B482"/>
  <c r="B484"/>
  <c r="B486"/>
  <c r="B488"/>
  <c r="B490"/>
  <c r="B492"/>
  <c r="B494"/>
  <c r="B496"/>
  <c r="B498"/>
  <c r="B500"/>
  <c r="B502"/>
  <c r="B504"/>
  <c r="B506"/>
  <c r="B508"/>
  <c r="B510"/>
  <c r="B512"/>
  <c r="B514"/>
  <c r="B516"/>
  <c r="B518"/>
  <c r="B520"/>
  <c r="B522"/>
  <c r="B15"/>
  <c r="K15" s="1"/>
  <c r="B17"/>
  <c r="K17" s="1"/>
  <c r="B19"/>
  <c r="K19" s="1"/>
  <c r="B21"/>
  <c r="B23"/>
  <c r="B25"/>
  <c r="B27"/>
  <c r="B29"/>
  <c r="B31"/>
  <c r="B33"/>
  <c r="B35"/>
  <c r="B37"/>
  <c r="B39"/>
  <c r="B41"/>
  <c r="B43"/>
  <c r="B45"/>
  <c r="B47"/>
  <c r="B49"/>
  <c r="B51"/>
  <c r="B53"/>
  <c r="B55"/>
  <c r="B57"/>
  <c r="B59"/>
  <c r="B61"/>
  <c r="B63"/>
  <c r="B65"/>
  <c r="B67"/>
  <c r="B69"/>
  <c r="B71"/>
  <c r="B73"/>
  <c r="B75"/>
  <c r="B77"/>
  <c r="B79"/>
  <c r="B81"/>
  <c r="B83"/>
  <c r="B85"/>
  <c r="B87"/>
  <c r="B89"/>
  <c r="B91"/>
  <c r="B93"/>
  <c r="B95"/>
  <c r="B97"/>
  <c r="B99"/>
  <c r="B101"/>
  <c r="B103"/>
  <c r="B105"/>
  <c r="B107"/>
  <c r="B109"/>
  <c r="B111"/>
  <c r="B113"/>
  <c r="B115"/>
  <c r="B117"/>
  <c r="B119"/>
  <c r="B121"/>
  <c r="B123"/>
  <c r="B125"/>
  <c r="B127"/>
  <c r="B129"/>
  <c r="B131"/>
  <c r="B133"/>
  <c r="B135"/>
  <c r="B137"/>
  <c r="B139"/>
  <c r="B141"/>
  <c r="B143"/>
  <c r="B145"/>
  <c r="B147"/>
  <c r="B149"/>
  <c r="B151"/>
  <c r="B153"/>
  <c r="B155"/>
  <c r="B157"/>
  <c r="B159"/>
  <c r="B161"/>
  <c r="B163"/>
  <c r="B165"/>
  <c r="B167"/>
  <c r="B169"/>
  <c r="B171"/>
  <c r="B173"/>
  <c r="B175"/>
  <c r="B177"/>
  <c r="B179"/>
  <c r="B181"/>
  <c r="B183"/>
  <c r="B185"/>
  <c r="B187"/>
  <c r="B189"/>
  <c r="B191"/>
  <c r="B193"/>
  <c r="B195"/>
  <c r="B197"/>
  <c r="B199"/>
  <c r="B201"/>
  <c r="B203"/>
  <c r="B205"/>
  <c r="B207"/>
  <c r="B209"/>
  <c r="B211"/>
  <c r="B213"/>
  <c r="B215"/>
  <c r="B217"/>
  <c r="B219"/>
  <c r="B221"/>
  <c r="B223"/>
  <c r="B225"/>
  <c r="B227"/>
  <c r="B229"/>
  <c r="B231"/>
  <c r="B233"/>
  <c r="B235"/>
  <c r="B237"/>
  <c r="B239"/>
  <c r="B241"/>
  <c r="B243"/>
  <c r="B245"/>
  <c r="B247"/>
  <c r="B249"/>
  <c r="B251"/>
  <c r="B253"/>
  <c r="B255"/>
  <c r="B257"/>
  <c r="B259"/>
  <c r="B261"/>
  <c r="B263"/>
  <c r="B265"/>
  <c r="B267"/>
  <c r="B269"/>
  <c r="B271"/>
  <c r="B273"/>
  <c r="B275"/>
  <c r="B277"/>
  <c r="B279"/>
  <c r="B281"/>
  <c r="B283"/>
  <c r="B285"/>
  <c r="B287"/>
  <c r="B289"/>
  <c r="B291"/>
  <c r="B293"/>
  <c r="B295"/>
  <c r="B297"/>
  <c r="B299"/>
  <c r="B301"/>
  <c r="B303"/>
  <c r="B305"/>
  <c r="B307"/>
  <c r="B309"/>
  <c r="B311"/>
  <c r="B313"/>
  <c r="B315"/>
  <c r="B317"/>
  <c r="B319"/>
  <c r="B321"/>
  <c r="B323"/>
  <c r="B325"/>
  <c r="B327"/>
  <c r="B329"/>
  <c r="B331"/>
  <c r="B333"/>
  <c r="B335"/>
  <c r="B337"/>
  <c r="B339"/>
  <c r="B341"/>
  <c r="B343"/>
  <c r="B345"/>
  <c r="B347"/>
  <c r="B349"/>
  <c r="B351"/>
  <c r="B353"/>
  <c r="B355"/>
  <c r="B357"/>
  <c r="B359"/>
  <c r="B361"/>
  <c r="B363"/>
  <c r="B365"/>
  <c r="B367"/>
  <c r="B369"/>
  <c r="B371"/>
  <c r="B373"/>
  <c r="B375"/>
  <c r="B377"/>
  <c r="B379"/>
  <c r="B381"/>
  <c r="B383"/>
  <c r="B385"/>
  <c r="B387"/>
  <c r="B389"/>
  <c r="B391"/>
  <c r="B393"/>
  <c r="B395"/>
  <c r="B397"/>
  <c r="B399"/>
  <c r="B401"/>
  <c r="B403"/>
  <c r="B405"/>
  <c r="B407"/>
  <c r="B409"/>
  <c r="B411"/>
  <c r="B413"/>
  <c r="B415"/>
  <c r="B417"/>
  <c r="B419"/>
  <c r="B421"/>
  <c r="B423"/>
  <c r="B425"/>
  <c r="B427"/>
  <c r="B429"/>
  <c r="B431"/>
  <c r="B433"/>
  <c r="B435"/>
  <c r="B437"/>
  <c r="B439"/>
  <c r="B441"/>
  <c r="B443"/>
  <c r="B445"/>
  <c r="B447"/>
  <c r="B449"/>
  <c r="B451"/>
  <c r="B453"/>
  <c r="B455"/>
  <c r="B457"/>
  <c r="B459"/>
  <c r="B461"/>
  <c r="B463"/>
  <c r="B465"/>
  <c r="B467"/>
  <c r="B469"/>
  <c r="B471"/>
  <c r="B473"/>
  <c r="B475"/>
  <c r="B477"/>
  <c r="B479"/>
  <c r="B481"/>
  <c r="B483"/>
  <c r="B485"/>
  <c r="B487"/>
  <c r="B489"/>
  <c r="B491"/>
  <c r="B493"/>
  <c r="B495"/>
  <c r="B497"/>
  <c r="B499"/>
  <c r="B501"/>
  <c r="B503"/>
  <c r="B505"/>
  <c r="B507"/>
  <c r="B509"/>
  <c r="B511"/>
  <c r="B513"/>
  <c r="B515"/>
  <c r="B517"/>
  <c r="B519"/>
  <c r="B521"/>
  <c r="B13"/>
  <c r="B11"/>
  <c r="B1008"/>
  <c r="B1006"/>
  <c r="B1004"/>
  <c r="B1002"/>
  <c r="B1000"/>
  <c r="B998"/>
  <c r="B996"/>
  <c r="B994"/>
  <c r="B992"/>
  <c r="B990"/>
  <c r="B988"/>
  <c r="B986"/>
  <c r="B984"/>
  <c r="B982"/>
  <c r="B980"/>
  <c r="B978"/>
  <c r="B976"/>
  <c r="B974"/>
  <c r="B972"/>
  <c r="B970"/>
  <c r="B968"/>
  <c r="B966"/>
  <c r="B964"/>
  <c r="B962"/>
  <c r="B960"/>
  <c r="B958"/>
  <c r="B956"/>
  <c r="B954"/>
  <c r="B952"/>
  <c r="B950"/>
  <c r="B948"/>
  <c r="B946"/>
  <c r="B944"/>
  <c r="B942"/>
  <c r="B940"/>
  <c r="B938"/>
  <c r="B936"/>
  <c r="B934"/>
  <c r="B932"/>
  <c r="B930"/>
  <c r="B928"/>
  <c r="B926"/>
  <c r="B924"/>
  <c r="B922"/>
  <c r="B920"/>
  <c r="B918"/>
  <c r="B916"/>
  <c r="B914"/>
  <c r="B912"/>
  <c r="B910"/>
  <c r="B908"/>
  <c r="B906"/>
  <c r="B904"/>
  <c r="B902"/>
  <c r="B900"/>
  <c r="B898"/>
  <c r="B896"/>
  <c r="B894"/>
  <c r="B892"/>
  <c r="B890"/>
  <c r="B888"/>
  <c r="B886"/>
  <c r="B884"/>
  <c r="B882"/>
  <c r="B880"/>
  <c r="B878"/>
  <c r="B876"/>
  <c r="B874"/>
  <c r="B872"/>
  <c r="B870"/>
  <c r="B868"/>
  <c r="B866"/>
  <c r="B864"/>
  <c r="B862"/>
  <c r="B860"/>
  <c r="B858"/>
  <c r="B856"/>
  <c r="B854"/>
  <c r="B852"/>
  <c r="B850"/>
  <c r="B848"/>
  <c r="B846"/>
  <c r="B844"/>
  <c r="B842"/>
  <c r="B840"/>
  <c r="B838"/>
  <c r="B836"/>
  <c r="B834"/>
  <c r="B832"/>
  <c r="B830"/>
  <c r="B828"/>
  <c r="B826"/>
  <c r="B824"/>
  <c r="B822"/>
  <c r="B820"/>
  <c r="B818"/>
  <c r="B816"/>
  <c r="B814"/>
  <c r="B812"/>
  <c r="B810"/>
  <c r="B808"/>
  <c r="B806"/>
  <c r="B804"/>
  <c r="B802"/>
  <c r="B800"/>
  <c r="B798"/>
  <c r="B796"/>
  <c r="B794"/>
  <c r="B792"/>
  <c r="B790"/>
  <c r="B788"/>
  <c r="B786"/>
  <c r="B784"/>
  <c r="B782"/>
  <c r="B780"/>
  <c r="B778"/>
  <c r="B776"/>
  <c r="B774"/>
  <c r="B772"/>
  <c r="B770"/>
  <c r="B768"/>
  <c r="B766"/>
  <c r="B764"/>
  <c r="B762"/>
  <c r="B760"/>
  <c r="B758"/>
  <c r="B756"/>
  <c r="B754"/>
  <c r="B752"/>
  <c r="B750"/>
  <c r="B748"/>
  <c r="B746"/>
  <c r="B744"/>
  <c r="B742"/>
  <c r="B740"/>
  <c r="B738"/>
  <c r="B736"/>
  <c r="B734"/>
  <c r="B732"/>
  <c r="B730"/>
  <c r="B728"/>
  <c r="B726"/>
  <c r="B724"/>
  <c r="B722"/>
  <c r="B720"/>
  <c r="B718"/>
  <c r="B716"/>
  <c r="B714"/>
  <c r="B712"/>
  <c r="B710"/>
  <c r="B708"/>
  <c r="B706"/>
  <c r="B704"/>
  <c r="B702"/>
  <c r="B700"/>
  <c r="B698"/>
  <c r="B696"/>
  <c r="B694"/>
  <c r="B692"/>
  <c r="B690"/>
  <c r="B688"/>
  <c r="B686"/>
  <c r="B684"/>
  <c r="B682"/>
  <c r="B680"/>
  <c r="B678"/>
  <c r="B676"/>
  <c r="B674"/>
  <c r="B672"/>
  <c r="B670"/>
  <c r="B668"/>
  <c r="B666"/>
  <c r="B664"/>
  <c r="B662"/>
  <c r="B660"/>
  <c r="B658"/>
  <c r="B656"/>
  <c r="B654"/>
  <c r="B652"/>
  <c r="B650"/>
  <c r="B648"/>
  <c r="B646"/>
  <c r="B644"/>
  <c r="B642"/>
  <c r="B640"/>
  <c r="B638"/>
  <c r="B636"/>
  <c r="B634"/>
  <c r="B632"/>
  <c r="B630"/>
  <c r="B628"/>
  <c r="B626"/>
  <c r="B624"/>
  <c r="B622"/>
  <c r="B620"/>
  <c r="B618"/>
  <c r="B616"/>
  <c r="B614"/>
  <c r="B612"/>
  <c r="B610"/>
  <c r="B608"/>
  <c r="B606"/>
  <c r="B604"/>
  <c r="B602"/>
  <c r="B600"/>
  <c r="B598"/>
  <c r="B596"/>
  <c r="B594"/>
  <c r="B592"/>
  <c r="B590"/>
  <c r="B588"/>
  <c r="B586"/>
  <c r="B584"/>
  <c r="B582"/>
  <c r="B580"/>
  <c r="B578"/>
  <c r="B576"/>
  <c r="B574"/>
  <c r="B572"/>
  <c r="B570"/>
  <c r="B568"/>
  <c r="B566"/>
  <c r="B564"/>
  <c r="B562"/>
  <c r="B560"/>
  <c r="B558"/>
  <c r="B556"/>
  <c r="B554"/>
  <c r="B552"/>
  <c r="B550"/>
  <c r="B548"/>
  <c r="B546"/>
  <c r="B544"/>
  <c r="B542"/>
  <c r="B540"/>
  <c r="B538"/>
  <c r="B536"/>
  <c r="B534"/>
  <c r="B532"/>
  <c r="B530"/>
  <c r="B528"/>
  <c r="B526"/>
  <c r="B524"/>
  <c r="B9"/>
  <c r="B12"/>
  <c r="B10"/>
  <c r="B1007"/>
  <c r="B1005"/>
  <c r="B1003"/>
  <c r="B1001"/>
  <c r="B999"/>
  <c r="B997"/>
  <c r="B995"/>
  <c r="B993"/>
  <c r="B991"/>
  <c r="B989"/>
  <c r="B987"/>
  <c r="B985"/>
  <c r="B983"/>
  <c r="B981"/>
  <c r="B979"/>
  <c r="B977"/>
  <c r="B975"/>
  <c r="B973"/>
  <c r="B971"/>
  <c r="B969"/>
  <c r="B967"/>
  <c r="B965"/>
  <c r="B963"/>
  <c r="B961"/>
  <c r="B959"/>
  <c r="B957"/>
  <c r="B955"/>
  <c r="B953"/>
  <c r="B951"/>
  <c r="B949"/>
  <c r="B947"/>
  <c r="B945"/>
  <c r="B943"/>
  <c r="B941"/>
  <c r="B939"/>
  <c r="B937"/>
  <c r="B935"/>
  <c r="B933"/>
  <c r="B931"/>
  <c r="B929"/>
  <c r="B927"/>
  <c r="B925"/>
  <c r="B923"/>
  <c r="B921"/>
  <c r="B919"/>
  <c r="B917"/>
  <c r="B915"/>
  <c r="B913"/>
  <c r="B911"/>
  <c r="B909"/>
  <c r="B907"/>
  <c r="B905"/>
  <c r="B903"/>
  <c r="B901"/>
  <c r="B899"/>
  <c r="B897"/>
  <c r="B895"/>
  <c r="B893"/>
  <c r="B891"/>
  <c r="B889"/>
  <c r="B887"/>
  <c r="B885"/>
  <c r="B883"/>
  <c r="B881"/>
  <c r="B879"/>
  <c r="B877"/>
  <c r="B875"/>
  <c r="B873"/>
  <c r="B871"/>
  <c r="B869"/>
  <c r="B867"/>
  <c r="B865"/>
  <c r="B863"/>
  <c r="B861"/>
  <c r="B859"/>
  <c r="B857"/>
  <c r="B855"/>
  <c r="B853"/>
  <c r="B851"/>
  <c r="B849"/>
  <c r="B847"/>
  <c r="B845"/>
  <c r="B843"/>
  <c r="B841"/>
  <c r="B839"/>
  <c r="B837"/>
  <c r="B835"/>
  <c r="B833"/>
  <c r="B831"/>
  <c r="B829"/>
  <c r="B827"/>
  <c r="B825"/>
  <c r="B823"/>
  <c r="B821"/>
  <c r="B819"/>
  <c r="B817"/>
  <c r="B815"/>
  <c r="B813"/>
  <c r="B811"/>
  <c r="B809"/>
  <c r="B807"/>
  <c r="B805"/>
  <c r="B803"/>
  <c r="B801"/>
  <c r="B799"/>
  <c r="B797"/>
  <c r="B795"/>
  <c r="B793"/>
  <c r="B791"/>
  <c r="B789"/>
  <c r="B787"/>
  <c r="B785"/>
  <c r="B783"/>
  <c r="B781"/>
  <c r="B779"/>
  <c r="B777"/>
  <c r="B775"/>
  <c r="B773"/>
  <c r="B771"/>
  <c r="B769"/>
  <c r="B767"/>
  <c r="B765"/>
  <c r="B763"/>
  <c r="B761"/>
  <c r="B759"/>
  <c r="B757"/>
  <c r="B755"/>
  <c r="B753"/>
  <c r="B751"/>
  <c r="B749"/>
  <c r="B747"/>
  <c r="B745"/>
  <c r="B743"/>
  <c r="B741"/>
  <c r="B739"/>
  <c r="B737"/>
  <c r="B735"/>
  <c r="B733"/>
  <c r="B731"/>
  <c r="B729"/>
  <c r="B727"/>
  <c r="B725"/>
  <c r="B723"/>
  <c r="B721"/>
  <c r="B719"/>
  <c r="B717"/>
  <c r="B715"/>
  <c r="B713"/>
  <c r="B711"/>
  <c r="B709"/>
  <c r="B707"/>
  <c r="B705"/>
  <c r="B703"/>
  <c r="B701"/>
  <c r="B699"/>
  <c r="B697"/>
  <c r="B695"/>
  <c r="B693"/>
  <c r="B691"/>
  <c r="B689"/>
  <c r="B687"/>
  <c r="B685"/>
  <c r="B683"/>
  <c r="B681"/>
  <c r="B679"/>
  <c r="B677"/>
  <c r="B675"/>
  <c r="B673"/>
  <c r="B671"/>
  <c r="B669"/>
  <c r="B667"/>
  <c r="B665"/>
  <c r="B663"/>
  <c r="B661"/>
  <c r="B659"/>
  <c r="B657"/>
  <c r="B655"/>
  <c r="B653"/>
  <c r="B651"/>
  <c r="B649"/>
  <c r="B647"/>
  <c r="B645"/>
  <c r="B643"/>
  <c r="B641"/>
  <c r="B639"/>
  <c r="B637"/>
  <c r="B635"/>
  <c r="B633"/>
  <c r="B631"/>
  <c r="B629"/>
  <c r="B627"/>
  <c r="B625"/>
  <c r="B623"/>
  <c r="B621"/>
  <c r="B619"/>
  <c r="B617"/>
  <c r="B615"/>
  <c r="B613"/>
  <c r="B611"/>
  <c r="B609"/>
  <c r="B607"/>
  <c r="B605"/>
  <c r="B603"/>
  <c r="B601"/>
  <c r="B599"/>
  <c r="B597"/>
  <c r="B595"/>
  <c r="B593"/>
  <c r="B591"/>
  <c r="B589"/>
  <c r="B587"/>
  <c r="B585"/>
  <c r="B583"/>
  <c r="B581"/>
  <c r="B579"/>
  <c r="B577"/>
  <c r="B575"/>
  <c r="B573"/>
  <c r="B571"/>
  <c r="B569"/>
  <c r="B567"/>
  <c r="B565"/>
  <c r="B563"/>
  <c r="B561"/>
  <c r="B559"/>
  <c r="B557"/>
  <c r="B555"/>
  <c r="B553"/>
  <c r="B551"/>
  <c r="B549"/>
  <c r="B547"/>
  <c r="B545"/>
  <c r="B543"/>
  <c r="B541"/>
  <c r="B539"/>
  <c r="B537"/>
  <c r="B535"/>
  <c r="B533"/>
  <c r="B531"/>
  <c r="B529"/>
  <c r="B527"/>
  <c r="B525"/>
  <c r="B523"/>
  <c r="D13"/>
  <c r="D1007"/>
  <c r="D1005"/>
  <c r="D1003"/>
  <c r="D1001"/>
  <c r="D999"/>
  <c r="D997"/>
  <c r="D995"/>
  <c r="D993"/>
  <c r="D991"/>
  <c r="D989"/>
  <c r="D987"/>
  <c r="D985"/>
  <c r="D983"/>
  <c r="D981"/>
  <c r="D979"/>
  <c r="D977"/>
  <c r="D975"/>
  <c r="D973"/>
  <c r="D971"/>
  <c r="D969"/>
  <c r="D967"/>
  <c r="D965"/>
  <c r="D963"/>
  <c r="D961"/>
  <c r="D959"/>
  <c r="D957"/>
  <c r="D955"/>
  <c r="D953"/>
  <c r="D951"/>
  <c r="D949"/>
  <c r="D947"/>
  <c r="D945"/>
  <c r="D943"/>
  <c r="D941"/>
  <c r="D939"/>
  <c r="D937"/>
  <c r="D935"/>
  <c r="D933"/>
  <c r="D931"/>
  <c r="D929"/>
  <c r="D927"/>
  <c r="D925"/>
  <c r="D923"/>
  <c r="D921"/>
  <c r="D919"/>
  <c r="D917"/>
  <c r="D915"/>
  <c r="D913"/>
  <c r="D911"/>
  <c r="D909"/>
  <c r="D907"/>
  <c r="D905"/>
  <c r="D903"/>
  <c r="D901"/>
  <c r="D899"/>
  <c r="D897"/>
  <c r="D895"/>
  <c r="D893"/>
  <c r="D891"/>
  <c r="D889"/>
  <c r="D887"/>
  <c r="D885"/>
  <c r="D883"/>
  <c r="D881"/>
  <c r="D879"/>
  <c r="D877"/>
  <c r="D875"/>
  <c r="D873"/>
  <c r="D871"/>
  <c r="D869"/>
  <c r="D867"/>
  <c r="D865"/>
  <c r="D863"/>
  <c r="D861"/>
  <c r="D859"/>
  <c r="D857"/>
  <c r="D855"/>
  <c r="D853"/>
  <c r="D851"/>
  <c r="D849"/>
  <c r="D847"/>
  <c r="D845"/>
  <c r="D843"/>
  <c r="D841"/>
  <c r="D839"/>
  <c r="D837"/>
  <c r="D835"/>
  <c r="D833"/>
  <c r="D831"/>
  <c r="D829"/>
  <c r="D827"/>
  <c r="D825"/>
  <c r="D823"/>
  <c r="D821"/>
  <c r="D819"/>
  <c r="D817"/>
  <c r="D815"/>
  <c r="D813"/>
  <c r="D811"/>
  <c r="D809"/>
  <c r="D807"/>
  <c r="D805"/>
  <c r="D803"/>
  <c r="D801"/>
  <c r="D799"/>
  <c r="D797"/>
  <c r="D795"/>
  <c r="D793"/>
  <c r="D791"/>
  <c r="D789"/>
  <c r="D787"/>
  <c r="D785"/>
  <c r="D783"/>
  <c r="D781"/>
  <c r="D779"/>
  <c r="D777"/>
  <c r="D775"/>
  <c r="D773"/>
  <c r="D771"/>
  <c r="D769"/>
  <c r="D767"/>
  <c r="D765"/>
  <c r="D763"/>
  <c r="D761"/>
  <c r="D759"/>
  <c r="D757"/>
  <c r="D755"/>
  <c r="D753"/>
  <c r="D751"/>
  <c r="D749"/>
  <c r="D747"/>
  <c r="D745"/>
  <c r="D743"/>
  <c r="D741"/>
  <c r="D739"/>
  <c r="D737"/>
  <c r="D735"/>
  <c r="D733"/>
  <c r="D731"/>
  <c r="D729"/>
  <c r="D727"/>
  <c r="D725"/>
  <c r="D723"/>
  <c r="D721"/>
  <c r="D719"/>
  <c r="D717"/>
  <c r="D715"/>
  <c r="D713"/>
  <c r="D711"/>
  <c r="D709"/>
  <c r="D707"/>
  <c r="D705"/>
  <c r="D703"/>
  <c r="D701"/>
  <c r="D699"/>
  <c r="D697"/>
  <c r="D695"/>
  <c r="D693"/>
  <c r="D691"/>
  <c r="D689"/>
  <c r="D687"/>
  <c r="D685"/>
  <c r="D683"/>
  <c r="D681"/>
  <c r="D679"/>
  <c r="D677"/>
  <c r="D675"/>
  <c r="D673"/>
  <c r="D671"/>
  <c r="D669"/>
  <c r="D667"/>
  <c r="D665"/>
  <c r="D663"/>
  <c r="D661"/>
  <c r="D659"/>
  <c r="D657"/>
  <c r="D655"/>
  <c r="D653"/>
  <c r="D651"/>
  <c r="D649"/>
  <c r="D647"/>
  <c r="D645"/>
  <c r="D643"/>
  <c r="D641"/>
  <c r="D639"/>
  <c r="D637"/>
  <c r="D635"/>
  <c r="D633"/>
  <c r="D631"/>
  <c r="D629"/>
  <c r="D627"/>
  <c r="D625"/>
  <c r="D623"/>
  <c r="D621"/>
  <c r="D619"/>
  <c r="D617"/>
  <c r="D615"/>
  <c r="D613"/>
  <c r="D611"/>
  <c r="D609"/>
  <c r="D607"/>
  <c r="D605"/>
  <c r="D603"/>
  <c r="D601"/>
  <c r="D599"/>
  <c r="D597"/>
  <c r="D595"/>
  <c r="D593"/>
  <c r="D591"/>
  <c r="D589"/>
  <c r="D587"/>
  <c r="D585"/>
  <c r="D583"/>
  <c r="D581"/>
  <c r="D579"/>
  <c r="D577"/>
  <c r="D575"/>
  <c r="D573"/>
  <c r="D571"/>
  <c r="D569"/>
  <c r="D567"/>
  <c r="D565"/>
  <c r="D563"/>
  <c r="D561"/>
  <c r="D559"/>
  <c r="D557"/>
  <c r="D555"/>
  <c r="D553"/>
  <c r="D551"/>
  <c r="D549"/>
  <c r="D547"/>
  <c r="D545"/>
  <c r="D543"/>
  <c r="D541"/>
  <c r="D539"/>
  <c r="D537"/>
  <c r="D535"/>
  <c r="D533"/>
  <c r="D531"/>
  <c r="D529"/>
  <c r="D527"/>
  <c r="D525"/>
  <c r="D1008"/>
  <c r="D1006"/>
  <c r="D1004"/>
  <c r="D1002"/>
  <c r="D1000"/>
  <c r="D998"/>
  <c r="D996"/>
  <c r="D994"/>
  <c r="D992"/>
  <c r="D990"/>
  <c r="D988"/>
  <c r="D986"/>
  <c r="D984"/>
  <c r="D982"/>
  <c r="D980"/>
  <c r="D978"/>
  <c r="D976"/>
  <c r="D974"/>
  <c r="D972"/>
  <c r="D970"/>
  <c r="D968"/>
  <c r="D966"/>
  <c r="D964"/>
  <c r="D962"/>
  <c r="D960"/>
  <c r="D958"/>
  <c r="D956"/>
  <c r="D954"/>
  <c r="D952"/>
  <c r="D950"/>
  <c r="D948"/>
  <c r="D946"/>
  <c r="D944"/>
  <c r="D942"/>
  <c r="D940"/>
  <c r="D938"/>
  <c r="D936"/>
  <c r="D934"/>
  <c r="D932"/>
  <c r="D930"/>
  <c r="D928"/>
  <c r="D926"/>
  <c r="D924"/>
  <c r="D922"/>
  <c r="D920"/>
  <c r="D918"/>
  <c r="D916"/>
  <c r="D914"/>
  <c r="D912"/>
  <c r="D910"/>
  <c r="D908"/>
  <c r="D906"/>
  <c r="D904"/>
  <c r="D902"/>
  <c r="D900"/>
  <c r="D898"/>
  <c r="D896"/>
  <c r="D894"/>
  <c r="D892"/>
  <c r="D890"/>
  <c r="D888"/>
  <c r="D886"/>
  <c r="D884"/>
  <c r="D882"/>
  <c r="D880"/>
  <c r="D878"/>
  <c r="D876"/>
  <c r="D874"/>
  <c r="D872"/>
  <c r="D870"/>
  <c r="D868"/>
  <c r="D866"/>
  <c r="D864"/>
  <c r="D862"/>
  <c r="D860"/>
  <c r="D858"/>
  <c r="D856"/>
  <c r="D854"/>
  <c r="D852"/>
  <c r="D850"/>
  <c r="D848"/>
  <c r="D846"/>
  <c r="D844"/>
  <c r="D842"/>
  <c r="D840"/>
  <c r="D838"/>
  <c r="D836"/>
  <c r="D834"/>
  <c r="D832"/>
  <c r="D830"/>
  <c r="D828"/>
  <c r="D826"/>
  <c r="D824"/>
  <c r="D822"/>
  <c r="D820"/>
  <c r="D818"/>
  <c r="D816"/>
  <c r="D814"/>
  <c r="D812"/>
  <c r="D810"/>
  <c r="D808"/>
  <c r="D806"/>
  <c r="D804"/>
  <c r="D802"/>
  <c r="D800"/>
  <c r="D798"/>
  <c r="D796"/>
  <c r="D794"/>
  <c r="D792"/>
  <c r="D790"/>
  <c r="D788"/>
  <c r="D786"/>
  <c r="D784"/>
  <c r="D782"/>
  <c r="D780"/>
  <c r="D778"/>
  <c r="D776"/>
  <c r="D774"/>
  <c r="D772"/>
  <c r="D770"/>
  <c r="D768"/>
  <c r="D766"/>
  <c r="D764"/>
  <c r="D762"/>
  <c r="D760"/>
  <c r="D758"/>
  <c r="D756"/>
  <c r="D754"/>
  <c r="D752"/>
  <c r="D750"/>
  <c r="D748"/>
  <c r="D746"/>
  <c r="D744"/>
  <c r="D742"/>
  <c r="D740"/>
  <c r="D738"/>
  <c r="D736"/>
  <c r="D734"/>
  <c r="D732"/>
  <c r="D730"/>
  <c r="D728"/>
  <c r="D726"/>
  <c r="D724"/>
  <c r="D722"/>
  <c r="D720"/>
  <c r="D718"/>
  <c r="D716"/>
  <c r="D714"/>
  <c r="D712"/>
  <c r="D710"/>
  <c r="D708"/>
  <c r="D706"/>
  <c r="D704"/>
  <c r="D702"/>
  <c r="D700"/>
  <c r="D698"/>
  <c r="D696"/>
  <c r="D694"/>
  <c r="D692"/>
  <c r="D690"/>
  <c r="D688"/>
  <c r="D686"/>
  <c r="D684"/>
  <c r="D682"/>
  <c r="D680"/>
  <c r="D678"/>
  <c r="D676"/>
  <c r="D674"/>
  <c r="D672"/>
  <c r="D670"/>
  <c r="D668"/>
  <c r="D666"/>
  <c r="D664"/>
  <c r="D662"/>
  <c r="D660"/>
  <c r="D658"/>
  <c r="D656"/>
  <c r="D654"/>
  <c r="D652"/>
  <c r="D650"/>
  <c r="D648"/>
  <c r="D646"/>
  <c r="D644"/>
  <c r="D642"/>
  <c r="D640"/>
  <c r="D638"/>
  <c r="D636"/>
  <c r="D634"/>
  <c r="D632"/>
  <c r="D630"/>
  <c r="D628"/>
  <c r="D626"/>
  <c r="D624"/>
  <c r="D622"/>
  <c r="D620"/>
  <c r="D618"/>
  <c r="D616"/>
  <c r="D614"/>
  <c r="D612"/>
  <c r="D610"/>
  <c r="D608"/>
  <c r="D606"/>
  <c r="D604"/>
  <c r="D602"/>
  <c r="D600"/>
  <c r="D598"/>
  <c r="D596"/>
  <c r="D594"/>
  <c r="D592"/>
  <c r="D590"/>
  <c r="D588"/>
  <c r="D586"/>
  <c r="D584"/>
  <c r="D582"/>
  <c r="D580"/>
  <c r="D578"/>
  <c r="D576"/>
  <c r="D574"/>
  <c r="D572"/>
  <c r="D570"/>
  <c r="D568"/>
  <c r="D566"/>
  <c r="D564"/>
  <c r="D562"/>
  <c r="D560"/>
  <c r="D558"/>
  <c r="D556"/>
  <c r="D554"/>
  <c r="D552"/>
  <c r="D550"/>
  <c r="D548"/>
  <c r="D546"/>
  <c r="D544"/>
  <c r="D542"/>
  <c r="D540"/>
  <c r="D538"/>
  <c r="D536"/>
  <c r="D534"/>
  <c r="D532"/>
  <c r="D530"/>
  <c r="D528"/>
  <c r="D526"/>
  <c r="D524"/>
  <c r="D522"/>
  <c r="D520"/>
  <c r="D518"/>
  <c r="D516"/>
  <c r="D514"/>
  <c r="D512"/>
  <c r="D510"/>
  <c r="D508"/>
  <c r="D506"/>
  <c r="D504"/>
  <c r="D502"/>
  <c r="D500"/>
  <c r="D49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  <c r="D240"/>
  <c r="D242"/>
  <c r="D244"/>
  <c r="D246"/>
  <c r="D248"/>
  <c r="D250"/>
  <c r="D252"/>
  <c r="D254"/>
  <c r="D256"/>
  <c r="D258"/>
  <c r="D260"/>
  <c r="D262"/>
  <c r="D264"/>
  <c r="D266"/>
  <c r="D268"/>
  <c r="D270"/>
  <c r="D272"/>
  <c r="D274"/>
  <c r="D276"/>
  <c r="D278"/>
  <c r="D280"/>
  <c r="D282"/>
  <c r="D284"/>
  <c r="D286"/>
  <c r="D288"/>
  <c r="D290"/>
  <c r="D292"/>
  <c r="D294"/>
  <c r="D296"/>
  <c r="D298"/>
  <c r="D300"/>
  <c r="D302"/>
  <c r="D304"/>
  <c r="D306"/>
  <c r="D308"/>
  <c r="D310"/>
  <c r="D312"/>
  <c r="D314"/>
  <c r="D316"/>
  <c r="D318"/>
  <c r="D320"/>
  <c r="D322"/>
  <c r="D324"/>
  <c r="D326"/>
  <c r="D328"/>
  <c r="D330"/>
  <c r="D332"/>
  <c r="D334"/>
  <c r="D336"/>
  <c r="D338"/>
  <c r="D340"/>
  <c r="D342"/>
  <c r="D344"/>
  <c r="D346"/>
  <c r="D348"/>
  <c r="D350"/>
  <c r="D352"/>
  <c r="D354"/>
  <c r="D356"/>
  <c r="D358"/>
  <c r="D360"/>
  <c r="D362"/>
  <c r="D364"/>
  <c r="D366"/>
  <c r="D368"/>
  <c r="D370"/>
  <c r="D372"/>
  <c r="D374"/>
  <c r="D376"/>
  <c r="D378"/>
  <c r="D380"/>
  <c r="D382"/>
  <c r="D384"/>
  <c r="D386"/>
  <c r="D388"/>
  <c r="D390"/>
  <c r="D392"/>
  <c r="D394"/>
  <c r="D396"/>
  <c r="D398"/>
  <c r="D400"/>
  <c r="D402"/>
  <c r="D404"/>
  <c r="D406"/>
  <c r="D408"/>
  <c r="D410"/>
  <c r="D412"/>
  <c r="D414"/>
  <c r="D416"/>
  <c r="D418"/>
  <c r="D420"/>
  <c r="D422"/>
  <c r="D424"/>
  <c r="D426"/>
  <c r="D428"/>
  <c r="D430"/>
  <c r="D432"/>
  <c r="D434"/>
  <c r="D436"/>
  <c r="D438"/>
  <c r="D440"/>
  <c r="D442"/>
  <c r="D444"/>
  <c r="D446"/>
  <c r="D448"/>
  <c r="D450"/>
  <c r="D452"/>
  <c r="D454"/>
  <c r="D456"/>
  <c r="D458"/>
  <c r="D460"/>
  <c r="D462"/>
  <c r="D464"/>
  <c r="D466"/>
  <c r="D468"/>
  <c r="D470"/>
  <c r="D472"/>
  <c r="D474"/>
  <c r="D476"/>
  <c r="D478"/>
  <c r="D480"/>
  <c r="D482"/>
  <c r="D484"/>
  <c r="D486"/>
  <c r="D488"/>
  <c r="D490"/>
  <c r="D492"/>
  <c r="D494"/>
  <c r="D496"/>
  <c r="D499"/>
  <c r="D503"/>
  <c r="D507"/>
  <c r="D511"/>
  <c r="D515"/>
  <c r="D519"/>
  <c r="D523"/>
  <c r="D11"/>
  <c r="D21"/>
  <c r="D23"/>
  <c r="D25"/>
  <c r="D27"/>
  <c r="D29"/>
  <c r="D31"/>
  <c r="D33"/>
  <c r="D35"/>
  <c r="D37"/>
  <c r="D39"/>
  <c r="D41"/>
  <c r="D43"/>
  <c r="D45"/>
  <c r="D47"/>
  <c r="D49"/>
  <c r="D51"/>
  <c r="D53"/>
  <c r="D55"/>
  <c r="D57"/>
  <c r="D59"/>
  <c r="D61"/>
  <c r="D63"/>
  <c r="D65"/>
  <c r="D67"/>
  <c r="D69"/>
  <c r="D71"/>
  <c r="D73"/>
  <c r="D75"/>
  <c r="D77"/>
  <c r="D79"/>
  <c r="D81"/>
  <c r="D83"/>
  <c r="D85"/>
  <c r="D87"/>
  <c r="D89"/>
  <c r="D91"/>
  <c r="D93"/>
  <c r="D95"/>
  <c r="D97"/>
  <c r="D99"/>
  <c r="D101"/>
  <c r="D103"/>
  <c r="D105"/>
  <c r="D107"/>
  <c r="D109"/>
  <c r="D111"/>
  <c r="D113"/>
  <c r="D115"/>
  <c r="D117"/>
  <c r="D119"/>
  <c r="D121"/>
  <c r="D123"/>
  <c r="D125"/>
  <c r="D127"/>
  <c r="D129"/>
  <c r="D131"/>
  <c r="D133"/>
  <c r="D135"/>
  <c r="D137"/>
  <c r="D139"/>
  <c r="D141"/>
  <c r="D143"/>
  <c r="D145"/>
  <c r="D147"/>
  <c r="D149"/>
  <c r="D151"/>
  <c r="D153"/>
  <c r="D155"/>
  <c r="D157"/>
  <c r="D159"/>
  <c r="D161"/>
  <c r="D163"/>
  <c r="D165"/>
  <c r="D167"/>
  <c r="D169"/>
  <c r="D171"/>
  <c r="D173"/>
  <c r="D175"/>
  <c r="D177"/>
  <c r="D179"/>
  <c r="D181"/>
  <c r="D183"/>
  <c r="D185"/>
  <c r="D187"/>
  <c r="D189"/>
  <c r="D191"/>
  <c r="D193"/>
  <c r="D195"/>
  <c r="D197"/>
  <c r="D199"/>
  <c r="D201"/>
  <c r="D203"/>
  <c r="D205"/>
  <c r="D207"/>
  <c r="D209"/>
  <c r="D211"/>
  <c r="D213"/>
  <c r="D215"/>
  <c r="D217"/>
  <c r="D219"/>
  <c r="D221"/>
  <c r="D223"/>
  <c r="D225"/>
  <c r="D227"/>
  <c r="D229"/>
  <c r="D231"/>
  <c r="D233"/>
  <c r="D235"/>
  <c r="D237"/>
  <c r="D239"/>
  <c r="D241"/>
  <c r="D243"/>
  <c r="D245"/>
  <c r="D247"/>
  <c r="D249"/>
  <c r="D251"/>
  <c r="D253"/>
  <c r="D255"/>
  <c r="D257"/>
  <c r="D259"/>
  <c r="D261"/>
  <c r="D263"/>
  <c r="D265"/>
  <c r="D267"/>
  <c r="D269"/>
  <c r="D271"/>
  <c r="D273"/>
  <c r="D275"/>
  <c r="D277"/>
  <c r="D279"/>
  <c r="D281"/>
  <c r="D283"/>
  <c r="D285"/>
  <c r="D287"/>
  <c r="D289"/>
  <c r="D291"/>
  <c r="D293"/>
  <c r="D295"/>
  <c r="D297"/>
  <c r="D299"/>
  <c r="D301"/>
  <c r="D303"/>
  <c r="D305"/>
  <c r="D307"/>
  <c r="D309"/>
  <c r="D311"/>
  <c r="D313"/>
  <c r="D315"/>
  <c r="D317"/>
  <c r="D319"/>
  <c r="D321"/>
  <c r="D323"/>
  <c r="D325"/>
  <c r="D327"/>
  <c r="D329"/>
  <c r="D331"/>
  <c r="D333"/>
  <c r="D335"/>
  <c r="D337"/>
  <c r="D339"/>
  <c r="D341"/>
  <c r="D343"/>
  <c r="D345"/>
  <c r="D347"/>
  <c r="D349"/>
  <c r="D351"/>
  <c r="D353"/>
  <c r="D355"/>
  <c r="D357"/>
  <c r="D359"/>
  <c r="D361"/>
  <c r="D363"/>
  <c r="D365"/>
  <c r="D367"/>
  <c r="D369"/>
  <c r="D371"/>
  <c r="D373"/>
  <c r="D375"/>
  <c r="D377"/>
  <c r="D379"/>
  <c r="D381"/>
  <c r="D383"/>
  <c r="D385"/>
  <c r="D387"/>
  <c r="D389"/>
  <c r="D391"/>
  <c r="D393"/>
  <c r="D395"/>
  <c r="D397"/>
  <c r="D399"/>
  <c r="D401"/>
  <c r="D403"/>
  <c r="D405"/>
  <c r="D407"/>
  <c r="D409"/>
  <c r="D411"/>
  <c r="D413"/>
  <c r="D415"/>
  <c r="D417"/>
  <c r="D419"/>
  <c r="D421"/>
  <c r="D423"/>
  <c r="D425"/>
  <c r="D427"/>
  <c r="D429"/>
  <c r="D431"/>
  <c r="D433"/>
  <c r="D435"/>
  <c r="D437"/>
  <c r="D439"/>
  <c r="D441"/>
  <c r="D443"/>
  <c r="D445"/>
  <c r="D447"/>
  <c r="D449"/>
  <c r="D451"/>
  <c r="D453"/>
  <c r="D455"/>
  <c r="D457"/>
  <c r="D459"/>
  <c r="D461"/>
  <c r="D463"/>
  <c r="D465"/>
  <c r="D467"/>
  <c r="D469"/>
  <c r="D471"/>
  <c r="D473"/>
  <c r="D475"/>
  <c r="D477"/>
  <c r="D479"/>
  <c r="D481"/>
  <c r="D483"/>
  <c r="D485"/>
  <c r="D487"/>
  <c r="D489"/>
  <c r="D491"/>
  <c r="D493"/>
  <c r="D495"/>
  <c r="D497"/>
  <c r="D501"/>
  <c r="D505"/>
  <c r="D509"/>
  <c r="D513"/>
  <c r="D517"/>
  <c r="D521"/>
  <c r="K523" l="1"/>
  <c r="K527"/>
  <c r="K531"/>
  <c r="K535"/>
  <c r="K539"/>
  <c r="K543"/>
  <c r="K547"/>
  <c r="K551"/>
  <c r="K555"/>
  <c r="K559"/>
  <c r="K563"/>
  <c r="K567"/>
  <c r="K571"/>
  <c r="K575"/>
  <c r="K579"/>
  <c r="K583"/>
  <c r="K587"/>
  <c r="K591"/>
  <c r="K595"/>
  <c r="K599"/>
  <c r="K603"/>
  <c r="K607"/>
  <c r="K611"/>
  <c r="K615"/>
  <c r="K619"/>
  <c r="K623"/>
  <c r="K627"/>
  <c r="K631"/>
  <c r="K635"/>
  <c r="K639"/>
  <c r="K643"/>
  <c r="K647"/>
  <c r="K651"/>
  <c r="K655"/>
  <c r="K659"/>
  <c r="K663"/>
  <c r="K667"/>
  <c r="K671"/>
  <c r="K675"/>
  <c r="K679"/>
  <c r="K683"/>
  <c r="K687"/>
  <c r="K691"/>
  <c r="K695"/>
  <c r="K699"/>
  <c r="K703"/>
  <c r="K707"/>
  <c r="K711"/>
  <c r="K715"/>
  <c r="K719"/>
  <c r="K723"/>
  <c r="K727"/>
  <c r="K731"/>
  <c r="K735"/>
  <c r="K739"/>
  <c r="K743"/>
  <c r="K747"/>
  <c r="K751"/>
  <c r="K755"/>
  <c r="K759"/>
  <c r="K763"/>
  <c r="K767"/>
  <c r="K771"/>
  <c r="K775"/>
  <c r="K779"/>
  <c r="K783"/>
  <c r="K787"/>
  <c r="K791"/>
  <c r="K795"/>
  <c r="K799"/>
  <c r="K803"/>
  <c r="K807"/>
  <c r="K811"/>
  <c r="K815"/>
  <c r="K819"/>
  <c r="K823"/>
  <c r="K827"/>
  <c r="K831"/>
  <c r="K835"/>
  <c r="K839"/>
  <c r="K843"/>
  <c r="K847"/>
  <c r="K851"/>
  <c r="K855"/>
  <c r="K859"/>
  <c r="K863"/>
  <c r="K867"/>
  <c r="K871"/>
  <c r="K875"/>
  <c r="K879"/>
  <c r="K883"/>
  <c r="K887"/>
  <c r="K891"/>
  <c r="K895"/>
  <c r="K899"/>
  <c r="K903"/>
  <c r="K907"/>
  <c r="K911"/>
  <c r="K915"/>
  <c r="K919"/>
  <c r="K923"/>
  <c r="K927"/>
  <c r="K931"/>
  <c r="K935"/>
  <c r="K939"/>
  <c r="K943"/>
  <c r="K947"/>
  <c r="K951"/>
  <c r="K955"/>
  <c r="K959"/>
  <c r="K963"/>
  <c r="K967"/>
  <c r="K971"/>
  <c r="K975"/>
  <c r="K979"/>
  <c r="K983"/>
  <c r="K987"/>
  <c r="K991"/>
  <c r="K995"/>
  <c r="K999"/>
  <c r="K1003"/>
  <c r="K1007"/>
  <c r="K12"/>
  <c r="K524"/>
  <c r="K528"/>
  <c r="K532"/>
  <c r="K536"/>
  <c r="K540"/>
  <c r="K544"/>
  <c r="K548"/>
  <c r="K552"/>
  <c r="K556"/>
  <c r="K560"/>
  <c r="K564"/>
  <c r="K568"/>
  <c r="K572"/>
  <c r="K576"/>
  <c r="K580"/>
  <c r="K584"/>
  <c r="K588"/>
  <c r="K592"/>
  <c r="K596"/>
  <c r="K600"/>
  <c r="K604"/>
  <c r="K608"/>
  <c r="K612"/>
  <c r="K616"/>
  <c r="K620"/>
  <c r="K624"/>
  <c r="K628"/>
  <c r="K632"/>
  <c r="K636"/>
  <c r="K640"/>
  <c r="K644"/>
  <c r="K648"/>
  <c r="K652"/>
  <c r="K656"/>
  <c r="K660"/>
  <c r="K664"/>
  <c r="K668"/>
  <c r="K672"/>
  <c r="K676"/>
  <c r="K680"/>
  <c r="K684"/>
  <c r="K688"/>
  <c r="K692"/>
  <c r="K696"/>
  <c r="K700"/>
  <c r="K704"/>
  <c r="K708"/>
  <c r="K712"/>
  <c r="K716"/>
  <c r="K720"/>
  <c r="K724"/>
  <c r="K728"/>
  <c r="K732"/>
  <c r="K736"/>
  <c r="K740"/>
  <c r="K744"/>
  <c r="K748"/>
  <c r="K752"/>
  <c r="K756"/>
  <c r="K760"/>
  <c r="K764"/>
  <c r="K768"/>
  <c r="K772"/>
  <c r="K776"/>
  <c r="K780"/>
  <c r="K784"/>
  <c r="K788"/>
  <c r="K792"/>
  <c r="K796"/>
  <c r="K800"/>
  <c r="K804"/>
  <c r="K808"/>
  <c r="K812"/>
  <c r="K816"/>
  <c r="K820"/>
  <c r="K824"/>
  <c r="K828"/>
  <c r="K832"/>
  <c r="K836"/>
  <c r="K840"/>
  <c r="K844"/>
  <c r="K848"/>
  <c r="K852"/>
  <c r="K856"/>
  <c r="K860"/>
  <c r="K864"/>
  <c r="K868"/>
  <c r="K872"/>
  <c r="K876"/>
  <c r="K880"/>
  <c r="K884"/>
  <c r="K888"/>
  <c r="K892"/>
  <c r="K896"/>
  <c r="K900"/>
  <c r="K904"/>
  <c r="K908"/>
  <c r="K912"/>
  <c r="K916"/>
  <c r="K920"/>
  <c r="K924"/>
  <c r="K928"/>
  <c r="K932"/>
  <c r="K936"/>
  <c r="K940"/>
  <c r="K944"/>
  <c r="K948"/>
  <c r="K952"/>
  <c r="K956"/>
  <c r="K960"/>
  <c r="K964"/>
  <c r="K968"/>
  <c r="K972"/>
  <c r="K976"/>
  <c r="K980"/>
  <c r="K984"/>
  <c r="K988"/>
  <c r="K992"/>
  <c r="K996"/>
  <c r="K1000"/>
  <c r="K1004"/>
  <c r="K1008"/>
  <c r="K13"/>
  <c r="K519"/>
  <c r="K515"/>
  <c r="K511"/>
  <c r="K507"/>
  <c r="K503"/>
  <c r="K499"/>
  <c r="K495"/>
  <c r="K491"/>
  <c r="K487"/>
  <c r="K483"/>
  <c r="K479"/>
  <c r="K475"/>
  <c r="K471"/>
  <c r="K467"/>
  <c r="K463"/>
  <c r="K459"/>
  <c r="K455"/>
  <c r="K451"/>
  <c r="K447"/>
  <c r="K443"/>
  <c r="K439"/>
  <c r="K435"/>
  <c r="K431"/>
  <c r="K427"/>
  <c r="K423"/>
  <c r="K419"/>
  <c r="K415"/>
  <c r="K411"/>
  <c r="K407"/>
  <c r="K403"/>
  <c r="K399"/>
  <c r="K395"/>
  <c r="K391"/>
  <c r="K387"/>
  <c r="K383"/>
  <c r="K379"/>
  <c r="K375"/>
  <c r="K371"/>
  <c r="K367"/>
  <c r="K363"/>
  <c r="K359"/>
  <c r="K355"/>
  <c r="K351"/>
  <c r="K347"/>
  <c r="K343"/>
  <c r="K339"/>
  <c r="K335"/>
  <c r="K331"/>
  <c r="K327"/>
  <c r="K323"/>
  <c r="K319"/>
  <c r="K315"/>
  <c r="K311"/>
  <c r="K307"/>
  <c r="K303"/>
  <c r="K299"/>
  <c r="K295"/>
  <c r="K291"/>
  <c r="K287"/>
  <c r="K283"/>
  <c r="K279"/>
  <c r="K275"/>
  <c r="K271"/>
  <c r="K267"/>
  <c r="K263"/>
  <c r="K259"/>
  <c r="K255"/>
  <c r="K251"/>
  <c r="K247"/>
  <c r="K243"/>
  <c r="K239"/>
  <c r="K235"/>
  <c r="K231"/>
  <c r="K227"/>
  <c r="K223"/>
  <c r="K219"/>
  <c r="K215"/>
  <c r="K211"/>
  <c r="K207"/>
  <c r="K203"/>
  <c r="K199"/>
  <c r="K195"/>
  <c r="K191"/>
  <c r="K187"/>
  <c r="K183"/>
  <c r="K179"/>
  <c r="K175"/>
  <c r="K171"/>
  <c r="K167"/>
  <c r="K163"/>
  <c r="K159"/>
  <c r="K155"/>
  <c r="K151"/>
  <c r="K147"/>
  <c r="K143"/>
  <c r="K139"/>
  <c r="K135"/>
  <c r="K131"/>
  <c r="K127"/>
  <c r="K123"/>
  <c r="K119"/>
  <c r="K115"/>
  <c r="K111"/>
  <c r="K107"/>
  <c r="K103"/>
  <c r="K99"/>
  <c r="K95"/>
  <c r="K91"/>
  <c r="K87"/>
  <c r="K83"/>
  <c r="K79"/>
  <c r="K75"/>
  <c r="K71"/>
  <c r="K67"/>
  <c r="K63"/>
  <c r="K59"/>
  <c r="K55"/>
  <c r="K51"/>
  <c r="K47"/>
  <c r="K43"/>
  <c r="K39"/>
  <c r="K35"/>
  <c r="K31"/>
  <c r="K27"/>
  <c r="K23"/>
  <c r="K520"/>
  <c r="K516"/>
  <c r="K512"/>
  <c r="K508"/>
  <c r="K504"/>
  <c r="K500"/>
  <c r="K496"/>
  <c r="K492"/>
  <c r="K488"/>
  <c r="K484"/>
  <c r="K480"/>
  <c r="K476"/>
  <c r="K472"/>
  <c r="K468"/>
  <c r="K464"/>
  <c r="K460"/>
  <c r="K456"/>
  <c r="K452"/>
  <c r="K448"/>
  <c r="K444"/>
  <c r="K440"/>
  <c r="K436"/>
  <c r="K432"/>
  <c r="K428"/>
  <c r="K424"/>
  <c r="K420"/>
  <c r="K416"/>
  <c r="K412"/>
  <c r="K408"/>
  <c r="K404"/>
  <c r="K400"/>
  <c r="K396"/>
  <c r="K392"/>
  <c r="K388"/>
  <c r="K384"/>
  <c r="K380"/>
  <c r="K376"/>
  <c r="K372"/>
  <c r="K368"/>
  <c r="K364"/>
  <c r="K360"/>
  <c r="K356"/>
  <c r="K352"/>
  <c r="K348"/>
  <c r="K344"/>
  <c r="K340"/>
  <c r="K336"/>
  <c r="K332"/>
  <c r="K328"/>
  <c r="K324"/>
  <c r="K320"/>
  <c r="K316"/>
  <c r="K312"/>
  <c r="K308"/>
  <c r="K304"/>
  <c r="K300"/>
  <c r="K296"/>
  <c r="K292"/>
  <c r="K288"/>
  <c r="K284"/>
  <c r="K280"/>
  <c r="K276"/>
  <c r="K272"/>
  <c r="K268"/>
  <c r="K264"/>
  <c r="K260"/>
  <c r="K256"/>
  <c r="K252"/>
  <c r="K248"/>
  <c r="K244"/>
  <c r="K240"/>
  <c r="K236"/>
  <c r="K232"/>
  <c r="K228"/>
  <c r="K224"/>
  <c r="K220"/>
  <c r="K216"/>
  <c r="K212"/>
  <c r="K208"/>
  <c r="K204"/>
  <c r="K200"/>
  <c r="K196"/>
  <c r="K192"/>
  <c r="K188"/>
  <c r="K184"/>
  <c r="K180"/>
  <c r="K176"/>
  <c r="K172"/>
  <c r="K168"/>
  <c r="K164"/>
  <c r="K160"/>
  <c r="K156"/>
  <c r="K152"/>
  <c r="K148"/>
  <c r="K144"/>
  <c r="K140"/>
  <c r="K136"/>
  <c r="K132"/>
  <c r="K128"/>
  <c r="K124"/>
  <c r="K120"/>
  <c r="K116"/>
  <c r="K112"/>
  <c r="K108"/>
  <c r="K104"/>
  <c r="K100"/>
  <c r="K96"/>
  <c r="K92"/>
  <c r="K88"/>
  <c r="K84"/>
  <c r="K80"/>
  <c r="K76"/>
  <c r="K72"/>
  <c r="K68"/>
  <c r="K64"/>
  <c r="K60"/>
  <c r="K56"/>
  <c r="K52"/>
  <c r="K48"/>
  <c r="K44"/>
  <c r="K40"/>
  <c r="K36"/>
  <c r="K32"/>
  <c r="K28"/>
  <c r="K24"/>
  <c r="K20"/>
  <c r="K16"/>
  <c r="K9"/>
  <c r="B1009"/>
  <c r="B1010"/>
  <c r="D1009"/>
  <c r="D1010"/>
  <c r="K525"/>
  <c r="K529"/>
  <c r="K533"/>
  <c r="K537"/>
  <c r="K541"/>
  <c r="K545"/>
  <c r="K549"/>
  <c r="K553"/>
  <c r="K557"/>
  <c r="K561"/>
  <c r="K565"/>
  <c r="K569"/>
  <c r="K573"/>
  <c r="K577"/>
  <c r="K581"/>
  <c r="K585"/>
  <c r="K589"/>
  <c r="K593"/>
  <c r="K597"/>
  <c r="K601"/>
  <c r="K605"/>
  <c r="K609"/>
  <c r="K613"/>
  <c r="K617"/>
  <c r="K621"/>
  <c r="K625"/>
  <c r="K629"/>
  <c r="K633"/>
  <c r="K637"/>
  <c r="K641"/>
  <c r="K645"/>
  <c r="K649"/>
  <c r="K653"/>
  <c r="K657"/>
  <c r="K661"/>
  <c r="K665"/>
  <c r="K669"/>
  <c r="K673"/>
  <c r="K677"/>
  <c r="K681"/>
  <c r="K685"/>
  <c r="K689"/>
  <c r="K693"/>
  <c r="K697"/>
  <c r="K701"/>
  <c r="K705"/>
  <c r="K709"/>
  <c r="K713"/>
  <c r="K717"/>
  <c r="K721"/>
  <c r="K725"/>
  <c r="K729"/>
  <c r="K733"/>
  <c r="K737"/>
  <c r="K741"/>
  <c r="K745"/>
  <c r="K749"/>
  <c r="K753"/>
  <c r="K757"/>
  <c r="K761"/>
  <c r="K765"/>
  <c r="K769"/>
  <c r="K773"/>
  <c r="K777"/>
  <c r="K781"/>
  <c r="K785"/>
  <c r="K789"/>
  <c r="K793"/>
  <c r="K797"/>
  <c r="K801"/>
  <c r="K805"/>
  <c r="K809"/>
  <c r="K813"/>
  <c r="K817"/>
  <c r="K821"/>
  <c r="K825"/>
  <c r="K829"/>
  <c r="K833"/>
  <c r="K837"/>
  <c r="K841"/>
  <c r="K845"/>
  <c r="K849"/>
  <c r="K853"/>
  <c r="K857"/>
  <c r="K861"/>
  <c r="K865"/>
  <c r="K869"/>
  <c r="K873"/>
  <c r="K877"/>
  <c r="K881"/>
  <c r="K885"/>
  <c r="K889"/>
  <c r="K893"/>
  <c r="K897"/>
  <c r="K901"/>
  <c r="K905"/>
  <c r="K909"/>
  <c r="K913"/>
  <c r="K917"/>
  <c r="K921"/>
  <c r="K925"/>
  <c r="K929"/>
  <c r="K933"/>
  <c r="K937"/>
  <c r="K941"/>
  <c r="K945"/>
  <c r="K949"/>
  <c r="K953"/>
  <c r="K957"/>
  <c r="K961"/>
  <c r="K965"/>
  <c r="K969"/>
  <c r="K973"/>
  <c r="K977"/>
  <c r="K981"/>
  <c r="K985"/>
  <c r="K989"/>
  <c r="K993"/>
  <c r="K997"/>
  <c r="K1001"/>
  <c r="K1005"/>
  <c r="K10"/>
  <c r="K526"/>
  <c r="K530"/>
  <c r="K534"/>
  <c r="K538"/>
  <c r="K542"/>
  <c r="K546"/>
  <c r="K550"/>
  <c r="K554"/>
  <c r="K558"/>
  <c r="K562"/>
  <c r="K566"/>
  <c r="K570"/>
  <c r="K574"/>
  <c r="K578"/>
  <c r="K582"/>
  <c r="K586"/>
  <c r="K590"/>
  <c r="K594"/>
  <c r="K598"/>
  <c r="K602"/>
  <c r="K606"/>
  <c r="K610"/>
  <c r="K614"/>
  <c r="K618"/>
  <c r="K622"/>
  <c r="K626"/>
  <c r="K630"/>
  <c r="K634"/>
  <c r="K638"/>
  <c r="K642"/>
  <c r="K646"/>
  <c r="K650"/>
  <c r="K654"/>
  <c r="K658"/>
  <c r="K662"/>
  <c r="K666"/>
  <c r="K670"/>
  <c r="K674"/>
  <c r="K678"/>
  <c r="K682"/>
  <c r="K686"/>
  <c r="K690"/>
  <c r="K694"/>
  <c r="K698"/>
  <c r="K702"/>
  <c r="K706"/>
  <c r="K710"/>
  <c r="K714"/>
  <c r="K718"/>
  <c r="K722"/>
  <c r="K726"/>
  <c r="K730"/>
  <c r="K734"/>
  <c r="K738"/>
  <c r="K742"/>
  <c r="K746"/>
  <c r="K750"/>
  <c r="K754"/>
  <c r="K758"/>
  <c r="K762"/>
  <c r="K766"/>
  <c r="K770"/>
  <c r="K774"/>
  <c r="K778"/>
  <c r="K782"/>
  <c r="K786"/>
  <c r="K790"/>
  <c r="K794"/>
  <c r="K798"/>
  <c r="K802"/>
  <c r="K806"/>
  <c r="K810"/>
  <c r="K814"/>
  <c r="K818"/>
  <c r="K822"/>
  <c r="K826"/>
  <c r="K830"/>
  <c r="K834"/>
  <c r="K838"/>
  <c r="K842"/>
  <c r="K846"/>
  <c r="K850"/>
  <c r="K854"/>
  <c r="K858"/>
  <c r="K862"/>
  <c r="K866"/>
  <c r="K870"/>
  <c r="K874"/>
  <c r="K878"/>
  <c r="K882"/>
  <c r="K886"/>
  <c r="K890"/>
  <c r="K894"/>
  <c r="K898"/>
  <c r="K902"/>
  <c r="K906"/>
  <c r="K910"/>
  <c r="K914"/>
  <c r="K918"/>
  <c r="K922"/>
  <c r="K926"/>
  <c r="K930"/>
  <c r="K934"/>
  <c r="K938"/>
  <c r="K942"/>
  <c r="K946"/>
  <c r="K950"/>
  <c r="K954"/>
  <c r="K958"/>
  <c r="K962"/>
  <c r="K966"/>
  <c r="K970"/>
  <c r="K974"/>
  <c r="K978"/>
  <c r="K982"/>
  <c r="K986"/>
  <c r="K990"/>
  <c r="K994"/>
  <c r="K998"/>
  <c r="K1002"/>
  <c r="K1006"/>
  <c r="K11"/>
  <c r="K521"/>
  <c r="K517"/>
  <c r="K513"/>
  <c r="K509"/>
  <c r="K505"/>
  <c r="K501"/>
  <c r="K497"/>
  <c r="K493"/>
  <c r="K489"/>
  <c r="K485"/>
  <c r="K481"/>
  <c r="K477"/>
  <c r="K473"/>
  <c r="K469"/>
  <c r="K465"/>
  <c r="K461"/>
  <c r="K457"/>
  <c r="K453"/>
  <c r="K449"/>
  <c r="K445"/>
  <c r="K441"/>
  <c r="K437"/>
  <c r="K433"/>
  <c r="K429"/>
  <c r="K425"/>
  <c r="K421"/>
  <c r="K417"/>
  <c r="K413"/>
  <c r="K409"/>
  <c r="K405"/>
  <c r="K401"/>
  <c r="K397"/>
  <c r="K393"/>
  <c r="K389"/>
  <c r="K385"/>
  <c r="K381"/>
  <c r="K377"/>
  <c r="K373"/>
  <c r="K369"/>
  <c r="K365"/>
  <c r="K361"/>
  <c r="K357"/>
  <c r="K353"/>
  <c r="K349"/>
  <c r="K345"/>
  <c r="K341"/>
  <c r="K337"/>
  <c r="K333"/>
  <c r="K329"/>
  <c r="K325"/>
  <c r="K321"/>
  <c r="K317"/>
  <c r="K313"/>
  <c r="K309"/>
  <c r="K305"/>
  <c r="K301"/>
  <c r="K297"/>
  <c r="K293"/>
  <c r="K289"/>
  <c r="K285"/>
  <c r="K281"/>
  <c r="K277"/>
  <c r="K273"/>
  <c r="K269"/>
  <c r="K265"/>
  <c r="K261"/>
  <c r="K257"/>
  <c r="K253"/>
  <c r="K249"/>
  <c r="K245"/>
  <c r="K241"/>
  <c r="K237"/>
  <c r="K233"/>
  <c r="K229"/>
  <c r="K225"/>
  <c r="K221"/>
  <c r="K217"/>
  <c r="K213"/>
  <c r="K209"/>
  <c r="K205"/>
  <c r="K201"/>
  <c r="K197"/>
  <c r="K193"/>
  <c r="K189"/>
  <c r="K185"/>
  <c r="K181"/>
  <c r="K177"/>
  <c r="K173"/>
  <c r="K169"/>
  <c r="K165"/>
  <c r="K161"/>
  <c r="K157"/>
  <c r="K153"/>
  <c r="K149"/>
  <c r="K145"/>
  <c r="K141"/>
  <c r="K137"/>
  <c r="K133"/>
  <c r="K129"/>
  <c r="K125"/>
  <c r="K121"/>
  <c r="K117"/>
  <c r="K113"/>
  <c r="K109"/>
  <c r="K105"/>
  <c r="K101"/>
  <c r="K97"/>
  <c r="K93"/>
  <c r="K89"/>
  <c r="K85"/>
  <c r="K81"/>
  <c r="K77"/>
  <c r="K73"/>
  <c r="K69"/>
  <c r="K65"/>
  <c r="K61"/>
  <c r="K57"/>
  <c r="K53"/>
  <c r="K49"/>
  <c r="K45"/>
  <c r="K41"/>
  <c r="K37"/>
  <c r="K33"/>
  <c r="K29"/>
  <c r="K25"/>
  <c r="K21"/>
  <c r="K522"/>
  <c r="K518"/>
  <c r="K514"/>
  <c r="K510"/>
  <c r="K506"/>
  <c r="K502"/>
  <c r="K498"/>
  <c r="K494"/>
  <c r="K490"/>
  <c r="K486"/>
  <c r="K482"/>
  <c r="K478"/>
  <c r="K474"/>
  <c r="K470"/>
  <c r="K466"/>
  <c r="K462"/>
  <c r="K458"/>
  <c r="K454"/>
  <c r="K450"/>
  <c r="K446"/>
  <c r="K442"/>
  <c r="K438"/>
  <c r="K434"/>
  <c r="K430"/>
  <c r="K426"/>
  <c r="K422"/>
  <c r="K418"/>
  <c r="K414"/>
  <c r="K410"/>
  <c r="K406"/>
  <c r="K402"/>
  <c r="K398"/>
  <c r="K394"/>
  <c r="K390"/>
  <c r="K386"/>
  <c r="K382"/>
  <c r="K378"/>
  <c r="K374"/>
  <c r="K370"/>
  <c r="K366"/>
  <c r="K362"/>
  <c r="K358"/>
  <c r="K354"/>
  <c r="K350"/>
  <c r="K346"/>
  <c r="K342"/>
  <c r="K338"/>
  <c r="K334"/>
  <c r="K330"/>
  <c r="K326"/>
  <c r="K322"/>
  <c r="K318"/>
  <c r="K314"/>
  <c r="K310"/>
  <c r="K306"/>
  <c r="K302"/>
  <c r="K298"/>
  <c r="K294"/>
  <c r="K290"/>
  <c r="K286"/>
  <c r="K282"/>
  <c r="K278"/>
  <c r="K274"/>
  <c r="K270"/>
  <c r="K266"/>
  <c r="K262"/>
  <c r="K258"/>
  <c r="K254"/>
  <c r="K250"/>
  <c r="K246"/>
  <c r="K242"/>
  <c r="K238"/>
  <c r="K234"/>
  <c r="K230"/>
  <c r="K226"/>
  <c r="K222"/>
  <c r="K218"/>
  <c r="K214"/>
  <c r="K210"/>
  <c r="K206"/>
  <c r="K202"/>
  <c r="K198"/>
  <c r="K194"/>
  <c r="K190"/>
  <c r="K186"/>
  <c r="K182"/>
  <c r="K178"/>
  <c r="K174"/>
  <c r="K170"/>
  <c r="K166"/>
  <c r="K162"/>
  <c r="K158"/>
  <c r="K154"/>
  <c r="K150"/>
  <c r="K146"/>
  <c r="K142"/>
  <c r="K138"/>
  <c r="K134"/>
  <c r="K130"/>
  <c r="K126"/>
  <c r="K122"/>
  <c r="K118"/>
  <c r="K114"/>
  <c r="K110"/>
  <c r="K106"/>
  <c r="K102"/>
  <c r="K98"/>
  <c r="K94"/>
  <c r="K90"/>
  <c r="K86"/>
  <c r="K82"/>
  <c r="K78"/>
  <c r="K74"/>
  <c r="K70"/>
  <c r="K66"/>
  <c r="K62"/>
  <c r="K58"/>
  <c r="K54"/>
  <c r="K50"/>
  <c r="K46"/>
  <c r="K42"/>
  <c r="K38"/>
  <c r="K34"/>
  <c r="K30"/>
  <c r="K26"/>
  <c r="K22"/>
  <c r="K18"/>
  <c r="K14"/>
  <c r="J1009"/>
  <c r="J1010"/>
  <c r="H1010"/>
  <c r="H1009"/>
  <c r="F1010"/>
  <c r="F1009"/>
  <c r="K1009" l="1"/>
  <c r="K1010"/>
</calcChain>
</file>

<file path=xl/sharedStrings.xml><?xml version="1.0" encoding="utf-8"?>
<sst xmlns="http://schemas.openxmlformats.org/spreadsheetml/2006/main" count="75" uniqueCount="43">
  <si>
    <t>a=</t>
  </si>
  <si>
    <t>b=</t>
  </si>
  <si>
    <t>m=</t>
  </si>
  <si>
    <t>(m-a)(b-a)=</t>
  </si>
  <si>
    <t>(b-m)(b-a)=</t>
  </si>
  <si>
    <t>Bin</t>
  </si>
  <si>
    <t>More</t>
  </si>
  <si>
    <t>Frequency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</si>
  <si>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</si>
  <si>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</si>
  <si>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</si>
  <si>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</si>
  <si>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</si>
  <si>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</si>
  <si>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</si>
  <si>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</si>
  <si>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</si>
  <si>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</si>
  <si>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</si>
  <si>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</si>
  <si>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</si>
  <si>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LeftArea=</t>
  </si>
  <si>
    <t>Triangle</t>
  </si>
  <si>
    <t>Uniform PS</t>
  </si>
  <si>
    <t>Investment</t>
  </si>
  <si>
    <t>Engineering</t>
  </si>
  <si>
    <t>Nonengineering</t>
  </si>
  <si>
    <t>Material</t>
  </si>
  <si>
    <t>ProductionLost</t>
  </si>
  <si>
    <t>Average</t>
  </si>
  <si>
    <t>StdDev</t>
  </si>
  <si>
    <t>Total</t>
  </si>
  <si>
    <t>`</t>
  </si>
  <si>
    <r>
      <t xml:space="preserve">Engineering human resource 600 </t>
    </r>
    <r>
      <rPr>
        <u/>
        <sz val="12"/>
        <color theme="1"/>
        <rFont val="Times New Roman"/>
        <family val="1"/>
      </rPr>
      <t>+</t>
    </r>
    <r>
      <rPr>
        <sz val="12"/>
        <color theme="1"/>
        <rFont val="Times New Roman"/>
        <family val="1"/>
      </rPr>
      <t xml:space="preserve"> 15%  Hours @  $80/hr</t>
    </r>
  </si>
  <si>
    <t>Nonengineering human resource Opt 1200 Exp 1500 Pess 2200 Hours @ $35/hr</t>
  </si>
  <si>
    <t>Material $100000, 135000, 155000</t>
  </si>
  <si>
    <t>Production time lost 105, 110, 120 @500 profit per hour</t>
  </si>
  <si>
    <t>Probability the project meet NPV requirements</t>
  </si>
  <si>
    <t xml:space="preserve">17. A light manufacturing firm has set up a project for developing a new machine for one of its production lines. </t>
  </si>
  <si>
    <t xml:space="preserve"> The most likely estimated cost of the project it­self is $1,000,000, but the most optimistic estimate is $900,000 while the pessimists predict a project cost of $1,200,000.</t>
  </si>
  <si>
    <t xml:space="preserve"> The real problem is that even if the project costs are within those limits, if the project it­ self plus its implementation costs exceed $1,425,000, the project will not meet the firm's NPV hurdle. </t>
  </si>
  <si>
    <t>There are four cost categories involved in adding the prospective new machine to the production line:</t>
  </si>
  <si>
    <t>(1) engineering labor cost, (2) nonengineering labor cost, (3) assorted material cost, and (4) production line down-time cost.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</si>
</sst>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0" fillId="0" borderId="0" xfId="0" applyFill="1" applyBorder="1" applyAlignment="1"/>
    <xf numFmtId="0" fontId="0" fillId="0" borderId="3" xfId="0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0" xfId="0" applyNumberFormat="1" applyFill="1" applyBorder="1" applyAlignment="1"/>
    <xf numFmtId="1" fontId="1" fillId="0" borderId="2" xfId="0" applyNumberFormat="1" applyFont="1" applyBorder="1" applyAlignment="1">
      <alignment horizontal="left"/>
    </xf>
    <xf numFmtId="0" fontId="1" fillId="0" borderId="5" xfId="0" applyFont="1" applyBorder="1"/>
    <xf numFmtId="1" fontId="0" fillId="2" borderId="0" xfId="0" applyNumberFormat="1" applyFill="1" applyAlignment="1">
      <alignment horizontal="left"/>
    </xf>
    <xf numFmtId="1" fontId="1" fillId="2" borderId="0" xfId="0" applyNumberFormat="1" applyFont="1" applyFill="1" applyAlignment="1">
      <alignment horizontal="left"/>
    </xf>
    <xf numFmtId="1" fontId="0" fillId="0" borderId="0" xfId="0" applyNumberFormat="1"/>
    <xf numFmtId="1" fontId="1" fillId="0" borderId="0" xfId="0" applyNumberFormat="1" applyFont="1" applyFill="1" applyAlignment="1">
      <alignment horizontal="right"/>
    </xf>
    <xf numFmtId="0" fontId="1" fillId="0" borderId="7" xfId="0" applyFont="1" applyFill="1" applyBorder="1"/>
    <xf numFmtId="0" fontId="0" fillId="0" borderId="0" xfId="0" applyBorder="1"/>
    <xf numFmtId="0" fontId="0" fillId="0" borderId="8" xfId="0" applyFill="1" applyBorder="1" applyAlignment="1"/>
    <xf numFmtId="0" fontId="0" fillId="0" borderId="7" xfId="0" applyFill="1" applyBorder="1" applyAlignment="1"/>
    <xf numFmtId="0" fontId="0" fillId="0" borderId="9" xfId="0" applyFill="1" applyBorder="1" applyAlignment="1"/>
    <xf numFmtId="1" fontId="0" fillId="0" borderId="10" xfId="0" applyNumberFormat="1" applyFill="1" applyBorder="1" applyAlignment="1">
      <alignment horizontal="left"/>
    </xf>
    <xf numFmtId="1" fontId="0" fillId="0" borderId="6" xfId="0" applyNumberForma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2" fontId="0" fillId="0" borderId="6" xfId="0" applyNumberForma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Frequency</c:v>
          </c:tx>
          <c:cat>
            <c:strRef>
              <c:f>Histogram!$A$2:$A$18</c:f>
              <c:strCache>
                <c:ptCount val="17"/>
                <c:pt idx="0">
                  <c:v>1150000</c:v>
                </c:pt>
                <c:pt idx="1">
                  <c:v>1175000</c:v>
                </c:pt>
                <c:pt idx="2">
                  <c:v>1200000</c:v>
                </c:pt>
                <c:pt idx="3">
                  <c:v>1225000</c:v>
                </c:pt>
                <c:pt idx="4">
                  <c:v>1250000</c:v>
                </c:pt>
                <c:pt idx="5">
                  <c:v>1275000</c:v>
                </c:pt>
                <c:pt idx="6">
                  <c:v>1300000</c:v>
                </c:pt>
                <c:pt idx="7">
                  <c:v>1325000</c:v>
                </c:pt>
                <c:pt idx="8">
                  <c:v>1350000</c:v>
                </c:pt>
                <c:pt idx="9">
                  <c:v>1375000</c:v>
                </c:pt>
                <c:pt idx="10">
                  <c:v>1400000</c:v>
                </c:pt>
                <c:pt idx="11">
                  <c:v>1425000</c:v>
                </c:pt>
                <c:pt idx="12">
                  <c:v>1450000</c:v>
                </c:pt>
                <c:pt idx="13">
                  <c:v>1475000</c:v>
                </c:pt>
                <c:pt idx="14">
                  <c:v>1500000</c:v>
                </c:pt>
                <c:pt idx="15">
                  <c:v>1525000</c:v>
                </c:pt>
                <c:pt idx="16">
                  <c:v>More</c:v>
                </c:pt>
              </c:strCache>
            </c:strRef>
          </c:cat>
          <c:val>
            <c:numRef>
              <c:f>Histogram!$B$2:$B$18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16</c:v>
                </c:pt>
                <c:pt idx="3">
                  <c:v>44</c:v>
                </c:pt>
                <c:pt idx="4">
                  <c:v>81</c:v>
                </c:pt>
                <c:pt idx="5">
                  <c:v>115</c:v>
                </c:pt>
                <c:pt idx="6">
                  <c:v>139</c:v>
                </c:pt>
                <c:pt idx="7">
                  <c:v>143</c:v>
                </c:pt>
                <c:pt idx="8">
                  <c:v>132</c:v>
                </c:pt>
                <c:pt idx="9">
                  <c:v>101</c:v>
                </c:pt>
                <c:pt idx="10">
                  <c:v>100</c:v>
                </c:pt>
                <c:pt idx="11">
                  <c:v>61</c:v>
                </c:pt>
                <c:pt idx="12">
                  <c:v>33</c:v>
                </c:pt>
                <c:pt idx="13">
                  <c:v>20</c:v>
                </c:pt>
                <c:pt idx="14">
                  <c:v>10</c:v>
                </c:pt>
                <c:pt idx="15">
                  <c:v>4</c:v>
                </c:pt>
                <c:pt idx="16">
                  <c:v>0</c:v>
                </c:pt>
              </c:numCache>
            </c:numRef>
          </c:val>
        </c:ser>
        <c:axId val="154964352"/>
        <c:axId val="154966656"/>
      </c:barChart>
      <c:catAx>
        <c:axId val="154964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</c:title>
        <c:tickLblPos val="nextTo"/>
        <c:crossAx val="154966656"/>
        <c:crosses val="autoZero"/>
        <c:auto val="1"/>
        <c:lblAlgn val="ctr"/>
        <c:lblOffset val="100"/>
      </c:catAx>
      <c:valAx>
        <c:axId val="15496665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</c:title>
        <c:numFmt formatCode="General" sourceLinked="1"/>
        <c:tickLblPos val="nextTo"/>
        <c:crossAx val="15496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11</xdr:col>
      <xdr:colOff>476250</xdr:colOff>
      <xdr:row>18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12"/>
  <sheetViews>
    <sheetView tabSelected="1" workbookViewId="0">
      <selection activeCell="I24" sqref="I24"/>
    </sheetView>
  </sheetViews>
  <sheetFormatPr defaultRowHeight="15"/>
  <sheetData>
    <row r="2" spans="1:1" ht="15.75">
      <c r="A2" s="23" t="s">
        <v>38</v>
      </c>
    </row>
    <row r="3" spans="1:1" ht="15.75">
      <c r="A3" s="23" t="s">
        <v>39</v>
      </c>
    </row>
    <row r="4" spans="1:1" ht="15.75">
      <c r="A4" s="23" t="s">
        <v>40</v>
      </c>
    </row>
    <row r="5" spans="1:1" ht="15.75">
      <c r="A5" s="23" t="s">
        <v>41</v>
      </c>
    </row>
    <row r="6" spans="1:1" ht="15.75">
      <c r="A6" s="23" t="s">
        <v>42</v>
      </c>
    </row>
    <row r="7" spans="1:1" ht="15.75">
      <c r="A7" s="23"/>
    </row>
    <row r="8" spans="1:1" ht="15.75">
      <c r="A8" s="23" t="s">
        <v>33</v>
      </c>
    </row>
    <row r="9" spans="1:1" ht="15.75">
      <c r="A9" s="23" t="s">
        <v>34</v>
      </c>
    </row>
    <row r="10" spans="1:1" ht="15.75">
      <c r="A10" s="23" t="s">
        <v>35</v>
      </c>
    </row>
    <row r="11" spans="1:1" ht="15.75">
      <c r="A11" s="23" t="s">
        <v>36</v>
      </c>
    </row>
    <row r="12" spans="1:1" ht="15.75">
      <c r="A12" s="23" t="s">
        <v>37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28"/>
  <sheetViews>
    <sheetView workbookViewId="0">
      <selection activeCell="O1022" sqref="O1022"/>
    </sheetView>
  </sheetViews>
  <sheetFormatPr defaultRowHeight="15"/>
  <cols>
    <col min="1" max="1" width="13.42578125" bestFit="1" customWidth="1"/>
    <col min="2" max="3" width="12" bestFit="1" customWidth="1"/>
    <col min="4" max="4" width="15.5703125" bestFit="1" customWidth="1"/>
    <col min="5" max="5" width="12" bestFit="1" customWidth="1"/>
    <col min="6" max="6" width="13.7109375" bestFit="1" customWidth="1"/>
    <col min="7" max="10" width="12" bestFit="1" customWidth="1"/>
  </cols>
  <sheetData>
    <row r="1" spans="1:12" ht="15.75" thickBot="1">
      <c r="A1" t="s">
        <v>24</v>
      </c>
      <c r="C1" t="s">
        <v>25</v>
      </c>
      <c r="E1" t="s">
        <v>26</v>
      </c>
      <c r="G1" t="s">
        <v>27</v>
      </c>
      <c r="I1" t="s">
        <v>28</v>
      </c>
    </row>
    <row r="2" spans="1:12" ht="15.75" thickBot="1">
      <c r="A2" s="1" t="s">
        <v>0</v>
      </c>
      <c r="B2" s="2">
        <v>900000</v>
      </c>
      <c r="C2" s="1" t="s">
        <v>0</v>
      </c>
      <c r="D2" s="2">
        <f>0.85*D4</f>
        <v>40800</v>
      </c>
      <c r="E2" s="1" t="s">
        <v>0</v>
      </c>
      <c r="F2" s="2">
        <f>35*1200</f>
        <v>42000</v>
      </c>
      <c r="G2" s="1" t="s">
        <v>0</v>
      </c>
      <c r="H2" s="2">
        <v>100000</v>
      </c>
      <c r="I2" s="1" t="s">
        <v>0</v>
      </c>
      <c r="J2" s="2">
        <f>500*105</f>
        <v>52500</v>
      </c>
    </row>
    <row r="3" spans="1:12" ht="15.75" thickBot="1">
      <c r="A3" s="1" t="s">
        <v>1</v>
      </c>
      <c r="B3" s="2">
        <v>1200000</v>
      </c>
      <c r="C3" s="1" t="s">
        <v>1</v>
      </c>
      <c r="D3" s="2">
        <f>1.15*D4</f>
        <v>55199.999999999993</v>
      </c>
      <c r="E3" s="1" t="s">
        <v>1</v>
      </c>
      <c r="F3" s="2">
        <f>35*2200</f>
        <v>77000</v>
      </c>
      <c r="G3" s="1" t="s">
        <v>1</v>
      </c>
      <c r="H3" s="2">
        <v>155000</v>
      </c>
      <c r="I3" s="1" t="s">
        <v>1</v>
      </c>
      <c r="J3" s="2">
        <f>500*120</f>
        <v>60000</v>
      </c>
    </row>
    <row r="4" spans="1:12" ht="15.75" thickBot="1">
      <c r="A4" s="1" t="s">
        <v>2</v>
      </c>
      <c r="B4" s="2">
        <v>1000000</v>
      </c>
      <c r="C4" s="1" t="s">
        <v>2</v>
      </c>
      <c r="D4" s="2">
        <f>600*80</f>
        <v>48000</v>
      </c>
      <c r="E4" s="1" t="s">
        <v>2</v>
      </c>
      <c r="F4" s="2">
        <f>35*1500</f>
        <v>52500</v>
      </c>
      <c r="G4" s="1" t="s">
        <v>2</v>
      </c>
      <c r="H4" s="2">
        <v>135000</v>
      </c>
      <c r="I4" s="1" t="s">
        <v>2</v>
      </c>
      <c r="J4" s="2">
        <f>500*110</f>
        <v>55000</v>
      </c>
    </row>
    <row r="5" spans="1:12" ht="15.75" thickBot="1">
      <c r="A5" s="1" t="s">
        <v>21</v>
      </c>
      <c r="B5" s="2">
        <f>(B4-B2)/(B3-B2)</f>
        <v>0.33333333333333331</v>
      </c>
      <c r="C5" s="1" t="s">
        <v>21</v>
      </c>
      <c r="D5" s="2">
        <f>(D4-D2)/(D3-D2)</f>
        <v>0.50000000000000022</v>
      </c>
      <c r="E5" s="1" t="s">
        <v>21</v>
      </c>
      <c r="F5" s="2">
        <f>(F4-F2)/(F3-F2)</f>
        <v>0.3</v>
      </c>
      <c r="G5" s="1" t="s">
        <v>21</v>
      </c>
      <c r="H5" s="2">
        <f>(H4-H2)/(H3-H2)</f>
        <v>0.63636363636363635</v>
      </c>
      <c r="I5" s="1" t="s">
        <v>21</v>
      </c>
      <c r="J5" s="2">
        <f>(J4-J2)/(J3-J2)</f>
        <v>0.33333333333333331</v>
      </c>
    </row>
    <row r="6" spans="1:12" ht="15.75" thickBot="1">
      <c r="A6" s="1" t="s">
        <v>3</v>
      </c>
      <c r="B6" s="2">
        <f>(B4-B2)*(B3-B2)</f>
        <v>30000000000</v>
      </c>
      <c r="C6" s="1" t="s">
        <v>3</v>
      </c>
      <c r="D6" s="2">
        <f>(D4-D2)*(D3-D2)</f>
        <v>103679999.99999994</v>
      </c>
      <c r="E6" s="1" t="s">
        <v>3</v>
      </c>
      <c r="F6" s="2">
        <f>(F4-F2)*(F3-F2)</f>
        <v>367500000</v>
      </c>
      <c r="G6" s="1" t="s">
        <v>3</v>
      </c>
      <c r="H6" s="2">
        <f>(H4-H2)*(H3-H2)</f>
        <v>1925000000</v>
      </c>
      <c r="I6" s="1" t="s">
        <v>3</v>
      </c>
      <c r="J6" s="2">
        <f>(J4-J2)*(J3-J2)</f>
        <v>18750000</v>
      </c>
    </row>
    <row r="7" spans="1:12" ht="15.75" thickBot="1">
      <c r="A7" s="1" t="s">
        <v>4</v>
      </c>
      <c r="B7" s="7">
        <f>(B3-B4)*(B3-B2)</f>
        <v>60000000000</v>
      </c>
      <c r="C7" s="1" t="s">
        <v>4</v>
      </c>
      <c r="D7" s="7">
        <f>(D3-D4)*(D3-D2)</f>
        <v>103679999.99999984</v>
      </c>
      <c r="E7" s="1" t="s">
        <v>4</v>
      </c>
      <c r="F7" s="7">
        <f>(F3-F4)*(F3-F2)</f>
        <v>857500000</v>
      </c>
      <c r="G7" s="1" t="s">
        <v>4</v>
      </c>
      <c r="H7" s="7">
        <f>(H3-H4)*(H3-H2)</f>
        <v>1100000000</v>
      </c>
      <c r="I7" s="1" t="s">
        <v>4</v>
      </c>
      <c r="J7" s="7">
        <f>(J3-J4)*(J3-J2)</f>
        <v>37500000</v>
      </c>
    </row>
    <row r="8" spans="1:12" ht="15.75" thickBot="1">
      <c r="A8" s="8" t="s">
        <v>23</v>
      </c>
      <c r="B8" s="8" t="s">
        <v>22</v>
      </c>
      <c r="C8" s="8" t="s">
        <v>23</v>
      </c>
      <c r="D8" s="8" t="s">
        <v>22</v>
      </c>
      <c r="E8" s="8" t="s">
        <v>23</v>
      </c>
      <c r="F8" s="8" t="s">
        <v>22</v>
      </c>
      <c r="G8" s="8" t="s">
        <v>23</v>
      </c>
      <c r="H8" s="8" t="s">
        <v>22</v>
      </c>
      <c r="I8" s="8" t="s">
        <v>23</v>
      </c>
      <c r="J8" s="8" t="s">
        <v>22</v>
      </c>
      <c r="K8" s="13" t="s">
        <v>31</v>
      </c>
      <c r="L8" s="14"/>
    </row>
    <row r="9" spans="1:12">
      <c r="A9">
        <v>0.50302624831485976</v>
      </c>
      <c r="B9" s="9">
        <f>IF(A9&lt;=B$5,B$2+SQRT(B$6*A9),B$3-SQRT(B$7*(1-A9)))</f>
        <v>1027319.8763577336</v>
      </c>
      <c r="C9">
        <v>0.45047980061235937</v>
      </c>
      <c r="D9" s="9">
        <f>IF(C9&lt;=D$5,D$2+SQRT(D$6*C9),D$3-SQRT(D$7*(1-C9)))</f>
        <v>47634.160206454733</v>
      </c>
      <c r="E9">
        <v>0.64604427030468736</v>
      </c>
      <c r="F9" s="9">
        <f>IF(E9&lt;=F$5,F$2+SQRT(F$6*E9),F$3-SQRT(F$7*(1-E9)))</f>
        <v>59578.259610081128</v>
      </c>
      <c r="G9">
        <v>0.64604427030468736</v>
      </c>
      <c r="H9" s="9">
        <f>IF(G9&lt;=H$5,H$2+SQRT(H$6*G9),H$3-SQRT(H$7*(1-G9)))</f>
        <v>135268.01321040266</v>
      </c>
      <c r="I9">
        <v>0.64604427030468736</v>
      </c>
      <c r="J9" s="9">
        <f>IF(I9&lt;=J$5,J$2+SQRT(J$6*I9),J$3-SQRT(J$7*(1-I9)))</f>
        <v>56356.74048912595</v>
      </c>
      <c r="K9" s="11">
        <f>B9+D9+F9+H9+J9</f>
        <v>1326157.0498737979</v>
      </c>
    </row>
    <row r="10" spans="1:12" hidden="1">
      <c r="A10">
        <v>0.44442238093663011</v>
      </c>
      <c r="B10" s="9">
        <f t="shared" ref="B10:B73" si="0">IF(A10&lt;=B$5,B$2+SQRT(B$6*A10),B$3-SQRT(B$7*(1-A10)))</f>
        <v>1017422.1887966607</v>
      </c>
      <c r="C10">
        <v>0.4474598074109899</v>
      </c>
      <c r="D10" s="9">
        <f t="shared" ref="D10:F10" si="1">IF(C10&lt;=D$5,D$2+SQRT(D$6*C10),D$3-SQRT(D$7*(1-C10)))</f>
        <v>47611.213756179684</v>
      </c>
      <c r="E10">
        <v>0.72419042673815182</v>
      </c>
      <c r="F10" s="9">
        <f t="shared" si="1"/>
        <v>61621.225371570239</v>
      </c>
      <c r="G10">
        <v>0.72419042673815182</v>
      </c>
      <c r="H10" s="9">
        <f t="shared" ref="H10" si="2">IF(G10&lt;=H$5,H$2+SQRT(H$6*G10),H$3-SQRT(H$7*(1-G10)))</f>
        <v>137581.89072866883</v>
      </c>
      <c r="I10">
        <v>0.72419042673815182</v>
      </c>
      <c r="J10" s="9">
        <f t="shared" ref="J10" si="3">IF(I10&lt;=J$5,J$2+SQRT(J$6*I10),J$3-SQRT(J$7*(1-I10)))</f>
        <v>56783.968439626362</v>
      </c>
      <c r="K10" s="11">
        <f t="shared" ref="K10:K73" si="4">B10+D10+F10+H10+J10</f>
        <v>1321020.4870927059</v>
      </c>
    </row>
    <row r="11" spans="1:12" hidden="1">
      <c r="A11">
        <v>9.3161303231674042E-2</v>
      </c>
      <c r="B11" s="9">
        <f t="shared" si="0"/>
        <v>952866.23777942045</v>
      </c>
      <c r="C11">
        <v>3.0469117618875607E-2</v>
      </c>
      <c r="D11" s="9">
        <f t="shared" ref="D11:F11" si="5">IF(C11&lt;=D$5,D$2+SQRT(D$6*C11),D$3-SQRT(D$7*(1-C11)))</f>
        <v>42577.368311500184</v>
      </c>
      <c r="E11">
        <v>0.12823351182918463</v>
      </c>
      <c r="F11" s="9">
        <f t="shared" si="5"/>
        <v>48864.824513214109</v>
      </c>
      <c r="G11">
        <v>0.12823351182918463</v>
      </c>
      <c r="H11" s="9">
        <f t="shared" ref="H11" si="6">IF(G11&lt;=H$5,H$2+SQRT(H$6*G11),H$3-SQRT(H$7*(1-G11)))</f>
        <v>115711.44519995473</v>
      </c>
      <c r="I11">
        <v>0.12823351182918463</v>
      </c>
      <c r="J11" s="9">
        <f t="shared" ref="J11" si="7">IF(I11&lt;=J$5,J$2+SQRT(J$6*I11),J$3-SQRT(J$7*(1-I11)))</f>
        <v>54050.60579993666</v>
      </c>
      <c r="K11" s="11">
        <f t="shared" si="4"/>
        <v>1214070.4816040262</v>
      </c>
    </row>
    <row r="12" spans="1:12" hidden="1">
      <c r="A12">
        <v>0.30601442752090691</v>
      </c>
      <c r="B12" s="9">
        <f t="shared" si="0"/>
        <v>995814.57522541762</v>
      </c>
      <c r="C12">
        <v>0.23499642885941729</v>
      </c>
      <c r="D12" s="9">
        <f t="shared" ref="D12:F12" si="8">IF(C12&lt;=D$5,D$2+SQRT(D$6*C12),D$3-SQRT(D$7*(1-C12)))</f>
        <v>45736.03380703013</v>
      </c>
      <c r="E12">
        <v>0.25081346310883568</v>
      </c>
      <c r="F12" s="9">
        <f t="shared" si="8"/>
        <v>51600.726414834302</v>
      </c>
      <c r="G12">
        <v>0.25081346310883568</v>
      </c>
      <c r="H12" s="9">
        <f t="shared" ref="H12" si="9">IF(G12&lt;=H$5,H$2+SQRT(H$6*G12),H$3-SQRT(H$7*(1-G12)))</f>
        <v>121973.07253172639</v>
      </c>
      <c r="I12">
        <v>0.25081346310883568</v>
      </c>
      <c r="J12" s="9">
        <f t="shared" ref="J12" si="10">IF(I12&lt;=J$5,J$2+SQRT(J$6*I12),J$3-SQRT(J$7*(1-I12)))</f>
        <v>54668.583047358501</v>
      </c>
      <c r="K12" s="11">
        <f t="shared" si="4"/>
        <v>1269792.9910263671</v>
      </c>
    </row>
    <row r="13" spans="1:12" hidden="1">
      <c r="A13">
        <v>0.34744193178730631</v>
      </c>
      <c r="B13" s="9">
        <f t="shared" si="0"/>
        <v>1002127.6065420909</v>
      </c>
      <c r="C13">
        <v>0.83637730706609759</v>
      </c>
      <c r="D13" s="9">
        <f t="shared" ref="D13:F13" si="11">IF(C13&lt;=D$5,D$2+SQRT(D$6*C13),D$3-SQRT(D$7*(1-C13)))</f>
        <v>51081.213673497128</v>
      </c>
      <c r="E13">
        <v>0.22005959266190178</v>
      </c>
      <c r="F13" s="9">
        <f t="shared" si="11"/>
        <v>50992.880534247575</v>
      </c>
      <c r="G13">
        <v>0.22005959266190178</v>
      </c>
      <c r="H13" s="9">
        <f t="shared" ref="H13" si="12">IF(G13&lt;=H$5,H$2+SQRT(H$6*G13),H$3-SQRT(H$7*(1-G13)))</f>
        <v>120581.90263008163</v>
      </c>
      <c r="I13">
        <v>0.22005959266190178</v>
      </c>
      <c r="J13" s="9">
        <f t="shared" ref="J13" si="13">IF(I13&lt;=J$5,J$2+SQRT(J$6*I13),J$3-SQRT(J$7*(1-I13)))</f>
        <v>54531.284658143872</v>
      </c>
      <c r="K13" s="11">
        <f t="shared" si="4"/>
        <v>1279314.8880380609</v>
      </c>
    </row>
    <row r="14" spans="1:12" hidden="1">
      <c r="A14">
        <v>0.98418985528183534</v>
      </c>
      <c r="B14" s="9">
        <f t="shared" si="0"/>
        <v>1169200.5083955938</v>
      </c>
      <c r="C14">
        <v>0.20459641731070355</v>
      </c>
      <c r="D14" s="9">
        <f t="shared" ref="D14:F14" si="14">IF(C14&lt;=D$5,D$2+SQRT(D$6*C14),D$3-SQRT(D$7*(1-C14)))</f>
        <v>45405.709125289366</v>
      </c>
      <c r="E14">
        <v>0.50326702950902114</v>
      </c>
      <c r="F14" s="9">
        <f t="shared" si="14"/>
        <v>56361.479651001762</v>
      </c>
      <c r="G14">
        <v>0.50326702950902114</v>
      </c>
      <c r="H14" s="9">
        <f t="shared" ref="H14" si="15">IF(G14&lt;=H$5,H$2+SQRT(H$6*G14),H$3-SQRT(H$7*(1-G14)))</f>
        <v>131125.37601065834</v>
      </c>
      <c r="I14">
        <v>0.50326702950902114</v>
      </c>
      <c r="J14" s="9">
        <f t="shared" ref="J14" si="16">IF(I14&lt;=J$5,J$2+SQRT(J$6*I14),J$3-SQRT(J$7*(1-I14)))</f>
        <v>55684.042818399175</v>
      </c>
      <c r="K14" s="11">
        <f t="shared" si="4"/>
        <v>1457777.1160009424</v>
      </c>
    </row>
    <row r="15" spans="1:12" hidden="1">
      <c r="A15">
        <v>0.19471543563566929</v>
      </c>
      <c r="B15" s="9">
        <f t="shared" si="0"/>
        <v>976429.46466559917</v>
      </c>
      <c r="C15">
        <v>0.58288675042257321</v>
      </c>
      <c r="D15" s="9">
        <f t="shared" ref="D15:F15" si="17">IF(C15&lt;=D$5,D$2+SQRT(D$6*C15),D$3-SQRT(D$7*(1-C15)))</f>
        <v>48623.807962339633</v>
      </c>
      <c r="E15">
        <v>8.6404619007175443E-2</v>
      </c>
      <c r="F15" s="9">
        <f t="shared" si="17"/>
        <v>47635.04192399107</v>
      </c>
      <c r="G15">
        <v>8.6404619007175443E-2</v>
      </c>
      <c r="H15" s="9">
        <f t="shared" ref="H15" si="18">IF(G15&lt;=H$5,H$2+SQRT(H$6*G15),H$3-SQRT(H$7*(1-G15)))</f>
        <v>112896.85587997372</v>
      </c>
      <c r="I15">
        <v>8.6404619007175443E-2</v>
      </c>
      <c r="J15" s="9">
        <f t="shared" ref="J15" si="19">IF(I15&lt;=J$5,J$2+SQRT(J$6*I15),J$3-SQRT(J$7*(1-I15)))</f>
        <v>53772.826227882084</v>
      </c>
      <c r="K15" s="11">
        <f t="shared" si="4"/>
        <v>1239357.9966597857</v>
      </c>
    </row>
    <row r="16" spans="1:12" hidden="1">
      <c r="A16">
        <v>0.28359055880608719</v>
      </c>
      <c r="B16" s="9">
        <f t="shared" si="0"/>
        <v>992237.28510847781</v>
      </c>
      <c r="C16">
        <v>5.8756411147061982E-2</v>
      </c>
      <c r="D16" s="9">
        <f t="shared" ref="D16:F16" si="20">IF(C16&lt;=D$5,D$2+SQRT(D$6*C16),D$3-SQRT(D$7*(1-C16)))</f>
        <v>43268.170315786047</v>
      </c>
      <c r="E16">
        <v>0.62420770680654414</v>
      </c>
      <c r="F16" s="9">
        <f t="shared" si="20"/>
        <v>59048.902779679775</v>
      </c>
      <c r="G16">
        <v>0.62420770680654414</v>
      </c>
      <c r="H16" s="9">
        <f t="shared" ref="H16" si="21">IF(G16&lt;=H$5,H$2+SQRT(H$6*G16),H$3-SQRT(H$7*(1-G16)))</f>
        <v>134664.10009797741</v>
      </c>
      <c r="I16">
        <v>0.62420770680654414</v>
      </c>
      <c r="J16" s="9">
        <f t="shared" ref="J16" si="22">IF(I16&lt;=J$5,J$2+SQRT(J$6*I16),J$3-SQRT(J$7*(1-I16)))</f>
        <v>56246.040624253561</v>
      </c>
      <c r="K16" s="11">
        <f t="shared" si="4"/>
        <v>1285464.4989261744</v>
      </c>
    </row>
    <row r="17" spans="1:11" hidden="1">
      <c r="A17">
        <v>0.91151920498402839</v>
      </c>
      <c r="B17" s="9">
        <f t="shared" si="0"/>
        <v>1127138.1601868421</v>
      </c>
      <c r="C17">
        <v>0.404235297385517</v>
      </c>
      <c r="D17" s="9">
        <f t="shared" ref="D17:F17" si="23">IF(C17&lt;=D$5,D$2+SQRT(D$6*C17),D$3-SQRT(D$7*(1-C17)))</f>
        <v>47273.879488601124</v>
      </c>
      <c r="E17">
        <v>0.68867626051707376</v>
      </c>
      <c r="F17" s="9">
        <f t="shared" si="23"/>
        <v>60661.086125246598</v>
      </c>
      <c r="G17">
        <v>0.68867626051707376</v>
      </c>
      <c r="H17" s="9">
        <f t="shared" ref="H17" si="24">IF(G17&lt;=H$5,H$2+SQRT(H$6*G17),H$3-SQRT(H$7*(1-G17)))</f>
        <v>136494.43020517286</v>
      </c>
      <c r="I17">
        <v>0.68867626051707376</v>
      </c>
      <c r="J17" s="9">
        <f t="shared" ref="J17" si="25">IF(I17&lt;=J$5,J$2+SQRT(J$6*I17),J$3-SQRT(J$7*(1-I17)))</f>
        <v>56583.182733798931</v>
      </c>
      <c r="K17" s="11">
        <f t="shared" si="4"/>
        <v>1428150.7387396614</v>
      </c>
    </row>
    <row r="18" spans="1:11" hidden="1">
      <c r="A18">
        <v>6.1584405510099138E-2</v>
      </c>
      <c r="B18" s="9">
        <f t="shared" si="0"/>
        <v>942982.92876599939</v>
      </c>
      <c r="C18">
        <v>5.7189136842814792E-2</v>
      </c>
      <c r="D18" s="9">
        <f t="shared" ref="D18:F18" si="26">IF(C18&lt;=D$5,D$2+SQRT(D$6*C18),D$3-SQRT(D$7*(1-C18)))</f>
        <v>43235.029713958953</v>
      </c>
      <c r="E18">
        <v>0.63114499048198369</v>
      </c>
      <c r="F18" s="9">
        <f t="shared" si="26"/>
        <v>59215.367007956025</v>
      </c>
      <c r="G18">
        <v>0.63114499048198369</v>
      </c>
      <c r="H18" s="9">
        <f t="shared" ref="H18" si="27">IF(G18&lt;=H$5,H$2+SQRT(H$6*G18),H$3-SQRT(H$7*(1-G18)))</f>
        <v>134856.19179827048</v>
      </c>
      <c r="I18">
        <v>0.63114499048198369</v>
      </c>
      <c r="J18" s="9">
        <f t="shared" ref="J18" si="28">IF(I18&lt;=J$5,J$2+SQRT(J$6*I18),J$3-SQRT(J$7*(1-I18)))</f>
        <v>56280.851864078868</v>
      </c>
      <c r="K18" s="11">
        <f t="shared" si="4"/>
        <v>1236570.3691502637</v>
      </c>
    </row>
    <row r="19" spans="1:11" hidden="1">
      <c r="A19">
        <v>0.34230290289207765</v>
      </c>
      <c r="B19" s="9">
        <f t="shared" si="0"/>
        <v>1001349.9916272961</v>
      </c>
      <c r="C19">
        <v>1.7748202343259578E-4</v>
      </c>
      <c r="D19" s="9">
        <f t="shared" ref="D19:F19" si="29">IF(C19&lt;=D$5,D$2+SQRT(D$6*C19),D$3-SQRT(D$7*(1-C19)))</f>
        <v>40935.651524832901</v>
      </c>
      <c r="E19">
        <v>0.35684851439560017</v>
      </c>
      <c r="F19" s="9">
        <f t="shared" si="29"/>
        <v>53515.9117931785</v>
      </c>
      <c r="G19">
        <v>0.35684851439560017</v>
      </c>
      <c r="H19" s="9">
        <f t="shared" ref="H19" si="30">IF(G19&lt;=H$5,H$2+SQRT(H$6*G19),H$3-SQRT(H$7*(1-G19)))</f>
        <v>126209.41415239056</v>
      </c>
      <c r="I19">
        <v>0.35684851439560017</v>
      </c>
      <c r="J19" s="9">
        <f t="shared" ref="J19" si="31">IF(I19&lt;=J$5,J$2+SQRT(J$6*I19),J$3-SQRT(J$7*(1-I19)))</f>
        <v>55088.973558392812</v>
      </c>
      <c r="K19" s="11">
        <f t="shared" si="4"/>
        <v>1277099.9426560909</v>
      </c>
    </row>
    <row r="20" spans="1:11" hidden="1">
      <c r="A20">
        <v>0.87010800057211846</v>
      </c>
      <c r="B20" s="9">
        <f t="shared" si="0"/>
        <v>1111719.0849295675</v>
      </c>
      <c r="C20">
        <v>0.64779012394740665</v>
      </c>
      <c r="D20" s="9">
        <f t="shared" ref="D20:F20" si="32">IF(C20&lt;=D$5,D$2+SQRT(D$6*C20),D$3-SQRT(D$7*(1-C20)))</f>
        <v>49157.060322232821</v>
      </c>
      <c r="E20">
        <v>0.32802946105316888</v>
      </c>
      <c r="F20" s="9">
        <f t="shared" si="32"/>
        <v>52995.526726318116</v>
      </c>
      <c r="G20">
        <v>0.32802946105316888</v>
      </c>
      <c r="H20" s="9">
        <f t="shared" ref="H20" si="33">IF(G20&lt;=H$5,H$2+SQRT(H$6*G20),H$3-SQRT(H$7*(1-G20)))</f>
        <v>125128.80244912897</v>
      </c>
      <c r="I20">
        <v>0.32802946105316888</v>
      </c>
      <c r="J20" s="9">
        <f t="shared" ref="J20" si="34">IF(I20&lt;=J$5,J$2+SQRT(J$6*I20),J$3-SQRT(J$7*(1-I20)))</f>
        <v>54980.030724557037</v>
      </c>
      <c r="K20" s="11">
        <f t="shared" si="4"/>
        <v>1393980.5051518045</v>
      </c>
    </row>
    <row r="21" spans="1:11" hidden="1">
      <c r="A21">
        <v>0.20752983560362392</v>
      </c>
      <c r="B21" s="9">
        <f t="shared" si="0"/>
        <v>978904.3412500777</v>
      </c>
      <c r="C21">
        <v>0.78827651134420762</v>
      </c>
      <c r="D21" s="9">
        <f t="shared" ref="D21:F21" si="35">IF(C21&lt;=D$5,D$2+SQRT(D$6*C21),D$3-SQRT(D$7*(1-C21)))</f>
        <v>50514.758138171244</v>
      </c>
      <c r="E21">
        <v>0.20370348817116213</v>
      </c>
      <c r="F21" s="9">
        <f t="shared" si="35"/>
        <v>50652.226990948751</v>
      </c>
      <c r="G21">
        <v>0.20370348817116213</v>
      </c>
      <c r="H21" s="9">
        <f t="shared" ref="H21" si="36">IF(G21&lt;=H$5,H$2+SQRT(H$6*G21),H$3-SQRT(H$7*(1-G21)))</f>
        <v>119802.25276905351</v>
      </c>
      <c r="I21">
        <v>0.20370348817116213</v>
      </c>
      <c r="J21" s="9">
        <f t="shared" ref="J21" si="37">IF(I21&lt;=J$5,J$2+SQRT(J$6*I21),J$3-SQRT(J$7*(1-I21)))</f>
        <v>54454.33886601308</v>
      </c>
      <c r="K21" s="11">
        <f t="shared" si="4"/>
        <v>1254327.9180142642</v>
      </c>
    </row>
    <row r="22" spans="1:11" hidden="1">
      <c r="A22">
        <v>0.43129007240103778</v>
      </c>
      <c r="B22" s="9">
        <f t="shared" si="0"/>
        <v>1015276.9758369636</v>
      </c>
      <c r="C22">
        <v>0.18359830069957539</v>
      </c>
      <c r="D22" s="9">
        <f t="shared" ref="D22:F22" si="38">IF(C22&lt;=D$5,D$2+SQRT(D$6*C22),D$3-SQRT(D$7*(1-C22)))</f>
        <v>45162.965942628012</v>
      </c>
      <c r="E22">
        <v>0.68815619669804917</v>
      </c>
      <c r="F22" s="9">
        <f t="shared" si="38"/>
        <v>60647.44480726566</v>
      </c>
      <c r="G22">
        <v>0.68815619669804917</v>
      </c>
      <c r="H22" s="9">
        <f t="shared" ref="H22" si="39">IF(G22&lt;=H$5,H$2+SQRT(H$6*G22),H$3-SQRT(H$7*(1-G22)))</f>
        <v>136478.97995162939</v>
      </c>
      <c r="I22">
        <v>0.68815619669804917</v>
      </c>
      <c r="J22" s="9">
        <f t="shared" ref="J22" si="40">IF(I22&lt;=J$5,J$2+SQRT(J$6*I22),J$3-SQRT(J$7*(1-I22)))</f>
        <v>56580.330041681926</v>
      </c>
      <c r="K22" s="11">
        <f t="shared" si="4"/>
        <v>1314146.6965801686</v>
      </c>
    </row>
    <row r="23" spans="1:11" hidden="1">
      <c r="A23">
        <v>0.86008763422845069</v>
      </c>
      <c r="B23" s="9">
        <f t="shared" si="0"/>
        <v>1108377.1756258684</v>
      </c>
      <c r="C23">
        <v>0.47680050240255678</v>
      </c>
      <c r="D23" s="9">
        <f t="shared" ref="D23:F23" si="41">IF(C23&lt;=D$5,D$2+SQRT(D$6*C23),D$3-SQRT(D$7*(1-C23)))</f>
        <v>47830.979738919537</v>
      </c>
      <c r="E23">
        <v>8.7129318467101147E-2</v>
      </c>
      <c r="F23" s="9">
        <f t="shared" si="41"/>
        <v>47658.623908395013</v>
      </c>
      <c r="G23">
        <v>8.7129318467101147E-2</v>
      </c>
      <c r="H23" s="9">
        <f t="shared" ref="H23" si="42">IF(G23&lt;=H$5,H$2+SQRT(H$6*G23),H$3-SQRT(H$7*(1-G23)))</f>
        <v>112950.82769745508</v>
      </c>
      <c r="I23">
        <v>8.7129318467101147E-2</v>
      </c>
      <c r="J23" s="9">
        <f t="shared" ref="J23" si="43">IF(I23&lt;=J$5,J$2+SQRT(J$6*I23),J$3-SQRT(J$7*(1-I23)))</f>
        <v>53778.152855200875</v>
      </c>
      <c r="K23" s="11">
        <f t="shared" si="4"/>
        <v>1370595.759825839</v>
      </c>
    </row>
    <row r="24" spans="1:11" hidden="1">
      <c r="A24">
        <v>0.22667858650934747</v>
      </c>
      <c r="B24" s="9">
        <f t="shared" si="0"/>
        <v>982464.28072371951</v>
      </c>
      <c r="C24">
        <v>0.47319839110741491</v>
      </c>
      <c r="D24" s="9">
        <f t="shared" ref="D24:F24" si="44">IF(C24&lt;=D$5,D$2+SQRT(D$6*C24),D$3-SQRT(D$7*(1-C24)))</f>
        <v>47804.370720487081</v>
      </c>
      <c r="E24">
        <v>0.62253127589879842</v>
      </c>
      <c r="F24" s="9">
        <f t="shared" si="44"/>
        <v>59008.906900447095</v>
      </c>
      <c r="G24">
        <v>0.62253127589879842</v>
      </c>
      <c r="H24" s="9">
        <f t="shared" ref="H24" si="45">IF(G24&lt;=H$5,H$2+SQRT(H$6*G24),H$3-SQRT(H$7*(1-G24)))</f>
        <v>134617.52021888897</v>
      </c>
      <c r="I24">
        <v>0.62253127589879842</v>
      </c>
      <c r="J24" s="9">
        <f t="shared" ref="J24" si="46">IF(I24&lt;=J$5,J$2+SQRT(J$6*I24),J$3-SQRT(J$7*(1-I24)))</f>
        <v>56237.67662822624</v>
      </c>
      <c r="K24" s="11">
        <f t="shared" si="4"/>
        <v>1280132.755191769</v>
      </c>
    </row>
    <row r="25" spans="1:11" hidden="1">
      <c r="A25">
        <v>0.22540727341403</v>
      </c>
      <c r="B25" s="9">
        <f t="shared" si="0"/>
        <v>982232.70761941932</v>
      </c>
      <c r="C25">
        <v>0.928300378714221</v>
      </c>
      <c r="D25" s="9">
        <f t="shared" ref="D25:F25" si="47">IF(C25&lt;=D$5,D$2+SQRT(D$6*C25),D$3-SQRT(D$7*(1-C25)))</f>
        <v>52473.497343681913</v>
      </c>
      <c r="E25">
        <v>0.21884547375422647</v>
      </c>
      <c r="F25" s="9">
        <f t="shared" si="47"/>
        <v>50968.038336485755</v>
      </c>
      <c r="G25">
        <v>0.21884547375422647</v>
      </c>
      <c r="H25" s="9">
        <f t="shared" ref="H25" si="48">IF(G25&lt;=H$5,H$2+SQRT(H$6*G25),H$3-SQRT(H$7*(1-G25)))</f>
        <v>120525.04657672878</v>
      </c>
      <c r="I25">
        <v>0.21884547375422647</v>
      </c>
      <c r="J25" s="9">
        <f t="shared" ref="J25" si="49">IF(I25&lt;=J$5,J$2+SQRT(J$6*I25),J$3-SQRT(J$7*(1-I25)))</f>
        <v>54525.673377643034</v>
      </c>
      <c r="K25" s="11">
        <f t="shared" si="4"/>
        <v>1260724.9632539588</v>
      </c>
    </row>
    <row r="26" spans="1:11" hidden="1">
      <c r="A26">
        <v>0.51003587154134689</v>
      </c>
      <c r="B26" s="9">
        <f t="shared" si="0"/>
        <v>1028541.9943323755</v>
      </c>
      <c r="C26">
        <v>0.80066631059647708</v>
      </c>
      <c r="D26" s="9">
        <f t="shared" ref="D26:F26" si="50">IF(C26&lt;=D$5,D$2+SQRT(D$6*C26),D$3-SQRT(D$7*(1-C26)))</f>
        <v>50653.911910515009</v>
      </c>
      <c r="E26">
        <v>0.71877909463152356</v>
      </c>
      <c r="F26" s="9">
        <f t="shared" si="50"/>
        <v>61471.093845557938</v>
      </c>
      <c r="G26">
        <v>0.71877909463152356</v>
      </c>
      <c r="H26" s="9">
        <f t="shared" ref="H26" si="51">IF(G26&lt;=H$5,H$2+SQRT(H$6*G26),H$3-SQRT(H$7*(1-G26)))</f>
        <v>137411.85069697996</v>
      </c>
      <c r="I26">
        <v>0.71877909463152356</v>
      </c>
      <c r="J26" s="9">
        <f t="shared" ref="J26" si="52">IF(I26&lt;=J$5,J$2+SQRT(J$6*I26),J$3-SQRT(J$7*(1-I26)))</f>
        <v>56752.57271808623</v>
      </c>
      <c r="K26" s="11">
        <f t="shared" si="4"/>
        <v>1334831.4235035146</v>
      </c>
    </row>
    <row r="27" spans="1:11" hidden="1">
      <c r="A27">
        <v>3.9648300354496513E-2</v>
      </c>
      <c r="B27" s="9">
        <f t="shared" si="0"/>
        <v>934488.38950480137</v>
      </c>
      <c r="C27">
        <v>0.67473511062144542</v>
      </c>
      <c r="D27" s="9">
        <f t="shared" ref="D27:F27" si="53">IF(C27&lt;=D$5,D$2+SQRT(D$6*C27),D$3-SQRT(D$7*(1-C27)))</f>
        <v>49392.809308213778</v>
      </c>
      <c r="E27">
        <v>0.69726405681022996</v>
      </c>
      <c r="F27" s="9">
        <f t="shared" si="53"/>
        <v>60888.014669655764</v>
      </c>
      <c r="G27">
        <v>0.69726405681022996</v>
      </c>
      <c r="H27" s="9">
        <f t="shared" ref="H27" si="54">IF(G27&lt;=H$5,H$2+SQRT(H$6*G27),H$3-SQRT(H$7*(1-G27)))</f>
        <v>136751.45108484657</v>
      </c>
      <c r="I27">
        <v>0.69726405681022996</v>
      </c>
      <c r="J27" s="9">
        <f t="shared" ref="J27" si="55">IF(I27&lt;=J$5,J$2+SQRT(J$6*I27),J$3-SQRT(J$7*(1-I27)))</f>
        <v>56630.638358736724</v>
      </c>
      <c r="K27" s="11">
        <f t="shared" si="4"/>
        <v>1238151.3029262542</v>
      </c>
    </row>
    <row r="28" spans="1:11" hidden="1">
      <c r="A28">
        <v>0.45614818972280169</v>
      </c>
      <c r="B28" s="9">
        <f t="shared" si="0"/>
        <v>1019359.1723429282</v>
      </c>
      <c r="C28">
        <v>0.9788219773916822</v>
      </c>
      <c r="D28" s="9">
        <f t="shared" ref="D28:F28" si="56">IF(C28&lt;=D$5,D$2+SQRT(D$6*C28),D$3-SQRT(D$7*(1-C28)))</f>
        <v>53718.197926836918</v>
      </c>
      <c r="E28">
        <v>0.76595836120339111</v>
      </c>
      <c r="F28" s="9">
        <f t="shared" si="56"/>
        <v>62833.465304878118</v>
      </c>
      <c r="G28">
        <v>0.76595836120339111</v>
      </c>
      <c r="H28" s="9">
        <f t="shared" ref="H28" si="57">IF(G28&lt;=H$5,H$2+SQRT(H$6*G28),H$3-SQRT(H$7*(1-G28)))</f>
        <v>138954.88227913957</v>
      </c>
      <c r="I28">
        <v>0.76595836120339111</v>
      </c>
      <c r="J28" s="9">
        <f t="shared" ref="J28" si="58">IF(I28&lt;=J$5,J$2+SQRT(J$6*I28),J$3-SQRT(J$7*(1-I28)))</f>
        <v>57037.473805200563</v>
      </c>
      <c r="K28" s="11">
        <f t="shared" si="4"/>
        <v>1331903.1916589832</v>
      </c>
    </row>
    <row r="29" spans="1:11" hidden="1">
      <c r="A29">
        <v>0.91888038208359912</v>
      </c>
      <c r="B29" s="9">
        <f t="shared" si="0"/>
        <v>1130234.8434031424</v>
      </c>
      <c r="C29">
        <v>0.48206039403519108</v>
      </c>
      <c r="D29" s="9">
        <f t="shared" ref="D29:F29" si="59">IF(C29&lt;=D$5,D$2+SQRT(D$6*C29),D$3-SQRT(D$7*(1-C29)))</f>
        <v>47869.654988298127</v>
      </c>
      <c r="E29">
        <v>0.3035230829172797</v>
      </c>
      <c r="F29" s="9">
        <f t="shared" si="59"/>
        <v>52561.731722594734</v>
      </c>
      <c r="G29">
        <v>0.3035230829172797</v>
      </c>
      <c r="H29" s="9">
        <f t="shared" ref="H29" si="60">IF(G29&lt;=H$5,H$2+SQRT(H$6*G29),H$3-SQRT(H$7*(1-G29)))</f>
        <v>124171.92451204007</v>
      </c>
      <c r="I29">
        <v>0.3035230829172797</v>
      </c>
      <c r="J29" s="9">
        <f t="shared" ref="J29" si="61">IF(I29&lt;=J$5,J$2+SQRT(J$6*I29),J$3-SQRT(J$7*(1-I29)))</f>
        <v>54885.593805470453</v>
      </c>
      <c r="K29" s="11">
        <f t="shared" si="4"/>
        <v>1409723.7484315459</v>
      </c>
    </row>
    <row r="30" spans="1:11" hidden="1">
      <c r="A30">
        <v>0.66722211593278047</v>
      </c>
      <c r="B30" s="9">
        <f t="shared" si="0"/>
        <v>1058696.5214722822</v>
      </c>
      <c r="C30">
        <v>3.0789297523564407E-2</v>
      </c>
      <c r="D30" s="9">
        <f t="shared" ref="D30:F30" si="62">IF(C30&lt;=D$5,D$2+SQRT(D$6*C30),D$3-SQRT(D$7*(1-C30)))</f>
        <v>42586.682503200602</v>
      </c>
      <c r="E30">
        <v>0.57180769113624308</v>
      </c>
      <c r="F30" s="9">
        <f t="shared" si="62"/>
        <v>57838.191503653114</v>
      </c>
      <c r="G30">
        <v>0.57180769113624308</v>
      </c>
      <c r="H30" s="9">
        <f t="shared" ref="H30" si="63">IF(G30&lt;=H$5,H$2+SQRT(H$6*G30),H$3-SQRT(H$7*(1-G30)))</f>
        <v>133177.24831020902</v>
      </c>
      <c r="I30">
        <v>0.57180769113624308</v>
      </c>
      <c r="J30" s="9">
        <f t="shared" ref="J30" si="64">IF(I30&lt;=J$5,J$2+SQRT(J$6*I30),J$3-SQRT(J$7*(1-I30)))</f>
        <v>55992.854933697701</v>
      </c>
      <c r="K30" s="11">
        <f t="shared" si="4"/>
        <v>1348291.4987230427</v>
      </c>
    </row>
    <row r="31" spans="1:11" hidden="1">
      <c r="A31">
        <v>0.7841415845008779</v>
      </c>
      <c r="B31" s="9">
        <f t="shared" si="0"/>
        <v>1086195.3211421107</v>
      </c>
      <c r="C31">
        <v>0.33778648241084186</v>
      </c>
      <c r="D31" s="9">
        <f t="shared" ref="D31:F31" si="65">IF(C31&lt;=D$5,D$2+SQRT(D$6*C31),D$3-SQRT(D$7*(1-C31)))</f>
        <v>46717.913694568051</v>
      </c>
      <c r="E31">
        <v>0.94806255406870932</v>
      </c>
      <c r="F31" s="9">
        <f t="shared" si="65"/>
        <v>70326.443235718922</v>
      </c>
      <c r="G31">
        <v>0.94806255406870932</v>
      </c>
      <c r="H31" s="9">
        <f t="shared" ref="H31" si="66">IF(G31&lt;=H$5,H$2+SQRT(H$6*G31),H$3-SQRT(H$7*(1-G31)))</f>
        <v>147441.48225348251</v>
      </c>
      <c r="I31">
        <v>0.94806255406870932</v>
      </c>
      <c r="J31" s="9">
        <f t="shared" ref="J31" si="67">IF(I31&lt;=J$5,J$2+SQRT(J$6*I31),J$3-SQRT(J$7*(1-I31)))</f>
        <v>58604.416171481127</v>
      </c>
      <c r="K31" s="11">
        <f t="shared" si="4"/>
        <v>1409285.5764973613</v>
      </c>
    </row>
    <row r="32" spans="1:11" hidden="1">
      <c r="A32">
        <v>0.66982030755122945</v>
      </c>
      <c r="B32" s="9">
        <f t="shared" si="0"/>
        <v>1059249.221860317</v>
      </c>
      <c r="C32">
        <v>0.6430270507551592</v>
      </c>
      <c r="D32" s="9">
        <f t="shared" ref="D32:F32" si="68">IF(C32&lt;=D$5,D$2+SQRT(D$6*C32),D$3-SQRT(D$7*(1-C32)))</f>
        <v>49116.33700985129</v>
      </c>
      <c r="E32">
        <v>0.33557850857522542</v>
      </c>
      <c r="F32" s="9">
        <f t="shared" si="68"/>
        <v>53130.743017497502</v>
      </c>
      <c r="G32">
        <v>0.33557850857522542</v>
      </c>
      <c r="H32" s="9">
        <f t="shared" ref="H32" si="69">IF(G32&lt;=H$5,H$2+SQRT(H$6*G32),H$3-SQRT(H$7*(1-G32)))</f>
        <v>125416.30636043147</v>
      </c>
      <c r="I32">
        <v>0.33557850857522542</v>
      </c>
      <c r="J32" s="9">
        <f t="shared" ref="J32" si="70">IF(I32&lt;=J$5,J$2+SQRT(J$6*I32),J$3-SQRT(J$7*(1-I32)))</f>
        <v>55008.4265077604</v>
      </c>
      <c r="K32" s="11">
        <f t="shared" si="4"/>
        <v>1341921.0347558577</v>
      </c>
    </row>
    <row r="33" spans="1:11" hidden="1">
      <c r="A33">
        <v>0.288147699985843</v>
      </c>
      <c r="B33" s="9">
        <f t="shared" si="0"/>
        <v>992975.43223656074</v>
      </c>
      <c r="C33">
        <v>0.52568569542312971</v>
      </c>
      <c r="D33" s="9">
        <f t="shared" ref="D33:F33" si="71">IF(C33&lt;=D$5,D$2+SQRT(D$6*C33),D$3-SQRT(D$7*(1-C33)))</f>
        <v>48187.375163426324</v>
      </c>
      <c r="E33">
        <v>0.6706281121255957</v>
      </c>
      <c r="F33" s="9">
        <f t="shared" si="71"/>
        <v>60194.155961323995</v>
      </c>
      <c r="G33">
        <v>0.6706281121255957</v>
      </c>
      <c r="H33" s="9">
        <f t="shared" ref="H33" si="72">IF(G33&lt;=H$5,H$2+SQRT(H$6*G33),H$3-SQRT(H$7*(1-G33)))</f>
        <v>135965.58178819629</v>
      </c>
      <c r="I33">
        <v>0.6706281121255957</v>
      </c>
      <c r="J33" s="9">
        <f t="shared" ref="J33" si="73">IF(I33&lt;=J$5,J$2+SQRT(J$6*I33),J$3-SQRT(J$7*(1-I33)))</f>
        <v>56485.537623577373</v>
      </c>
      <c r="K33" s="11">
        <f t="shared" si="4"/>
        <v>1293808.0827730845</v>
      </c>
    </row>
    <row r="34" spans="1:11" hidden="1">
      <c r="A34">
        <v>0.47234573158432802</v>
      </c>
      <c r="B34" s="9">
        <f t="shared" si="0"/>
        <v>1022069.5188986993</v>
      </c>
      <c r="C34">
        <v>0.9716298393891023</v>
      </c>
      <c r="D34" s="9">
        <f t="shared" ref="D34:F34" si="74">IF(C34&lt;=D$5,D$2+SQRT(D$6*C34),D$3-SQRT(D$7*(1-C34)))</f>
        <v>53484.943659194287</v>
      </c>
      <c r="E34">
        <v>0.41110970157217785</v>
      </c>
      <c r="F34" s="9">
        <f t="shared" si="74"/>
        <v>54528.386108206258</v>
      </c>
      <c r="G34">
        <v>0.41110970157217785</v>
      </c>
      <c r="H34" s="9">
        <f t="shared" ref="H34" si="75">IF(G34&lt;=H$5,H$2+SQRT(H$6*G34),H$3-SQRT(H$7*(1-G34)))</f>
        <v>128131.58679361054</v>
      </c>
      <c r="I34">
        <v>0.41110970157217785</v>
      </c>
      <c r="J34" s="9">
        <f t="shared" ref="J34" si="76">IF(I34&lt;=J$5,J$2+SQRT(J$6*I34),J$3-SQRT(J$7*(1-I34)))</f>
        <v>55300.703649370116</v>
      </c>
      <c r="K34" s="11">
        <f t="shared" si="4"/>
        <v>1313515.1391090807</v>
      </c>
    </row>
    <row r="35" spans="1:11" hidden="1">
      <c r="A35">
        <v>0.69539684791705292</v>
      </c>
      <c r="B35" s="9">
        <f t="shared" si="0"/>
        <v>1064810.5435879824</v>
      </c>
      <c r="C35">
        <v>0.72693279898824237</v>
      </c>
      <c r="D35" s="9">
        <f t="shared" ref="D35:F35" si="77">IF(C35&lt;=D$5,D$2+SQRT(D$6*C35),D$3-SQRT(D$7*(1-C35)))</f>
        <v>49879.134713141189</v>
      </c>
      <c r="E35">
        <v>0.2369171057875592</v>
      </c>
      <c r="F35" s="9">
        <f t="shared" si="77"/>
        <v>51330.971888122265</v>
      </c>
      <c r="G35">
        <v>0.2369171057875592</v>
      </c>
      <c r="H35" s="9">
        <f t="shared" ref="H35" si="78">IF(G35&lt;=H$5,H$2+SQRT(H$6*G35),H$3-SQRT(H$7*(1-G35)))</f>
        <v>121355.68843753466</v>
      </c>
      <c r="I35">
        <v>0.2369171057875592</v>
      </c>
      <c r="J35" s="9">
        <f t="shared" ref="J35" si="79">IF(I35&lt;=J$5,J$2+SQRT(J$6*I35),J$3-SQRT(J$7*(1-I35)))</f>
        <v>54607.651710676299</v>
      </c>
      <c r="K35" s="11">
        <f t="shared" si="4"/>
        <v>1341983.990337457</v>
      </c>
    </row>
    <row r="36" spans="1:11" hidden="1">
      <c r="A36">
        <v>0.14775660572896965</v>
      </c>
      <c r="B36" s="9">
        <f t="shared" si="0"/>
        <v>966578.51133713557</v>
      </c>
      <c r="C36">
        <v>0.19068297327469996</v>
      </c>
      <c r="D36" s="9">
        <f t="shared" ref="D36:F36" si="80">IF(C36&lt;=D$5,D$2+SQRT(D$6*C36),D$3-SQRT(D$7*(1-C36)))</f>
        <v>45246.348014845542</v>
      </c>
      <c r="E36">
        <v>0.11224987882475457</v>
      </c>
      <c r="F36" s="9">
        <f t="shared" si="80"/>
        <v>48422.758789499829</v>
      </c>
      <c r="G36">
        <v>0.11224987882475457</v>
      </c>
      <c r="H36" s="9">
        <f t="shared" ref="H36" si="81">IF(G36&lt;=H$5,H$2+SQRT(H$6*G36),H$3-SQRT(H$7*(1-G36)))</f>
        <v>114699.69444368326</v>
      </c>
      <c r="I36">
        <v>0.11224987882475457</v>
      </c>
      <c r="J36" s="9">
        <f t="shared" ref="J36" si="82">IF(I36&lt;=J$5,J$2+SQRT(J$6*I36),J$3-SQRT(J$7*(1-I36)))</f>
        <v>53950.753331191816</v>
      </c>
      <c r="K36" s="11">
        <f t="shared" si="4"/>
        <v>1228898.0659163562</v>
      </c>
    </row>
    <row r="37" spans="1:11" hidden="1">
      <c r="A37">
        <v>0.14817636633432096</v>
      </c>
      <c r="B37" s="9">
        <f t="shared" si="0"/>
        <v>966673.01545625203</v>
      </c>
      <c r="C37">
        <v>0.16337692231659506</v>
      </c>
      <c r="D37" s="9">
        <f t="shared" ref="D37:F37" si="83">IF(C37&lt;=D$5,D$2+SQRT(D$6*C37),D$3-SQRT(D$7*(1-C37)))</f>
        <v>44915.69183804917</v>
      </c>
      <c r="E37">
        <v>0.96685840912418719</v>
      </c>
      <c r="F37" s="9">
        <f t="shared" si="83"/>
        <v>71669.060666635807</v>
      </c>
      <c r="G37">
        <v>0.96685840912418719</v>
      </c>
      <c r="H37" s="9">
        <f t="shared" ref="H37" si="84">IF(G37&lt;=H$5,H$2+SQRT(H$6*G37),H$3-SQRT(H$7*(1-G37)))</f>
        <v>148962.14028289873</v>
      </c>
      <c r="I37">
        <v>0.96685840912418719</v>
      </c>
      <c r="J37" s="9">
        <f t="shared" ref="J37" si="85">IF(I37&lt;=J$5,J$2+SQRT(J$6*I37),J$3-SQRT(J$7*(1-I37)))</f>
        <v>58885.186267646932</v>
      </c>
      <c r="K37" s="11">
        <f t="shared" si="4"/>
        <v>1291105.0945114826</v>
      </c>
    </row>
    <row r="38" spans="1:11" hidden="1">
      <c r="A38">
        <v>0.50009854015523869</v>
      </c>
      <c r="B38" s="9">
        <f t="shared" si="0"/>
        <v>1026811.9877396658</v>
      </c>
      <c r="C38">
        <v>0.85534609837081954</v>
      </c>
      <c r="D38" s="9">
        <f t="shared" ref="D38:F38" si="86">IF(C38&lt;=D$5,D$2+SQRT(D$6*C38),D$3-SQRT(D$7*(1-C38)))</f>
        <v>51327.311460895224</v>
      </c>
      <c r="E38">
        <v>0.56192890162519049</v>
      </c>
      <c r="F38" s="9">
        <f t="shared" si="86"/>
        <v>57618.411652901123</v>
      </c>
      <c r="G38">
        <v>0.56192890162519049</v>
      </c>
      <c r="H38" s="9">
        <f t="shared" ref="H38" si="87">IF(G38&lt;=H$5,H$2+SQRT(H$6*G38),H$3-SQRT(H$7*(1-G38)))</f>
        <v>132889.40765092146</v>
      </c>
      <c r="I38">
        <v>0.56192890162519049</v>
      </c>
      <c r="J38" s="9">
        <f t="shared" ref="J38" si="88">IF(I38&lt;=J$5,J$2+SQRT(J$6*I38),J$3-SQRT(J$7*(1-I38)))</f>
        <v>55946.894253901664</v>
      </c>
      <c r="K38" s="11">
        <f t="shared" si="4"/>
        <v>1324594.0127582853</v>
      </c>
    </row>
    <row r="39" spans="1:11" hidden="1">
      <c r="A39">
        <v>0.82831566062823736</v>
      </c>
      <c r="B39" s="9">
        <f t="shared" si="0"/>
        <v>1098505.8604533949</v>
      </c>
      <c r="C39">
        <v>0.86055649103428067</v>
      </c>
      <c r="D39" s="9">
        <f t="shared" ref="D39:F39" si="89">IF(C39&lt;=D$5,D$2+SQRT(D$6*C39),D$3-SQRT(D$7*(1-C39)))</f>
        <v>51397.697669889225</v>
      </c>
      <c r="E39">
        <v>0.93211502051711337</v>
      </c>
      <c r="F39" s="9">
        <f t="shared" si="89"/>
        <v>69370.362400049708</v>
      </c>
      <c r="G39">
        <v>0.93211502051711337</v>
      </c>
      <c r="H39" s="9">
        <f t="shared" ref="H39" si="90">IF(G39&lt;=H$5,H$2+SQRT(H$6*G39),H$3-SQRT(H$7*(1-G39)))</f>
        <v>146358.61831469208</v>
      </c>
      <c r="I39">
        <v>0.93211502051711337</v>
      </c>
      <c r="J39" s="9">
        <f t="shared" ref="J39" si="91">IF(I39&lt;=J$5,J$2+SQRT(J$6*I39),J$3-SQRT(J$7*(1-I39)))</f>
        <v>58404.479166350924</v>
      </c>
      <c r="K39" s="11">
        <f t="shared" si="4"/>
        <v>1424037.0180043771</v>
      </c>
    </row>
    <row r="40" spans="1:11" hidden="1">
      <c r="A40">
        <v>0.73077890824027536</v>
      </c>
      <c r="B40" s="9">
        <f t="shared" si="0"/>
        <v>1072904.5024181285</v>
      </c>
      <c r="C40">
        <v>0.83603011006893646</v>
      </c>
      <c r="D40" s="9">
        <f t="shared" ref="D40:F40" si="92">IF(C40&lt;=D$5,D$2+SQRT(D$6*C40),D$3-SQRT(D$7*(1-C40)))</f>
        <v>51076.846087270969</v>
      </c>
      <c r="E40">
        <v>3.4297802908878516E-2</v>
      </c>
      <c r="F40" s="9">
        <f t="shared" si="92"/>
        <v>45550.273590726894</v>
      </c>
      <c r="G40">
        <v>3.4297802908878516E-2</v>
      </c>
      <c r="H40" s="9">
        <f t="shared" ref="H40" si="93">IF(G40&lt;=H$5,H$2+SQRT(H$6*G40),H$3-SQRT(H$7*(1-G40)))</f>
        <v>108125.47048481448</v>
      </c>
      <c r="I40">
        <v>3.4297802908878516E-2</v>
      </c>
      <c r="J40" s="9">
        <f t="shared" ref="J40" si="94">IF(I40&lt;=J$5,J$2+SQRT(J$6*I40),J$3-SQRT(J$7*(1-I40)))</f>
        <v>53301.925061674388</v>
      </c>
      <c r="K40" s="11">
        <f t="shared" si="4"/>
        <v>1330959.0176426151</v>
      </c>
    </row>
    <row r="41" spans="1:11" hidden="1">
      <c r="A41">
        <v>0.90146482520338544</v>
      </c>
      <c r="B41" s="9">
        <f t="shared" si="0"/>
        <v>1123109.7503723856</v>
      </c>
      <c r="C41">
        <v>0.94716388595893886</v>
      </c>
      <c r="D41" s="9">
        <f t="shared" ref="D41:F41" si="95">IF(C41&lt;=D$5,D$2+SQRT(D$6*C41),D$3-SQRT(D$7*(1-C41)))</f>
        <v>52859.476916632259</v>
      </c>
      <c r="E41">
        <v>7.7254273957496622E-3</v>
      </c>
      <c r="F41" s="9">
        <f t="shared" si="95"/>
        <v>43684.961295679517</v>
      </c>
      <c r="G41">
        <v>7.7254273957496622E-3</v>
      </c>
      <c r="H41" s="9">
        <f t="shared" ref="H41" si="96">IF(G41&lt;=H$5,H$2+SQRT(H$6*G41),H$3-SQRT(H$7*(1-G41)))</f>
        <v>103856.35160959398</v>
      </c>
      <c r="I41">
        <v>7.7254273957496622E-3</v>
      </c>
      <c r="J41" s="9">
        <f t="shared" ref="J41" si="97">IF(I41&lt;=J$5,J$2+SQRT(J$6*I41),J$3-SQRT(J$7*(1-I41)))</f>
        <v>52880.593961683982</v>
      </c>
      <c r="K41" s="11">
        <f t="shared" si="4"/>
        <v>1376391.1341559752</v>
      </c>
    </row>
    <row r="42" spans="1:11" hidden="1">
      <c r="A42">
        <v>0.56700868652993952</v>
      </c>
      <c r="B42" s="9">
        <f t="shared" si="0"/>
        <v>1038818.4911095456</v>
      </c>
      <c r="C42">
        <v>0.16728416515521261</v>
      </c>
      <c r="D42" s="9">
        <f t="shared" ref="D42:F42" si="98">IF(C42&lt;=D$5,D$2+SQRT(D$6*C42),D$3-SQRT(D$7*(1-C42)))</f>
        <v>44964.615497653103</v>
      </c>
      <c r="E42">
        <v>0.16133478578186278</v>
      </c>
      <c r="F42" s="9">
        <f t="shared" si="98"/>
        <v>49700.034660625533</v>
      </c>
      <c r="G42">
        <v>0.16133478578186278</v>
      </c>
      <c r="H42" s="9">
        <f t="shared" ref="H42" si="99">IF(G42&lt;=H$5,H$2+SQRT(H$6*G42),H$3-SQRT(H$7*(1-G42)))</f>
        <v>117622.98109373343</v>
      </c>
      <c r="I42">
        <v>0.16133478578186278</v>
      </c>
      <c r="J42" s="9">
        <f t="shared" ref="J42" si="100">IF(I42&lt;=J$5,J$2+SQRT(J$6*I42),J$3-SQRT(J$7*(1-I42)))</f>
        <v>54239.260542129879</v>
      </c>
      <c r="K42" s="11">
        <f t="shared" si="4"/>
        <v>1305345.3829036874</v>
      </c>
    </row>
    <row r="43" spans="1:11" hidden="1">
      <c r="A43">
        <v>0.5419919024579134</v>
      </c>
      <c r="B43" s="9">
        <f t="shared" si="0"/>
        <v>1034227.6082921972</v>
      </c>
      <c r="C43">
        <v>0.74517148844960168</v>
      </c>
      <c r="D43" s="9">
        <f t="shared" ref="D43:F43" si="101">IF(C43&lt;=D$5,D$2+SQRT(D$6*C43),D$3-SQRT(D$7*(1-C43)))</f>
        <v>50059.900771624605</v>
      </c>
      <c r="E43">
        <v>0.99926809634014102</v>
      </c>
      <c r="F43" s="9">
        <f t="shared" si="101"/>
        <v>76207.783244099774</v>
      </c>
      <c r="G43">
        <v>0.99926809634014102</v>
      </c>
      <c r="H43" s="9">
        <f t="shared" ref="H43" si="102">IF(G43&lt;=H$5,H$2+SQRT(H$6*G43),H$3-SQRT(H$7*(1-G43)))</f>
        <v>154102.72968072889</v>
      </c>
      <c r="I43">
        <v>0.99926809634014102</v>
      </c>
      <c r="J43" s="9">
        <f t="shared" ref="J43" si="103">IF(I43&lt;=J$5,J$2+SQRT(J$6*I43),J$3-SQRT(J$7*(1-I43)))</f>
        <v>59834.330487884123</v>
      </c>
      <c r="K43" s="11">
        <f t="shared" si="4"/>
        <v>1374432.3524765344</v>
      </c>
    </row>
    <row r="44" spans="1:11" hidden="1">
      <c r="A44">
        <v>0.41562246836125549</v>
      </c>
      <c r="B44" s="9">
        <f t="shared" si="0"/>
        <v>1012749.7612863346</v>
      </c>
      <c r="C44">
        <v>0.68772409921441313</v>
      </c>
      <c r="D44" s="9">
        <f t="shared" ref="D44:F44" si="104">IF(C44&lt;=D$5,D$2+SQRT(D$6*C44),D$3-SQRT(D$7*(1-C44)))</f>
        <v>49509.941529874261</v>
      </c>
      <c r="E44">
        <v>0.35017217502589659</v>
      </c>
      <c r="F44" s="9">
        <f t="shared" si="104"/>
        <v>53394.336274629051</v>
      </c>
      <c r="G44">
        <v>0.35017217502589659</v>
      </c>
      <c r="H44" s="9">
        <f t="shared" ref="H44" si="105">IF(G44&lt;=H$5,H$2+SQRT(H$6*G44),H$3-SQRT(H$7*(1-G44)))</f>
        <v>125963.07834069086</v>
      </c>
      <c r="I44">
        <v>0.35017217502589659</v>
      </c>
      <c r="J44" s="9">
        <f t="shared" ref="J44" si="106">IF(I44&lt;=J$5,J$2+SQRT(J$6*I44),J$3-SQRT(J$7*(1-I44)))</f>
        <v>55063.549510373989</v>
      </c>
      <c r="K44" s="11">
        <f t="shared" si="4"/>
        <v>1296680.6669419026</v>
      </c>
    </row>
    <row r="45" spans="1:11" hidden="1">
      <c r="A45">
        <v>2.5897392712534995E-3</v>
      </c>
      <c r="B45" s="9">
        <f t="shared" si="0"/>
        <v>908814.31665743887</v>
      </c>
      <c r="C45">
        <v>0.44255430830912457</v>
      </c>
      <c r="D45" s="9">
        <f t="shared" ref="D45:F45" si="107">IF(C45&lt;=D$5,D$2+SQRT(D$6*C45),D$3-SQRT(D$7*(1-C45)))</f>
        <v>47573.775216634371</v>
      </c>
      <c r="E45">
        <v>0.22227385535736732</v>
      </c>
      <c r="F45" s="9">
        <f t="shared" si="107"/>
        <v>51038.01094510471</v>
      </c>
      <c r="G45">
        <v>0.22227385535736732</v>
      </c>
      <c r="H45" s="9">
        <f t="shared" ref="H45" si="108">IF(G45&lt;=H$5,H$2+SQRT(H$6*G45),H$3-SQRT(H$7*(1-G45)))</f>
        <v>120685.19208426483</v>
      </c>
      <c r="I45">
        <v>0.22227385535736732</v>
      </c>
      <c r="J45" s="9">
        <f t="shared" ref="J45" si="109">IF(I45&lt;=J$5,J$2+SQRT(J$6*I45),J$3-SQRT(J$7*(1-I45)))</f>
        <v>54541.478578861563</v>
      </c>
      <c r="K45" s="11">
        <f t="shared" si="4"/>
        <v>1182652.7734823043</v>
      </c>
    </row>
    <row r="46" spans="1:11" hidden="1">
      <c r="A46">
        <v>0.21221165609011727</v>
      </c>
      <c r="B46" s="9">
        <f t="shared" si="0"/>
        <v>979789.40833659261</v>
      </c>
      <c r="C46">
        <v>0.61878528975467395</v>
      </c>
      <c r="D46" s="9">
        <f t="shared" ref="D46:F46" si="110">IF(C46&lt;=D$5,D$2+SQRT(D$6*C46),D$3-SQRT(D$7*(1-C46)))</f>
        <v>48913.161274675847</v>
      </c>
      <c r="E46">
        <v>0.25611345372841132</v>
      </c>
      <c r="F46" s="9">
        <f t="shared" si="110"/>
        <v>51701.633586421987</v>
      </c>
      <c r="G46">
        <v>0.25611345372841132</v>
      </c>
      <c r="H46" s="9">
        <f t="shared" ref="H46" si="111">IF(G46&lt;=H$5,H$2+SQRT(H$6*G46),H$3-SQRT(H$7*(1-G46)))</f>
        <v>122204.01761905245</v>
      </c>
      <c r="I46">
        <v>0.25611345372841132</v>
      </c>
      <c r="J46" s="9">
        <f t="shared" ref="J46" si="112">IF(I46&lt;=J$5,J$2+SQRT(J$6*I46),J$3-SQRT(J$7*(1-I46)))</f>
        <v>54691.375654105817</v>
      </c>
      <c r="K46" s="11">
        <f t="shared" si="4"/>
        <v>1257299.5964708487</v>
      </c>
    </row>
    <row r="47" spans="1:11" hidden="1">
      <c r="A47">
        <v>0.1884694094088406</v>
      </c>
      <c r="B47" s="9">
        <f t="shared" si="0"/>
        <v>975193.63192628231</v>
      </c>
      <c r="C47">
        <v>0.86904636166936466</v>
      </c>
      <c r="D47" s="9">
        <f t="shared" ref="D47:F47" si="113">IF(C47&lt;=D$5,D$2+SQRT(D$6*C47),D$3-SQRT(D$7*(1-C47)))</f>
        <v>51515.264836908857</v>
      </c>
      <c r="E47">
        <v>0.33549137314082866</v>
      </c>
      <c r="F47" s="9">
        <f t="shared" si="113"/>
        <v>53129.177904149605</v>
      </c>
      <c r="G47">
        <v>0.33549137314082866</v>
      </c>
      <c r="H47" s="9">
        <f t="shared" ref="H47" si="114">IF(G47&lt;=H$5,H$2+SQRT(H$6*G47),H$3-SQRT(H$7*(1-G47)))</f>
        <v>125413.00638051498</v>
      </c>
      <c r="I47">
        <v>0.33549137314082866</v>
      </c>
      <c r="J47" s="9">
        <f t="shared" ref="J47" si="115">IF(I47&lt;=J$5,J$2+SQRT(J$6*I47),J$3-SQRT(J$7*(1-I47)))</f>
        <v>55008.099208996748</v>
      </c>
      <c r="K47" s="11">
        <f t="shared" si="4"/>
        <v>1260259.1802568524</v>
      </c>
    </row>
    <row r="48" spans="1:11" hidden="1">
      <c r="A48">
        <v>2.4843302638850595E-2</v>
      </c>
      <c r="B48" s="9">
        <f t="shared" si="0"/>
        <v>927300.16628457629</v>
      </c>
      <c r="C48">
        <v>0.96056605153514107</v>
      </c>
      <c r="D48" s="9">
        <f t="shared" ref="D48:F48" si="116">IF(C48&lt;=D$5,D$2+SQRT(D$6*C48),D$3-SQRT(D$7*(1-C48)))</f>
        <v>53177.993131357711</v>
      </c>
      <c r="E48">
        <v>0.92088029233069157</v>
      </c>
      <c r="F48" s="9">
        <f t="shared" si="116"/>
        <v>68763.183301394165</v>
      </c>
      <c r="G48">
        <v>0.92088029233069157</v>
      </c>
      <c r="H48" s="9">
        <f t="shared" ref="H48" si="117">IF(G48&lt;=H$5,H$2+SQRT(H$6*G48),H$3-SQRT(H$7*(1-G48)))</f>
        <v>145670.92295903614</v>
      </c>
      <c r="I48">
        <v>0.92088029233069157</v>
      </c>
      <c r="J48" s="9">
        <f t="shared" ref="J48" si="118">IF(I48&lt;=J$5,J$2+SQRT(J$6*I48),J$3-SQRT(J$7*(1-I48)))</f>
        <v>58277.504996350042</v>
      </c>
      <c r="K48" s="11">
        <f t="shared" si="4"/>
        <v>1253189.7706727143</v>
      </c>
    </row>
    <row r="49" spans="1:11" hidden="1">
      <c r="A49">
        <v>0.57121549690775186</v>
      </c>
      <c r="B49" s="9">
        <f t="shared" si="0"/>
        <v>1039603.3972132362</v>
      </c>
      <c r="C49">
        <v>0.11774496057625505</v>
      </c>
      <c r="D49" s="9">
        <f t="shared" ref="D49:F49" si="119">IF(C49&lt;=D$5,D$2+SQRT(D$6*C49),D$3-SQRT(D$7*(1-C49)))</f>
        <v>44293.965871691667</v>
      </c>
      <c r="E49">
        <v>0.42663442022346265</v>
      </c>
      <c r="F49" s="9">
        <f t="shared" si="119"/>
        <v>54826.5703000555</v>
      </c>
      <c r="G49">
        <v>0.42663442022346265</v>
      </c>
      <c r="H49" s="9">
        <f t="shared" ref="H49" si="120">IF(G49&lt;=H$5,H$2+SQRT(H$6*G49),H$3-SQRT(H$7*(1-G49)))</f>
        <v>128657.83067383443</v>
      </c>
      <c r="I49">
        <v>0.42663442022346265</v>
      </c>
      <c r="J49" s="9">
        <f t="shared" ref="J49" si="121">IF(I49&lt;=J$5,J$2+SQRT(J$6*I49),J$3-SQRT(J$7*(1-I49)))</f>
        <v>55363.060358208211</v>
      </c>
      <c r="K49" s="11">
        <f t="shared" si="4"/>
        <v>1322744.8244170258</v>
      </c>
    </row>
    <row r="50" spans="1:11" hidden="1">
      <c r="A50">
        <v>0.55335257168147955</v>
      </c>
      <c r="B50" s="9">
        <f t="shared" si="0"/>
        <v>1036296.4701079685</v>
      </c>
      <c r="C50">
        <v>0.26638936277886316</v>
      </c>
      <c r="D50" s="9">
        <f t="shared" ref="D50:F50" si="122">IF(C50&lt;=D$5,D$2+SQRT(D$6*C50),D$3-SQRT(D$7*(1-C50)))</f>
        <v>46055.401900227283</v>
      </c>
      <c r="E50">
        <v>0.7383131283501323</v>
      </c>
      <c r="F50" s="9">
        <f t="shared" si="122"/>
        <v>62020.130426476957</v>
      </c>
      <c r="G50">
        <v>0.7383131283501323</v>
      </c>
      <c r="H50" s="9">
        <f t="shared" ref="H50" si="123">IF(G50&lt;=H$5,H$2+SQRT(H$6*G50),H$3-SQRT(H$7*(1-G50)))</f>
        <v>138033.69342447052</v>
      </c>
      <c r="I50">
        <v>0.7383131283501323</v>
      </c>
      <c r="J50" s="9">
        <f t="shared" ref="J50" si="124">IF(I50&lt;=J$5,J$2+SQRT(J$6*I50),J$3-SQRT(J$7*(1-I50)))</f>
        <v>56867.38804080843</v>
      </c>
      <c r="K50" s="11">
        <f t="shared" si="4"/>
        <v>1339273.0838999518</v>
      </c>
    </row>
    <row r="51" spans="1:11" hidden="1">
      <c r="A51">
        <v>0.92123805500794376</v>
      </c>
      <c r="B51" s="9">
        <f t="shared" si="0"/>
        <v>1131256.1515514052</v>
      </c>
      <c r="C51">
        <v>0.68018275710619136</v>
      </c>
      <c r="D51" s="9">
        <f t="shared" ref="D51:F51" si="125">IF(C51&lt;=D$5,D$2+SQRT(D$6*C51),D$3-SQRT(D$7*(1-C51)))</f>
        <v>49441.645048867678</v>
      </c>
      <c r="E51">
        <v>0.76224647255871503</v>
      </c>
      <c r="F51" s="9">
        <f t="shared" si="125"/>
        <v>62721.566970395463</v>
      </c>
      <c r="G51">
        <v>0.76224647255871503</v>
      </c>
      <c r="H51" s="9">
        <f t="shared" ref="H51" si="126">IF(G51&lt;=H$5,H$2+SQRT(H$6*G51),H$3-SQRT(H$7*(1-G51)))</f>
        <v>138828.14543147839</v>
      </c>
      <c r="I51">
        <v>0.76224647255871503</v>
      </c>
      <c r="J51" s="9">
        <f t="shared" ref="J51" si="127">IF(I51&lt;=J$5,J$2+SQRT(J$6*I51),J$3-SQRT(J$7*(1-I51)))</f>
        <v>57014.07346388961</v>
      </c>
      <c r="K51" s="11">
        <f t="shared" si="4"/>
        <v>1439261.5824660363</v>
      </c>
    </row>
    <row r="52" spans="1:11" hidden="1">
      <c r="A52">
        <v>0.69521716970352765</v>
      </c>
      <c r="B52" s="9">
        <f t="shared" si="0"/>
        <v>1064770.6769306732</v>
      </c>
      <c r="C52">
        <v>0.13310863010351426</v>
      </c>
      <c r="D52" s="9">
        <f t="shared" ref="D52:F52" si="128">IF(C52&lt;=D$5,D$2+SQRT(D$6*C52),D$3-SQRT(D$7*(1-C52)))</f>
        <v>44514.929712542667</v>
      </c>
      <c r="E52">
        <v>0.66383376424493168</v>
      </c>
      <c r="F52" s="9">
        <f t="shared" si="128"/>
        <v>60021.703643770059</v>
      </c>
      <c r="G52">
        <v>0.66383376424493168</v>
      </c>
      <c r="H52" s="9">
        <f t="shared" ref="H52" si="129">IF(G52&lt;=H$5,H$2+SQRT(H$6*G52),H$3-SQRT(H$7*(1-G52)))</f>
        <v>135770.26106961991</v>
      </c>
      <c r="I52">
        <v>0.66383376424493168</v>
      </c>
      <c r="J52" s="9">
        <f t="shared" ref="J52" si="130">IF(I52&lt;=J$5,J$2+SQRT(J$6*I52),J$3-SQRT(J$7*(1-I52)))</f>
        <v>56449.474145874294</v>
      </c>
      <c r="K52" s="11">
        <f t="shared" si="4"/>
        <v>1361527.0455024801</v>
      </c>
    </row>
    <row r="53" spans="1:11" hidden="1">
      <c r="A53">
        <v>5.068015525303271E-2</v>
      </c>
      <c r="B53" s="9">
        <f t="shared" si="0"/>
        <v>938992.36665798805</v>
      </c>
      <c r="C53">
        <v>0.73881775874511324</v>
      </c>
      <c r="D53" s="9">
        <f t="shared" ref="D53:F53" si="131">IF(C53&lt;=D$5,D$2+SQRT(D$6*C53),D$3-SQRT(D$7*(1-C53)))</f>
        <v>49996.215341378287</v>
      </c>
      <c r="E53">
        <v>0.9094654889046272</v>
      </c>
      <c r="F53" s="9">
        <f t="shared" si="131"/>
        <v>68189.021435488437</v>
      </c>
      <c r="G53">
        <v>0.9094654889046272</v>
      </c>
      <c r="H53" s="9">
        <f t="shared" ref="H53" si="132">IF(G53&lt;=H$5,H$2+SQRT(H$6*G53),H$3-SQRT(H$7*(1-G53)))</f>
        <v>145020.62315548159</v>
      </c>
      <c r="I53">
        <v>0.9094654889046272</v>
      </c>
      <c r="J53" s="9">
        <f t="shared" ref="J53" si="133">IF(I53&lt;=J$5,J$2+SQRT(J$6*I53),J$3-SQRT(J$7*(1-I53)))</f>
        <v>58157.4354377454</v>
      </c>
      <c r="K53" s="11">
        <f t="shared" si="4"/>
        <v>1260355.6620280817</v>
      </c>
    </row>
    <row r="54" spans="1:11" hidden="1">
      <c r="A54">
        <v>0.79659611070733738</v>
      </c>
      <c r="B54" s="9">
        <f t="shared" si="0"/>
        <v>1089527.22798101</v>
      </c>
      <c r="C54">
        <v>8.4825253958864089E-2</v>
      </c>
      <c r="D54" s="9">
        <f t="shared" ref="D54:F54" si="134">IF(C54&lt;=D$5,D$2+SQRT(D$6*C54),D$3-SQRT(D$7*(1-C54)))</f>
        <v>43765.582966375252</v>
      </c>
      <c r="E54">
        <v>0.80242025687867402</v>
      </c>
      <c r="F54" s="9">
        <f t="shared" si="134"/>
        <v>63983.678333471587</v>
      </c>
      <c r="G54">
        <v>0.80242025687867402</v>
      </c>
      <c r="H54" s="9">
        <f t="shared" ref="H54" si="135">IF(G54&lt;=H$5,H$2+SQRT(H$6*G54),H$3-SQRT(H$7*(1-G54)))</f>
        <v>140257.62171719031</v>
      </c>
      <c r="I54">
        <v>0.80242025687867402</v>
      </c>
      <c r="J54" s="9">
        <f t="shared" ref="J54" si="136">IF(I54&lt;=J$5,J$2+SQRT(J$6*I54),J$3-SQRT(J$7*(1-I54)))</f>
        <v>57278.00801488143</v>
      </c>
      <c r="K54" s="11">
        <f t="shared" si="4"/>
        <v>1394812.1190129286</v>
      </c>
    </row>
    <row r="55" spans="1:11" hidden="1">
      <c r="A55">
        <v>5.9333889902260406E-2</v>
      </c>
      <c r="B55" s="9">
        <f t="shared" si="0"/>
        <v>942190.24409822503</v>
      </c>
      <c r="C55">
        <v>0.7412839959135975</v>
      </c>
      <c r="D55" s="9">
        <f t="shared" ref="D55:F55" si="137">IF(C55&lt;=D$5,D$2+SQRT(D$6*C55),D$3-SQRT(D$7*(1-C55)))</f>
        <v>50020.842220623294</v>
      </c>
      <c r="E55">
        <v>0.61661031733125249</v>
      </c>
      <c r="F55" s="9">
        <f t="shared" si="137"/>
        <v>58868.352173934909</v>
      </c>
      <c r="G55">
        <v>0.61661031733125249</v>
      </c>
      <c r="H55" s="9">
        <f t="shared" ref="H55" si="138">IF(G55&lt;=H$5,H$2+SQRT(H$6*G55),H$3-SQRT(H$7*(1-G55)))</f>
        <v>134452.50151821578</v>
      </c>
      <c r="I55">
        <v>0.61661031733125249</v>
      </c>
      <c r="J55" s="9">
        <f t="shared" ref="J55" si="139">IF(I55&lt;=J$5,J$2+SQRT(J$6*I55),J$3-SQRT(J$7*(1-I55)))</f>
        <v>56208.283620828421</v>
      </c>
      <c r="K55" s="11">
        <f t="shared" si="4"/>
        <v>1241740.2236318274</v>
      </c>
    </row>
    <row r="56" spans="1:11" hidden="1">
      <c r="A56">
        <v>0.93535090514449593</v>
      </c>
      <c r="B56" s="9">
        <f t="shared" si="0"/>
        <v>1137718.8175182082</v>
      </c>
      <c r="C56">
        <v>0.15720596850595059</v>
      </c>
      <c r="D56" s="9">
        <f t="shared" ref="D56:F56" si="140">IF(C56&lt;=D$5,D$2+SQRT(D$6*C56),D$3-SQRT(D$7*(1-C56)))</f>
        <v>44837.216220949398</v>
      </c>
      <c r="E56">
        <v>0.26596617283021762</v>
      </c>
      <c r="F56" s="9">
        <f t="shared" si="140"/>
        <v>51886.484133153957</v>
      </c>
      <c r="G56">
        <v>0.26596617283021762</v>
      </c>
      <c r="H56" s="9">
        <f t="shared" ref="H56" si="141">IF(G56&lt;=H$5,H$2+SQRT(H$6*G56),H$3-SQRT(H$7*(1-G56)))</f>
        <v>122627.08294717126</v>
      </c>
      <c r="I56">
        <v>0.26596617283021762</v>
      </c>
      <c r="J56" s="9">
        <f t="shared" ref="J56" si="142">IF(I56&lt;=J$5,J$2+SQRT(J$6*I56),J$3-SQRT(J$7*(1-I56)))</f>
        <v>54733.129136562995</v>
      </c>
      <c r="K56" s="11">
        <f t="shared" si="4"/>
        <v>1411802.7299560457</v>
      </c>
    </row>
    <row r="57" spans="1:11" hidden="1">
      <c r="A57">
        <v>0.64601574272936535</v>
      </c>
      <c r="B57" s="9">
        <f t="shared" si="0"/>
        <v>1054263.7470076918</v>
      </c>
      <c r="C57">
        <v>0.39514579036513142</v>
      </c>
      <c r="D57" s="9">
        <f t="shared" ref="D57:F57" si="143">IF(C57&lt;=D$5,D$2+SQRT(D$6*C57),D$3-SQRT(D$7*(1-C57)))</f>
        <v>47200.68086574052</v>
      </c>
      <c r="E57">
        <v>0.47464178257513456</v>
      </c>
      <c r="F57" s="9">
        <f t="shared" si="143"/>
        <v>55775.140249183693</v>
      </c>
      <c r="G57">
        <v>0.47464178257513456</v>
      </c>
      <c r="H57" s="9">
        <f t="shared" ref="H57" si="144">IF(G57&lt;=H$5,H$2+SQRT(H$6*G57),H$3-SQRT(H$7*(1-G57)))</f>
        <v>130227.22996665645</v>
      </c>
      <c r="I57">
        <v>0.47464178257513456</v>
      </c>
      <c r="J57" s="9">
        <f t="shared" ref="J57" si="145">IF(I57&lt;=J$5,J$2+SQRT(J$6*I57),J$3-SQRT(J$7*(1-I57)))</f>
        <v>55561.42667589771</v>
      </c>
      <c r="K57" s="11">
        <f t="shared" si="4"/>
        <v>1343028.2247651701</v>
      </c>
    </row>
    <row r="58" spans="1:11" hidden="1">
      <c r="A58">
        <v>0.57489312239770651</v>
      </c>
      <c r="B58" s="9">
        <f t="shared" si="0"/>
        <v>1040292.7282302474</v>
      </c>
      <c r="C58">
        <v>0.35858690027076934</v>
      </c>
      <c r="D58" s="9">
        <f t="shared" ref="D58:F58" si="146">IF(C58&lt;=D$5,D$2+SQRT(D$6*C58),D$3-SQRT(D$7*(1-C58)))</f>
        <v>46897.400250932631</v>
      </c>
      <c r="E58">
        <v>0.51075010341650895</v>
      </c>
      <c r="F58" s="9">
        <f t="shared" si="146"/>
        <v>56517.524897602256</v>
      </c>
      <c r="G58">
        <v>0.51075010341650895</v>
      </c>
      <c r="H58" s="9">
        <f t="shared" ref="H58" si="147">IF(G58&lt;=H$5,H$2+SQRT(H$6*G58),H$3-SQRT(H$7*(1-G58)))</f>
        <v>131355.9236680532</v>
      </c>
      <c r="I58">
        <v>0.51075010341650895</v>
      </c>
      <c r="J58" s="9">
        <f t="shared" ref="J58" si="148">IF(I58&lt;=J$5,J$2+SQRT(J$6*I58),J$3-SQRT(J$7*(1-I58)))</f>
        <v>55716.675225729326</v>
      </c>
      <c r="K58" s="11">
        <f t="shared" si="4"/>
        <v>1330780.2522725647</v>
      </c>
    </row>
    <row r="59" spans="1:11" hidden="1">
      <c r="A59">
        <v>0.99949629091327474</v>
      </c>
      <c r="B59" s="9">
        <f t="shared" si="0"/>
        <v>1194502.4964571621</v>
      </c>
      <c r="C59">
        <v>0.27500240248386154</v>
      </c>
      <c r="D59" s="9">
        <f t="shared" ref="D59:F59" si="149">IF(C59&lt;=D$5,D$2+SQRT(D$6*C59),D$3-SQRT(D$7*(1-C59)))</f>
        <v>46139.686235119698</v>
      </c>
      <c r="E59">
        <v>0.72792424652082399</v>
      </c>
      <c r="F59" s="9">
        <f t="shared" si="149"/>
        <v>61725.676492610437</v>
      </c>
      <c r="G59">
        <v>0.72792424652082399</v>
      </c>
      <c r="H59" s="9">
        <f t="shared" ref="H59" si="150">IF(G59&lt;=H$5,H$2+SQRT(H$6*G59),H$3-SQRT(H$7*(1-G59)))</f>
        <v>137700.19280953993</v>
      </c>
      <c r="I59">
        <v>0.72792424652082399</v>
      </c>
      <c r="J59" s="9">
        <f t="shared" ref="J59" si="151">IF(I59&lt;=J$5,J$2+SQRT(J$6*I59),J$3-SQRT(J$7*(1-I59)))</f>
        <v>56805.811408906935</v>
      </c>
      <c r="K59" s="11">
        <f t="shared" si="4"/>
        <v>1496873.8634033389</v>
      </c>
    </row>
    <row r="60" spans="1:11" hidden="1">
      <c r="A60">
        <v>1.2437115673820998E-2</v>
      </c>
      <c r="B60" s="9">
        <f t="shared" si="0"/>
        <v>919316.14532495104</v>
      </c>
      <c r="C60">
        <v>0.44122260860703988</v>
      </c>
      <c r="D60" s="9">
        <f t="shared" ref="D60:F60" si="152">IF(C60&lt;=D$5,D$2+SQRT(D$6*C60),D$3-SQRT(D$7*(1-C60)))</f>
        <v>47563.575981710994</v>
      </c>
      <c r="E60">
        <v>0.19595837978971131</v>
      </c>
      <c r="F60" s="9">
        <f t="shared" si="152"/>
        <v>50486.147805259985</v>
      </c>
      <c r="G60">
        <v>0.19595837978971131</v>
      </c>
      <c r="H60" s="9">
        <f t="shared" ref="H60" si="153">IF(G60&lt;=H$5,H$2+SQRT(H$6*G60),H$3-SQRT(H$7*(1-G60)))</f>
        <v>119422.14923985484</v>
      </c>
      <c r="I60">
        <v>0.19595837978971131</v>
      </c>
      <c r="J60" s="9">
        <f t="shared" ref="J60" si="154">IF(I60&lt;=J$5,J$2+SQRT(J$6*I60),J$3-SQRT(J$7*(1-I60)))</f>
        <v>54416.825401818613</v>
      </c>
      <c r="K60" s="11">
        <f t="shared" si="4"/>
        <v>1191204.8437535956</v>
      </c>
    </row>
    <row r="61" spans="1:11" hidden="1">
      <c r="A61">
        <v>0.23363737636955584</v>
      </c>
      <c r="B61" s="9">
        <f t="shared" si="0"/>
        <v>983720.49504802679</v>
      </c>
      <c r="C61">
        <v>6.6357438630812116E-2</v>
      </c>
      <c r="D61" s="9">
        <f t="shared" ref="D61:F61" si="155">IF(C61&lt;=D$5,D$2+SQRT(D$6*C61),D$3-SQRT(D$7*(1-C61)))</f>
        <v>43422.963826903186</v>
      </c>
      <c r="E61">
        <v>0.73137535963012823</v>
      </c>
      <c r="F61" s="9">
        <f t="shared" si="155"/>
        <v>61822.858335076235</v>
      </c>
      <c r="G61">
        <v>0.73137535963012823</v>
      </c>
      <c r="H61" s="9">
        <f t="shared" ref="H61" si="156">IF(G61&lt;=H$5,H$2+SQRT(H$6*G61),H$3-SQRT(H$7*(1-G61)))</f>
        <v>137810.26165391516</v>
      </c>
      <c r="I61">
        <v>0.73137535963012823</v>
      </c>
      <c r="J61" s="9">
        <f t="shared" ref="J61" si="157">IF(I61&lt;=J$5,J$2+SQRT(J$6*I61),J$3-SQRT(J$7*(1-I61)))</f>
        <v>56826.134216153718</v>
      </c>
      <c r="K61" s="11">
        <f t="shared" si="4"/>
        <v>1283602.7130800749</v>
      </c>
    </row>
    <row r="62" spans="1:11" hidden="1">
      <c r="A62">
        <v>0.12922847120227932</v>
      </c>
      <c r="B62" s="9">
        <f t="shared" si="0"/>
        <v>962264.38898815587</v>
      </c>
      <c r="C62">
        <v>0.96232971602083617</v>
      </c>
      <c r="D62" s="9">
        <f t="shared" ref="D62:F62" si="158">IF(C62&lt;=D$5,D$2+SQRT(D$6*C62),D$3-SQRT(D$7*(1-C62)))</f>
        <v>53223.726981674918</v>
      </c>
      <c r="E62">
        <v>0.67818312758865607</v>
      </c>
      <c r="F62" s="9">
        <f t="shared" si="158"/>
        <v>60388.017334082979</v>
      </c>
      <c r="G62">
        <v>0.67818312758865607</v>
      </c>
      <c r="H62" s="9">
        <f t="shared" ref="H62" si="159">IF(G62&lt;=H$5,H$2+SQRT(H$6*G62),H$3-SQRT(H$7*(1-G62)))</f>
        <v>136185.15055461568</v>
      </c>
      <c r="I62">
        <v>0.67818312758865607</v>
      </c>
      <c r="J62" s="9">
        <f t="shared" ref="J62" si="160">IF(I62&lt;=J$5,J$2+SQRT(J$6*I62),J$3-SQRT(J$7*(1-I62)))</f>
        <v>56526.07819382396</v>
      </c>
      <c r="K62" s="11">
        <f t="shared" si="4"/>
        <v>1268587.3620523536</v>
      </c>
    </row>
    <row r="63" spans="1:11" hidden="1">
      <c r="A63">
        <v>0.12953168055047914</v>
      </c>
      <c r="B63" s="9">
        <f t="shared" si="0"/>
        <v>962337.39180070313</v>
      </c>
      <c r="C63">
        <v>0.6498595097470774</v>
      </c>
      <c r="D63" s="9">
        <f t="shared" ref="D63:F63" si="161">IF(C63&lt;=D$5,D$2+SQRT(D$6*C63),D$3-SQRT(D$7*(1-C63)))</f>
        <v>49174.838920873313</v>
      </c>
      <c r="E63">
        <v>0.59691365426567744</v>
      </c>
      <c r="F63" s="9">
        <f t="shared" si="161"/>
        <v>58408.428214183135</v>
      </c>
      <c r="G63">
        <v>0.59691365426567744</v>
      </c>
      <c r="H63" s="9">
        <f t="shared" ref="H63" si="162">IF(G63&lt;=H$5,H$2+SQRT(H$6*G63),H$3-SQRT(H$7*(1-G63)))</f>
        <v>133897.76960894963</v>
      </c>
      <c r="I63">
        <v>0.59691365426567744</v>
      </c>
      <c r="J63" s="9">
        <f t="shared" ref="J63" si="163">IF(I63&lt;=J$5,J$2+SQRT(J$6*I63),J$3-SQRT(J$7*(1-I63)))</f>
        <v>56112.103658141452</v>
      </c>
      <c r="K63" s="11">
        <f t="shared" si="4"/>
        <v>1259930.5322028506</v>
      </c>
    </row>
    <row r="64" spans="1:11" hidden="1">
      <c r="A64">
        <v>0.53275229672578561</v>
      </c>
      <c r="B64" s="9">
        <f t="shared" si="0"/>
        <v>1032563.8563617375</v>
      </c>
      <c r="C64">
        <v>0.53518284170507791</v>
      </c>
      <c r="D64" s="9">
        <f t="shared" ref="D64:F64" si="164">IF(C64&lt;=D$5,D$2+SQRT(D$6*C64),D$3-SQRT(D$7*(1-C64)))</f>
        <v>48257.936692018899</v>
      </c>
      <c r="E64">
        <v>0.57261571494360908</v>
      </c>
      <c r="F64" s="9">
        <f t="shared" si="164"/>
        <v>57856.279765002437</v>
      </c>
      <c r="G64">
        <v>0.57261571494360908</v>
      </c>
      <c r="H64" s="9">
        <f t="shared" ref="H64" si="165">IF(G64&lt;=H$5,H$2+SQRT(H$6*G64),H$3-SQRT(H$7*(1-G64)))</f>
        <v>133200.68148798225</v>
      </c>
      <c r="I64">
        <v>0.57261571494360908</v>
      </c>
      <c r="J64" s="9">
        <f t="shared" ref="J64" si="166">IF(I64&lt;=J$5,J$2+SQRT(J$6*I64),J$3-SQRT(J$7*(1-I64)))</f>
        <v>55996.637577034191</v>
      </c>
      <c r="K64" s="11">
        <f t="shared" si="4"/>
        <v>1327875.3918837754</v>
      </c>
    </row>
    <row r="65" spans="1:11" hidden="1">
      <c r="A65">
        <v>0.75441584432556352</v>
      </c>
      <c r="B65" s="9">
        <f t="shared" si="0"/>
        <v>1078611.9884812911</v>
      </c>
      <c r="C65">
        <v>0.43955589889885971</v>
      </c>
      <c r="D65" s="9">
        <f t="shared" ref="D65:F65" si="167">IF(C65&lt;=D$5,D$2+SQRT(D$6*C65),D$3-SQRT(D$7*(1-C65)))</f>
        <v>47550.78925740048</v>
      </c>
      <c r="E65">
        <v>0.85145934547526836</v>
      </c>
      <c r="F65" s="9">
        <f t="shared" si="167"/>
        <v>65714.008184702718</v>
      </c>
      <c r="G65">
        <v>0.85145934547526836</v>
      </c>
      <c r="H65" s="9">
        <f t="shared" ref="H65" si="168">IF(G65&lt;=H$5,H$2+SQRT(H$6*G65),H$3-SQRT(H$7*(1-G65)))</f>
        <v>142217.40558504633</v>
      </c>
      <c r="I65">
        <v>0.85145934547526836</v>
      </c>
      <c r="J65" s="9">
        <f t="shared" ref="J65" si="169">IF(I65&lt;=J$5,J$2+SQRT(J$6*I65),J$3-SQRT(J$7*(1-I65)))</f>
        <v>57639.857092318889</v>
      </c>
      <c r="K65" s="11">
        <f t="shared" si="4"/>
        <v>1391734.0486007596</v>
      </c>
    </row>
    <row r="66" spans="1:11" hidden="1">
      <c r="A66">
        <v>0.79140350393347991</v>
      </c>
      <c r="B66" s="9">
        <f t="shared" si="0"/>
        <v>1088126.0094392302</v>
      </c>
      <c r="C66">
        <v>0.34529184693294557</v>
      </c>
      <c r="D66" s="9">
        <f t="shared" ref="D66:F66" si="170">IF(C66&lt;=D$5,D$2+SQRT(D$6*C66),D$3-SQRT(D$7*(1-C66)))</f>
        <v>46783.298311968727</v>
      </c>
      <c r="E66">
        <v>0.59514858693651562</v>
      </c>
      <c r="F66" s="9">
        <f t="shared" si="170"/>
        <v>58367.767533064165</v>
      </c>
      <c r="G66">
        <v>0.59514858693651562</v>
      </c>
      <c r="H66" s="9">
        <f t="shared" ref="H66" si="171">IF(G66&lt;=H$5,H$2+SQRT(H$6*G66),H$3-SQRT(H$7*(1-G66)))</f>
        <v>133847.61483255198</v>
      </c>
      <c r="I66">
        <v>0.59514858693651562</v>
      </c>
      <c r="J66" s="9">
        <f t="shared" ref="J66" si="172">IF(I66&lt;=J$5,J$2+SQRT(J$6*I66),J$3-SQRT(J$7*(1-I66)))</f>
        <v>56103.600637783558</v>
      </c>
      <c r="K66" s="11">
        <f t="shared" si="4"/>
        <v>1383228.2907545986</v>
      </c>
    </row>
    <row r="67" spans="1:11" hidden="1">
      <c r="A67">
        <v>0.29348571242190191</v>
      </c>
      <c r="B67" s="9">
        <f t="shared" si="0"/>
        <v>993832.67753110884</v>
      </c>
      <c r="C67">
        <v>0.90257084694170264</v>
      </c>
      <c r="D67" s="9">
        <f t="shared" ref="D67:F67" si="173">IF(C67&lt;=D$5,D$2+SQRT(D$6*C67),D$3-SQRT(D$7*(1-C67)))</f>
        <v>52021.721442496848</v>
      </c>
      <c r="E67">
        <v>0.80682401953627814</v>
      </c>
      <c r="F67" s="9">
        <f t="shared" si="173"/>
        <v>64129.553106141131</v>
      </c>
      <c r="G67">
        <v>0.80682401953627814</v>
      </c>
      <c r="H67" s="9">
        <f t="shared" ref="H67" si="174">IF(G67&lt;=H$5,H$2+SQRT(H$6*G67),H$3-SQRT(H$7*(1-G67)))</f>
        <v>140422.84051983742</v>
      </c>
      <c r="I67">
        <v>0.80682401953627814</v>
      </c>
      <c r="J67" s="9">
        <f t="shared" ref="J67" si="175">IF(I67&lt;=J$5,J$2+SQRT(J$6*I67),J$3-SQRT(J$7*(1-I67)))</f>
        <v>57308.513558014907</v>
      </c>
      <c r="K67" s="11">
        <f t="shared" si="4"/>
        <v>1307715.3061575992</v>
      </c>
    </row>
    <row r="68" spans="1:11" hidden="1">
      <c r="A68">
        <v>0.71420565759602272</v>
      </c>
      <c r="B68" s="9">
        <f t="shared" si="0"/>
        <v>1069050.923851145</v>
      </c>
      <c r="C68">
        <v>8.6040176652922407E-2</v>
      </c>
      <c r="D68" s="9">
        <f t="shared" ref="D68:F68" si="176">IF(C68&lt;=D$5,D$2+SQRT(D$6*C68),D$3-SQRT(D$7*(1-C68)))</f>
        <v>43786.74496992545</v>
      </c>
      <c r="E68">
        <v>0.27402128362610423</v>
      </c>
      <c r="F68" s="9">
        <f t="shared" si="176"/>
        <v>52035.079557860678</v>
      </c>
      <c r="G68">
        <v>0.27402128362610423</v>
      </c>
      <c r="H68" s="9">
        <f t="shared" ref="H68" si="177">IF(G68&lt;=H$5,H$2+SQRT(H$6*G68),H$3-SQRT(H$7*(1-G68)))</f>
        <v>122967.17159295524</v>
      </c>
      <c r="I68">
        <v>0.27402128362610423</v>
      </c>
      <c r="J68" s="9">
        <f t="shared" ref="J68" si="178">IF(I68&lt;=J$5,J$2+SQRT(J$6*I68),J$3-SQRT(J$7*(1-I68)))</f>
        <v>54766.693421702512</v>
      </c>
      <c r="K68" s="11">
        <f t="shared" si="4"/>
        <v>1342606.6133935889</v>
      </c>
    </row>
    <row r="69" spans="1:11" hidden="1">
      <c r="A69">
        <v>0.68874867786523986</v>
      </c>
      <c r="B69" s="9">
        <f t="shared" si="0"/>
        <v>1063343.2060668566</v>
      </c>
      <c r="C69">
        <v>0.34782701667163085</v>
      </c>
      <c r="D69" s="9">
        <f t="shared" ref="D69:F69" si="179">IF(C69&lt;=D$5,D$2+SQRT(D$6*C69),D$3-SQRT(D$7*(1-C69)))</f>
        <v>46805.223150601036</v>
      </c>
      <c r="E69">
        <v>0.84671159838349142</v>
      </c>
      <c r="F69" s="9">
        <f t="shared" si="179"/>
        <v>65535.061954543489</v>
      </c>
      <c r="G69">
        <v>0.84671159838349142</v>
      </c>
      <c r="H69" s="9">
        <f t="shared" ref="H69" si="180">IF(G69&lt;=H$5,H$2+SQRT(H$6*G69),H$3-SQRT(H$7*(1-G69)))</f>
        <v>142014.72981497267</v>
      </c>
      <c r="I69">
        <v>0.84671159838349142</v>
      </c>
      <c r="J69" s="9">
        <f t="shared" ref="J69" si="181">IF(I69&lt;=J$5,J$2+SQRT(J$6*I69),J$3-SQRT(J$7*(1-I69)))</f>
        <v>57602.435598233264</v>
      </c>
      <c r="K69" s="11">
        <f t="shared" si="4"/>
        <v>1375300.6565852072</v>
      </c>
    </row>
    <row r="70" spans="1:11" hidden="1">
      <c r="A70">
        <v>0.80389165596902168</v>
      </c>
      <c r="B70" s="9">
        <f t="shared" si="0"/>
        <v>1091526.4979736586</v>
      </c>
      <c r="C70">
        <v>7.4933206273089414E-2</v>
      </c>
      <c r="D70" s="9">
        <f t="shared" ref="D70:F70" si="182">IF(C70&lt;=D$5,D$2+SQRT(D$6*C70),D$3-SQRT(D$7*(1-C70)))</f>
        <v>43587.306015921808</v>
      </c>
      <c r="E70">
        <v>0.50183943155582611</v>
      </c>
      <c r="F70" s="9">
        <f t="shared" si="182"/>
        <v>56331.843637109792</v>
      </c>
      <c r="G70">
        <v>0.50183943155582611</v>
      </c>
      <c r="H70" s="9">
        <f t="shared" ref="H70" si="183">IF(G70&lt;=H$5,H$2+SQRT(H$6*G70),H$3-SQRT(H$7*(1-G70)))</f>
        <v>131081.19858925915</v>
      </c>
      <c r="I70">
        <v>0.50183943155582611</v>
      </c>
      <c r="J70" s="9">
        <f t="shared" ref="J70" si="184">IF(I70&lt;=J$5,J$2+SQRT(J$6*I70),J$3-SQRT(J$7*(1-I70)))</f>
        <v>55677.845292373662</v>
      </c>
      <c r="K70" s="11">
        <f t="shared" si="4"/>
        <v>1378204.6915083227</v>
      </c>
    </row>
    <row r="71" spans="1:11" hidden="1">
      <c r="A71">
        <v>0.23558344081734539</v>
      </c>
      <c r="B71" s="9">
        <f t="shared" si="0"/>
        <v>984068.44369036669</v>
      </c>
      <c r="C71">
        <v>0.28438863099138723</v>
      </c>
      <c r="D71" s="9">
        <f t="shared" ref="D71:F71" si="185">IF(C71&lt;=D$5,D$2+SQRT(D$6*C71),D$3-SQRT(D$7*(1-C71)))</f>
        <v>46230.047261413754</v>
      </c>
      <c r="E71">
        <v>0.15122789879104315</v>
      </c>
      <c r="F71" s="9">
        <f t="shared" si="185"/>
        <v>49454.948209458489</v>
      </c>
      <c r="G71">
        <v>0.15122789879104315</v>
      </c>
      <c r="H71" s="9">
        <f t="shared" ref="H71" si="186">IF(G71&lt;=H$5,H$2+SQRT(H$6*G71),H$3-SQRT(H$7*(1-G71)))</f>
        <v>117062.05454137216</v>
      </c>
      <c r="I71">
        <v>0.15122789879104315</v>
      </c>
      <c r="J71" s="9">
        <f t="shared" ref="J71" si="187">IF(I71&lt;=J$5,J$2+SQRT(J$6*I71),J$3-SQRT(J$7*(1-I71)))</f>
        <v>54183.901155748776</v>
      </c>
      <c r="K71" s="11">
        <f t="shared" si="4"/>
        <v>1250999.3948583601</v>
      </c>
    </row>
    <row r="72" spans="1:11" hidden="1">
      <c r="A72">
        <v>3.7154202216163057E-2</v>
      </c>
      <c r="B72" s="9">
        <f t="shared" si="0"/>
        <v>933386.01603193907</v>
      </c>
      <c r="C72">
        <v>0.44133342955638533</v>
      </c>
      <c r="D72" s="9">
        <f t="shared" ref="D72:F72" si="188">IF(C72&lt;=D$5,D$2+SQRT(D$6*C72),D$3-SQRT(D$7*(1-C72)))</f>
        <v>47564.425324919037</v>
      </c>
      <c r="E72">
        <v>0.35420687830805564</v>
      </c>
      <c r="F72" s="9">
        <f t="shared" si="188"/>
        <v>53467.732751584641</v>
      </c>
      <c r="G72">
        <v>0.35420687830805564</v>
      </c>
      <c r="H72" s="9">
        <f t="shared" ref="H72" si="189">IF(G72&lt;=H$5,H$2+SQRT(H$6*G72),H$3-SQRT(H$7*(1-G72)))</f>
        <v>126112.22397160011</v>
      </c>
      <c r="I72">
        <v>0.35420687830805564</v>
      </c>
      <c r="J72" s="9">
        <f t="shared" ref="J72" si="190">IF(I72&lt;=J$5,J$2+SQRT(J$6*I72),J$3-SQRT(J$7*(1-I72)))</f>
        <v>55078.898287634373</v>
      </c>
      <c r="K72" s="11">
        <f t="shared" si="4"/>
        <v>1215609.2963676772</v>
      </c>
    </row>
    <row r="73" spans="1:11" hidden="1">
      <c r="A73">
        <v>0.42554615948211461</v>
      </c>
      <c r="B73" s="9">
        <f t="shared" si="0"/>
        <v>1014346.4774611774</v>
      </c>
      <c r="C73">
        <v>0.39589913893171946</v>
      </c>
      <c r="D73" s="9">
        <f t="shared" ref="D73:F73" si="191">IF(C73&lt;=D$5,D$2+SQRT(D$6*C73),D$3-SQRT(D$7*(1-C73)))</f>
        <v>47206.779434664553</v>
      </c>
      <c r="E73">
        <v>0.73341973775721492</v>
      </c>
      <c r="F73" s="9">
        <f t="shared" si="191"/>
        <v>61880.721747610165</v>
      </c>
      <c r="G73">
        <v>0.73341973775721492</v>
      </c>
      <c r="H73" s="9">
        <f t="shared" ref="H73" si="192">IF(G73&lt;=H$5,H$2+SQRT(H$6*G73),H$3-SQRT(H$7*(1-G73)))</f>
        <v>137875.79816554757</v>
      </c>
      <c r="I73">
        <v>0.73341973775721492</v>
      </c>
      <c r="J73" s="9">
        <f t="shared" ref="J73" si="193">IF(I73&lt;=J$5,J$2+SQRT(J$6*I73),J$3-SQRT(J$7*(1-I73)))</f>
        <v>56838.234696549342</v>
      </c>
      <c r="K73" s="11">
        <f t="shared" si="4"/>
        <v>1318148.0115055493</v>
      </c>
    </row>
    <row r="74" spans="1:11" hidden="1">
      <c r="A74">
        <v>0.25976570094221185</v>
      </c>
      <c r="B74" s="9">
        <f t="shared" ref="B74:B137" si="194">IF(A74&lt;=B$5,B$2+SQRT(B$6*A74),B$3-SQRT(B$7*(1-A74)))</f>
        <v>988277.80597786943</v>
      </c>
      <c r="C74">
        <v>0.17835764646776031</v>
      </c>
      <c r="D74" s="9">
        <f t="shared" ref="D74:F74" si="195">IF(C74&lt;=D$5,D$2+SQRT(D$6*C74),D$3-SQRT(D$7*(1-C74)))</f>
        <v>45100.246595926496</v>
      </c>
      <c r="E74">
        <v>3.202515901573677E-2</v>
      </c>
      <c r="F74" s="9">
        <f t="shared" si="195"/>
        <v>45430.633460205747</v>
      </c>
      <c r="G74">
        <v>3.202515901573677E-2</v>
      </c>
      <c r="H74" s="9">
        <f t="shared" ref="H74" si="196">IF(G74&lt;=H$5,H$2+SQRT(H$6*G74),H$3-SQRT(H$7*(1-G74)))</f>
        <v>107851.65148903677</v>
      </c>
      <c r="I74">
        <v>3.202515901573677E-2</v>
      </c>
      <c r="J74" s="9">
        <f t="shared" ref="J74" si="197">IF(I74&lt;=J$5,J$2+SQRT(J$6*I74),J$3-SQRT(J$7*(1-I74)))</f>
        <v>53274.901110816769</v>
      </c>
      <c r="K74" s="11">
        <f t="shared" ref="K74:K137" si="198">B74+D74+F74+H74+J74</f>
        <v>1239935.2386338552</v>
      </c>
    </row>
    <row r="75" spans="1:11" hidden="1">
      <c r="A75">
        <v>6.040563712974345E-2</v>
      </c>
      <c r="B75" s="9">
        <f t="shared" si="194"/>
        <v>942569.57967718621</v>
      </c>
      <c r="C75">
        <v>0.7256003055278244</v>
      </c>
      <c r="D75" s="9">
        <f t="shared" ref="D75:F75" si="199">IF(C75&lt;=D$5,D$2+SQRT(D$6*C75),D$3-SQRT(D$7*(1-C75)))</f>
        <v>49866.168326345949</v>
      </c>
      <c r="E75">
        <v>0.52328541501423498</v>
      </c>
      <c r="F75" s="9">
        <f t="shared" si="199"/>
        <v>56781.623294010627</v>
      </c>
      <c r="G75">
        <v>0.52328541501423498</v>
      </c>
      <c r="H75" s="9">
        <f t="shared" ref="H75" si="200">IF(G75&lt;=H$5,H$2+SQRT(H$6*G75),H$3-SQRT(H$7*(1-G75)))</f>
        <v>131738.3746260328</v>
      </c>
      <c r="I75">
        <v>0.52328541501423498</v>
      </c>
      <c r="J75" s="9">
        <f t="shared" ref="J75" si="201">IF(I75&lt;=J$5,J$2+SQRT(J$6*I75),J$3-SQRT(J$7*(1-I75)))</f>
        <v>55771.903863798012</v>
      </c>
      <c r="K75" s="11">
        <f t="shared" si="198"/>
        <v>1236727.6497873734</v>
      </c>
    </row>
    <row r="76" spans="1:11" hidden="1">
      <c r="A76">
        <v>0.25919797425556323</v>
      </c>
      <c r="B76" s="9">
        <f t="shared" si="194"/>
        <v>988181.28615339485</v>
      </c>
      <c r="C76">
        <v>0.4812566992444971</v>
      </c>
      <c r="D76" s="9">
        <f t="shared" ref="D76:F76" si="202">IF(C76&lt;=D$5,D$2+SQRT(D$6*C76),D$3-SQRT(D$7*(1-C76)))</f>
        <v>47863.75923837084</v>
      </c>
      <c r="E76">
        <v>0.87781946981044623</v>
      </c>
      <c r="F76" s="9">
        <f t="shared" si="202"/>
        <v>66764.287780640647</v>
      </c>
      <c r="G76">
        <v>0.87781946981044623</v>
      </c>
      <c r="H76" s="9">
        <f t="shared" ref="H76" si="203">IF(G76&lt;=H$5,H$2+SQRT(H$6*G76),H$3-SQRT(H$7*(1-G76)))</f>
        <v>143406.95970814777</v>
      </c>
      <c r="I76">
        <v>0.87781946981044623</v>
      </c>
      <c r="J76" s="9">
        <f t="shared" ref="J76" si="204">IF(I76&lt;=J$5,J$2+SQRT(J$6*I76),J$3-SQRT(J$7*(1-I76)))</f>
        <v>57859.493078238644</v>
      </c>
      <c r="K76" s="11">
        <f t="shared" si="198"/>
        <v>1304075.7859587925</v>
      </c>
    </row>
    <row r="77" spans="1:11" hidden="1">
      <c r="A77">
        <v>0.2584232787391878</v>
      </c>
      <c r="B77" s="9">
        <f t="shared" si="194"/>
        <v>988049.40864182811</v>
      </c>
      <c r="C77">
        <v>0.5392283411647476</v>
      </c>
      <c r="D77" s="9">
        <f t="shared" ref="D77:F77" si="205">IF(C77&lt;=D$5,D$2+SQRT(D$6*C77),D$3-SQRT(D$7*(1-C77)))</f>
        <v>48288.212562004024</v>
      </c>
      <c r="E77">
        <v>0.64957032448582819</v>
      </c>
      <c r="F77" s="9">
        <f t="shared" si="205"/>
        <v>59665.253196155347</v>
      </c>
      <c r="G77">
        <v>0.64957032448582819</v>
      </c>
      <c r="H77" s="9">
        <f t="shared" ref="H77" si="206">IF(G77&lt;=H$5,H$2+SQRT(H$6*G77),H$3-SQRT(H$7*(1-G77)))</f>
        <v>135366.54276329334</v>
      </c>
      <c r="I77">
        <v>0.64957032448582819</v>
      </c>
      <c r="J77" s="9">
        <f t="shared" ref="J77" si="207">IF(I77&lt;=J$5,J$2+SQRT(J$6*I77),J$3-SQRT(J$7*(1-I77)))</f>
        <v>56374.932713482209</v>
      </c>
      <c r="K77" s="11">
        <f t="shared" si="198"/>
        <v>1287744.3498767631</v>
      </c>
    </row>
    <row r="78" spans="1:11" hidden="1">
      <c r="A78">
        <v>0.75043996894787002</v>
      </c>
      <c r="B78" s="9">
        <f t="shared" si="194"/>
        <v>1077633.3302605329</v>
      </c>
      <c r="C78">
        <v>0.24700238247010287</v>
      </c>
      <c r="D78" s="9">
        <f t="shared" ref="D78:F78" si="208">IF(C78&lt;=D$5,D$2+SQRT(D$6*C78),D$3-SQRT(D$7*(1-C78)))</f>
        <v>45860.554022486103</v>
      </c>
      <c r="E78">
        <v>0.94382613793012982</v>
      </c>
      <c r="F78" s="9">
        <f t="shared" si="208"/>
        <v>70059.604714073284</v>
      </c>
      <c r="G78">
        <v>0.94382613793012982</v>
      </c>
      <c r="H78" s="9">
        <f t="shared" ref="H78" si="209">IF(G78&lt;=H$5,H$2+SQRT(H$6*G78),H$3-SQRT(H$7*(1-G78)))</f>
        <v>147139.25905039118</v>
      </c>
      <c r="I78">
        <v>0.94382613793012982</v>
      </c>
      <c r="J78" s="9">
        <f t="shared" ref="J78" si="210">IF(I78&lt;=J$5,J$2+SQRT(J$6*I78),J$3-SQRT(J$7*(1-I78)))</f>
        <v>58548.614514465531</v>
      </c>
      <c r="K78" s="11">
        <f t="shared" si="198"/>
        <v>1399241.3625619488</v>
      </c>
    </row>
    <row r="79" spans="1:11" hidden="1">
      <c r="A79">
        <v>0.40784267888548698</v>
      </c>
      <c r="B79" s="9">
        <f t="shared" si="194"/>
        <v>1011507.4556729875</v>
      </c>
      <c r="C79">
        <v>0.18914171800714197</v>
      </c>
      <c r="D79" s="9">
        <f t="shared" ref="D79:F79" si="211">IF(C79&lt;=D$5,D$2+SQRT(D$6*C79),D$3-SQRT(D$7*(1-C79)))</f>
        <v>45228.342051262582</v>
      </c>
      <c r="E79">
        <v>0.75924790913877982</v>
      </c>
      <c r="F79" s="9">
        <f t="shared" si="211"/>
        <v>62631.808815529483</v>
      </c>
      <c r="G79">
        <v>0.75924790913877982</v>
      </c>
      <c r="H79" s="9">
        <f t="shared" ref="H79" si="212">IF(G79&lt;=H$5,H$2+SQRT(H$6*G79),H$3-SQRT(H$7*(1-G79)))</f>
        <v>138726.4847083569</v>
      </c>
      <c r="I79">
        <v>0.75924790913877982</v>
      </c>
      <c r="J79" s="9">
        <f t="shared" ref="J79" si="213">IF(I79&lt;=J$5,J$2+SQRT(J$6*I79),J$3-SQRT(J$7*(1-I79)))</f>
        <v>56995.303108915017</v>
      </c>
      <c r="K79" s="11">
        <f t="shared" si="198"/>
        <v>1315089.3943570515</v>
      </c>
    </row>
    <row r="80" spans="1:11" hidden="1">
      <c r="A80">
        <v>7.001615547397666E-2</v>
      </c>
      <c r="B80" s="9">
        <f t="shared" si="194"/>
        <v>945831.04476464947</v>
      </c>
      <c r="C80">
        <v>1.1574389061062007E-2</v>
      </c>
      <c r="D80" s="9">
        <f t="shared" ref="D80:F80" si="214">IF(C80&lt;=D$5,D$2+SQRT(D$6*C80),D$3-SQRT(D$7*(1-C80)))</f>
        <v>41895.460021110266</v>
      </c>
      <c r="E80">
        <v>0.9471546225026386</v>
      </c>
      <c r="F80" s="9">
        <f t="shared" si="214"/>
        <v>70268.36489372846</v>
      </c>
      <c r="G80">
        <v>0.9471546225026386</v>
      </c>
      <c r="H80" s="9">
        <f t="shared" ref="H80" si="215">IF(G80&lt;=H$5,H$2+SQRT(H$6*G80),H$3-SQRT(H$7*(1-G80)))</f>
        <v>147375.70231122253</v>
      </c>
      <c r="I80">
        <v>0.9471546225026386</v>
      </c>
      <c r="J80" s="9">
        <f t="shared" ref="J80" si="216">IF(I80&lt;=J$5,J$2+SQRT(J$6*I80),J$3-SQRT(J$7*(1-I80)))</f>
        <v>58592.270744727153</v>
      </c>
      <c r="K80" s="11">
        <f t="shared" si="198"/>
        <v>1263962.8427354379</v>
      </c>
    </row>
    <row r="81" spans="1:11" hidden="1">
      <c r="A81">
        <v>0.51844558509428684</v>
      </c>
      <c r="B81" s="9">
        <f t="shared" si="194"/>
        <v>1030019.8102885433</v>
      </c>
      <c r="C81">
        <v>0.41706821211248757</v>
      </c>
      <c r="D81" s="9">
        <f t="shared" ref="D81:F81" si="217">IF(C81&lt;=D$5,D$2+SQRT(D$6*C81),D$3-SQRT(D$7*(1-C81)))</f>
        <v>47375.836998574603</v>
      </c>
      <c r="E81">
        <v>0.55255780211887284</v>
      </c>
      <c r="F81" s="9">
        <f t="shared" si="217"/>
        <v>57412.205721851511</v>
      </c>
      <c r="G81">
        <v>0.55255780211887284</v>
      </c>
      <c r="H81" s="9">
        <f t="shared" ref="H81" si="218">IF(G81&lt;=H$5,H$2+SQRT(H$6*G81),H$3-SQRT(H$7*(1-G81)))</f>
        <v>132614.01185194534</v>
      </c>
      <c r="I81">
        <v>0.55255780211887284</v>
      </c>
      <c r="J81" s="9">
        <f t="shared" ref="J81" si="219">IF(I81&lt;=J$5,J$2+SQRT(J$6*I81),J$3-SQRT(J$7*(1-I81)))</f>
        <v>55903.772171797289</v>
      </c>
      <c r="K81" s="11">
        <f t="shared" si="198"/>
        <v>1323325.6370327121</v>
      </c>
    </row>
    <row r="82" spans="1:11" hidden="1">
      <c r="A82">
        <v>0.94293911198547797</v>
      </c>
      <c r="B82" s="9">
        <f t="shared" si="194"/>
        <v>1141488.0073756557</v>
      </c>
      <c r="C82">
        <v>0.40278092882475036</v>
      </c>
      <c r="D82" s="9">
        <f t="shared" ref="D82:F82" si="220">IF(C82&lt;=D$5,D$2+SQRT(D$6*C82),D$3-SQRT(D$7*(1-C82)))</f>
        <v>47262.223046332438</v>
      </c>
      <c r="E82">
        <v>7.5820176254751903E-2</v>
      </c>
      <c r="F82" s="9">
        <f t="shared" si="220"/>
        <v>47278.628114730316</v>
      </c>
      <c r="G82">
        <v>7.5820176254751903E-2</v>
      </c>
      <c r="H82" s="9">
        <f t="shared" ref="H82" si="221">IF(G82&lt;=H$5,H$2+SQRT(H$6*G82),H$3-SQRT(H$7*(1-G82)))</f>
        <v>112081.13567883406</v>
      </c>
      <c r="I82">
        <v>7.5820176254751903E-2</v>
      </c>
      <c r="J82" s="9">
        <f t="shared" ref="J82" si="222">IF(I82&lt;=J$5,J$2+SQRT(J$6*I82),J$3-SQRT(J$7*(1-I82)))</f>
        <v>53692.320554539168</v>
      </c>
      <c r="K82" s="11">
        <f t="shared" si="198"/>
        <v>1401802.3147700916</v>
      </c>
    </row>
    <row r="83" spans="1:11" hidden="1">
      <c r="A83">
        <v>0.97368429637735776</v>
      </c>
      <c r="B83" s="9">
        <f t="shared" si="194"/>
        <v>1160264.0941042169</v>
      </c>
      <c r="C83">
        <v>0.59574309081290533</v>
      </c>
      <c r="D83" s="9">
        <f t="shared" ref="D83:F83" si="223">IF(C83&lt;=D$5,D$2+SQRT(D$6*C83),D$3-SQRT(D$7*(1-C83)))</f>
        <v>48725.947455842048</v>
      </c>
      <c r="E83">
        <v>0.89561120250478687</v>
      </c>
      <c r="F83" s="9">
        <f t="shared" si="223"/>
        <v>67538.848175187901</v>
      </c>
      <c r="G83">
        <v>0.89561120250478687</v>
      </c>
      <c r="H83" s="9">
        <f t="shared" ref="H83" si="224">IF(G83&lt;=H$5,H$2+SQRT(H$6*G83),H$3-SQRT(H$7*(1-G83)))</f>
        <v>144284.23230726167</v>
      </c>
      <c r="I83">
        <v>0.89561120250478687</v>
      </c>
      <c r="J83" s="9">
        <f t="shared" ref="J83" si="225">IF(I83&lt;=J$5,J$2+SQRT(J$6*I83),J$3-SQRT(J$7*(1-I83)))</f>
        <v>58021.470266569013</v>
      </c>
      <c r="K83" s="11">
        <f t="shared" si="198"/>
        <v>1478834.5923090773</v>
      </c>
    </row>
    <row r="84" spans="1:11" hidden="1">
      <c r="A84">
        <v>0.73696207849081086</v>
      </c>
      <c r="B84" s="9">
        <f t="shared" si="194"/>
        <v>1074372.4739933508</v>
      </c>
      <c r="C84">
        <v>0.71178628567527302</v>
      </c>
      <c r="D84" s="9">
        <f t="shared" ref="D84:F84" si="226">IF(C84&lt;=D$5,D$2+SQRT(D$6*C84),D$3-SQRT(D$7*(1-C84)))</f>
        <v>49733.557107113644</v>
      </c>
      <c r="E84">
        <v>0.3209445725835407</v>
      </c>
      <c r="F84" s="9">
        <f t="shared" si="226"/>
        <v>52869.313540439558</v>
      </c>
      <c r="G84">
        <v>0.3209445725835407</v>
      </c>
      <c r="H84" s="9">
        <f t="shared" ref="H84" si="227">IF(G84&lt;=H$5,H$2+SQRT(H$6*G84),H$3-SQRT(H$7*(1-G84)))</f>
        <v>124855.95104242273</v>
      </c>
      <c r="I84">
        <v>0.3209445725835407</v>
      </c>
      <c r="J84" s="9">
        <f t="shared" ref="J84" si="228">IF(I84&lt;=J$5,J$2+SQRT(J$6*I84),J$3-SQRT(J$7*(1-I84)))</f>
        <v>54953.102267729861</v>
      </c>
      <c r="K84" s="11">
        <f t="shared" si="198"/>
        <v>1356784.3979510565</v>
      </c>
    </row>
    <row r="85" spans="1:11" hidden="1">
      <c r="A85">
        <v>0.48243338988297069</v>
      </c>
      <c r="B85" s="9">
        <f t="shared" si="194"/>
        <v>1023778.5580384107</v>
      </c>
      <c r="C85">
        <v>8.0875324270701654E-2</v>
      </c>
      <c r="D85" s="9">
        <f t="shared" ref="D85:F85" si="229">IF(C85&lt;=D$5,D$2+SQRT(D$6*C85),D$3-SQRT(D$7*(1-C85)))</f>
        <v>43695.712972721289</v>
      </c>
      <c r="E85">
        <v>0.76779527460214703</v>
      </c>
      <c r="F85" s="9">
        <f t="shared" si="229"/>
        <v>62889.168981641837</v>
      </c>
      <c r="G85">
        <v>0.76779527460214703</v>
      </c>
      <c r="H85" s="9">
        <f t="shared" ref="H85" si="230">IF(G85&lt;=H$5,H$2+SQRT(H$6*G85),H$3-SQRT(H$7*(1-G85)))</f>
        <v>139017.97265871323</v>
      </c>
      <c r="I85">
        <v>0.76779527460214703</v>
      </c>
      <c r="J85" s="9">
        <f t="shared" ref="J85" si="231">IF(I85&lt;=J$5,J$2+SQRT(J$6*I85),J$3-SQRT(J$7*(1-I85)))</f>
        <v>57049.122638532826</v>
      </c>
      <c r="K85" s="11">
        <f t="shared" si="198"/>
        <v>1326430.5352900201</v>
      </c>
    </row>
    <row r="86" spans="1:11" hidden="1">
      <c r="A86">
        <v>0.63821570635994318</v>
      </c>
      <c r="B86" s="9">
        <f t="shared" si="194"/>
        <v>1052666.8482031168</v>
      </c>
      <c r="C86">
        <v>0.13967926464917202</v>
      </c>
      <c r="D86" s="9">
        <f t="shared" ref="D86:F86" si="232">IF(C86&lt;=D$5,D$2+SQRT(D$6*C86),D$3-SQRT(D$7*(1-C86)))</f>
        <v>44605.51522908872</v>
      </c>
      <c r="E86">
        <v>0.80623479207178317</v>
      </c>
      <c r="F86" s="9">
        <f t="shared" si="232"/>
        <v>64109.939263197943</v>
      </c>
      <c r="G86">
        <v>0.80623479207178317</v>
      </c>
      <c r="H86" s="9">
        <f t="shared" ref="H86" si="233">IF(G86&lt;=H$5,H$2+SQRT(H$6*G86),H$3-SQRT(H$7*(1-G86)))</f>
        <v>140400.62574214092</v>
      </c>
      <c r="I86">
        <v>0.80623479207178317</v>
      </c>
      <c r="J86" s="9">
        <f t="shared" ref="J86" si="234">IF(I86&lt;=J$5,J$2+SQRT(J$6*I86),J$3-SQRT(J$7*(1-I86)))</f>
        <v>57304.411882852255</v>
      </c>
      <c r="K86" s="11">
        <f t="shared" si="198"/>
        <v>1359087.3403203965</v>
      </c>
    </row>
    <row r="87" spans="1:11" hidden="1">
      <c r="A87">
        <v>0.26440950746915615</v>
      </c>
      <c r="B87" s="9">
        <f t="shared" si="194"/>
        <v>989063.37756942911</v>
      </c>
      <c r="C87">
        <v>0.5549914491953889</v>
      </c>
      <c r="D87" s="9">
        <f t="shared" ref="D87:F87" si="235">IF(C87&lt;=D$5,D$2+SQRT(D$6*C87),D$3-SQRT(D$7*(1-C87)))</f>
        <v>48407.468325622467</v>
      </c>
      <c r="E87">
        <v>0.13669670982018745</v>
      </c>
      <c r="F87" s="9">
        <f t="shared" si="235"/>
        <v>49087.738769094052</v>
      </c>
      <c r="G87">
        <v>0.13669670982018745</v>
      </c>
      <c r="H87" s="9">
        <f t="shared" ref="H87" si="236">IF(G87&lt;=H$5,H$2+SQRT(H$6*G87),H$3-SQRT(H$7*(1-G87)))</f>
        <v>116221.62650303172</v>
      </c>
      <c r="I87">
        <v>0.13669670982018745</v>
      </c>
      <c r="J87" s="9">
        <f t="shared" ref="J87" si="237">IF(I87&lt;=J$5,J$2+SQRT(J$6*I87),J$3-SQRT(J$7*(1-I87)))</f>
        <v>54100.956997901107</v>
      </c>
      <c r="K87" s="11">
        <f t="shared" si="198"/>
        <v>1256881.1681650786</v>
      </c>
    </row>
    <row r="88" spans="1:11" hidden="1">
      <c r="A88">
        <v>0.17088862848789144</v>
      </c>
      <c r="B88" s="9">
        <f t="shared" si="194"/>
        <v>971600.6903223478</v>
      </c>
      <c r="C88">
        <v>0.67888220842754898</v>
      </c>
      <c r="D88" s="9">
        <f t="shared" ref="D88:F88" si="238">IF(C88&lt;=D$5,D$2+SQRT(D$6*C88),D$3-SQRT(D$7*(1-C88)))</f>
        <v>49429.948645789038</v>
      </c>
      <c r="E88">
        <v>0.47224987531244622</v>
      </c>
      <c r="F88" s="9">
        <f t="shared" si="238"/>
        <v>55726.877711074536</v>
      </c>
      <c r="G88">
        <v>0.47224987531244622</v>
      </c>
      <c r="H88" s="9">
        <f t="shared" ref="H88" si="239">IF(G88&lt;=H$5,H$2+SQRT(H$6*G88),H$3-SQRT(H$7*(1-G88)))</f>
        <v>130150.97029908754</v>
      </c>
      <c r="I88">
        <v>0.47224987531244622</v>
      </c>
      <c r="J88" s="9">
        <f t="shared" ref="J88" si="240">IF(I88&lt;=J$5,J$2+SQRT(J$6*I88),J$3-SQRT(J$7*(1-I88)))</f>
        <v>55551.333944227408</v>
      </c>
      <c r="K88" s="11">
        <f t="shared" si="198"/>
        <v>1262459.8209225261</v>
      </c>
    </row>
    <row r="89" spans="1:11" hidden="1">
      <c r="A89">
        <v>0.70571284376975485</v>
      </c>
      <c r="B89" s="9">
        <f t="shared" si="194"/>
        <v>1067119.4921223782</v>
      </c>
      <c r="C89">
        <v>0.82885961847672274</v>
      </c>
      <c r="D89" s="9">
        <f t="shared" ref="D89:F89" si="241">IF(C89&lt;=D$5,D$2+SQRT(D$6*C89),D$3-SQRT(D$7*(1-C89)))</f>
        <v>50987.65685676803</v>
      </c>
      <c r="E89">
        <v>0.63154594664129338</v>
      </c>
      <c r="F89" s="9">
        <f t="shared" si="241"/>
        <v>59225.035843774793</v>
      </c>
      <c r="G89">
        <v>0.63154594664129338</v>
      </c>
      <c r="H89" s="9">
        <f t="shared" ref="H89" si="242">IF(G89&lt;=H$5,H$2+SQRT(H$6*G89),H$3-SQRT(H$7*(1-G89)))</f>
        <v>134867.2618265973</v>
      </c>
      <c r="I89">
        <v>0.63154594664129338</v>
      </c>
      <c r="J89" s="9">
        <f t="shared" ref="J89" si="243">IF(I89&lt;=J$5,J$2+SQRT(J$6*I89),J$3-SQRT(J$7*(1-I89)))</f>
        <v>56282.873824989052</v>
      </c>
      <c r="K89" s="11">
        <f t="shared" si="198"/>
        <v>1368482.3204745075</v>
      </c>
    </row>
    <row r="90" spans="1:11" hidden="1">
      <c r="A90">
        <v>0.35030858539284981</v>
      </c>
      <c r="B90" s="9">
        <f t="shared" si="194"/>
        <v>1002562.7064700567</v>
      </c>
      <c r="C90">
        <v>0.36500643233650587</v>
      </c>
      <c r="D90" s="9">
        <f t="shared" ref="D90:F90" si="244">IF(C90&lt;=D$5,D$2+SQRT(D$6*C90),D$3-SQRT(D$7*(1-C90)))</f>
        <v>46951.736901448967</v>
      </c>
      <c r="E90">
        <v>0.49796726536159941</v>
      </c>
      <c r="F90" s="9">
        <f t="shared" si="244"/>
        <v>56251.673080645065</v>
      </c>
      <c r="G90">
        <v>0.49796726536159941</v>
      </c>
      <c r="H90" s="9">
        <f t="shared" ref="H90" si="245">IF(G90&lt;=H$5,H$2+SQRT(H$6*G90),H$3-SQRT(H$7*(1-G90)))</f>
        <v>130961.05595455489</v>
      </c>
      <c r="I90">
        <v>0.49796726536159941</v>
      </c>
      <c r="J90" s="9">
        <f t="shared" ref="J90" si="246">IF(I90&lt;=J$5,J$2+SQRT(J$6*I90),J$3-SQRT(J$7*(1-I90)))</f>
        <v>55661.07990982318</v>
      </c>
      <c r="K90" s="11">
        <f t="shared" si="198"/>
        <v>1292388.2523165287</v>
      </c>
    </row>
    <row r="91" spans="1:11" hidden="1">
      <c r="A91">
        <v>0.40282568525955398</v>
      </c>
      <c r="B91" s="9">
        <f t="shared" si="194"/>
        <v>1010710.6477256928</v>
      </c>
      <c r="C91">
        <v>0.20798565024701254</v>
      </c>
      <c r="D91" s="9">
        <f t="shared" ref="D91:F91" si="247">IF(C91&lt;=D$5,D$2+SQRT(D$6*C91),D$3-SQRT(D$7*(1-C91)))</f>
        <v>45443.700272154769</v>
      </c>
      <c r="E91">
        <v>0.10500871645708254</v>
      </c>
      <c r="F91" s="9">
        <f t="shared" si="247"/>
        <v>48212.141603181452</v>
      </c>
      <c r="G91">
        <v>0.10500871645708254</v>
      </c>
      <c r="H91" s="9">
        <f t="shared" ref="H91" si="248">IF(G91&lt;=H$5,H$2+SQRT(H$6*G91),H$3-SQRT(H$7*(1-G91)))</f>
        <v>114217.65730280077</v>
      </c>
      <c r="I91">
        <v>0.10500871645708254</v>
      </c>
      <c r="J91" s="9">
        <f t="shared" ref="J91" si="249">IF(I91&lt;=J$5,J$2+SQRT(J$6*I91),J$3-SQRT(J$7*(1-I91)))</f>
        <v>53903.179758110236</v>
      </c>
      <c r="K91" s="11">
        <f t="shared" si="198"/>
        <v>1272487.3266619402</v>
      </c>
    </row>
    <row r="92" spans="1:11" hidden="1">
      <c r="A92">
        <v>0.36840386688903615</v>
      </c>
      <c r="B92" s="9">
        <f t="shared" si="194"/>
        <v>1005331.6461603021</v>
      </c>
      <c r="C92">
        <v>0.88791204222599118</v>
      </c>
      <c r="D92" s="9">
        <f t="shared" ref="D92:F92" si="250">IF(C92&lt;=D$5,D$2+SQRT(D$6*C92),D$3-SQRT(D$7*(1-C92)))</f>
        <v>51791.000225577998</v>
      </c>
      <c r="E92">
        <v>0.30388089765106407</v>
      </c>
      <c r="F92" s="9">
        <f t="shared" si="250"/>
        <v>52568.010104287197</v>
      </c>
      <c r="G92">
        <v>0.30388089765106407</v>
      </c>
      <c r="H92" s="9">
        <f t="shared" ref="H92" si="251">IF(G92&lt;=H$5,H$2+SQRT(H$6*G92),H$3-SQRT(H$7*(1-G92)))</f>
        <v>124186.16811275193</v>
      </c>
      <c r="I92">
        <v>0.30388089765106407</v>
      </c>
      <c r="J92" s="9">
        <f t="shared" ref="J92" si="252">IF(I92&lt;=J$5,J$2+SQRT(J$6*I92),J$3-SQRT(J$7*(1-I92)))</f>
        <v>54886.999545655061</v>
      </c>
      <c r="K92" s="11">
        <f t="shared" si="198"/>
        <v>1288763.8241485744</v>
      </c>
    </row>
    <row r="93" spans="1:11" hidden="1">
      <c r="A93">
        <v>0.77734837949583313</v>
      </c>
      <c r="B93" s="9">
        <f t="shared" si="194"/>
        <v>1084418.4390560067</v>
      </c>
      <c r="C93">
        <v>0.37208903512535318</v>
      </c>
      <c r="D93" s="9">
        <f t="shared" ref="D93:F93" si="253">IF(C93&lt;=D$5,D$2+SQRT(D$6*C93),D$3-SQRT(D$7*(1-C93)))</f>
        <v>47011.134450468497</v>
      </c>
      <c r="E93">
        <v>0.47588438371898761</v>
      </c>
      <c r="F93" s="9">
        <f t="shared" si="253"/>
        <v>55800.256110958129</v>
      </c>
      <c r="G93">
        <v>0.47588438371898761</v>
      </c>
      <c r="H93" s="9">
        <f t="shared" ref="H93" si="254">IF(G93&lt;=H$5,H$2+SQRT(H$6*G93),H$3-SQRT(H$7*(1-G93)))</f>
        <v>130266.77119646315</v>
      </c>
      <c r="I93">
        <v>0.47588438371898761</v>
      </c>
      <c r="J93" s="9">
        <f t="shared" ref="J93" si="255">IF(I93&lt;=J$5,J$2+SQRT(J$6*I93),J$3-SQRT(J$7*(1-I93)))</f>
        <v>55566.678941184393</v>
      </c>
      <c r="K93" s="11">
        <f t="shared" si="198"/>
        <v>1373063.2797550808</v>
      </c>
    </row>
    <row r="94" spans="1:11" hidden="1">
      <c r="A94">
        <v>0.33284114574610735</v>
      </c>
      <c r="B94" s="9">
        <f t="shared" si="194"/>
        <v>999926.14458880725</v>
      </c>
      <c r="C94">
        <v>0.83187350666665738</v>
      </c>
      <c r="D94" s="9">
        <f t="shared" ref="D94:F94" si="256">IF(C94&lt;=D$5,D$2+SQRT(D$6*C94),D$3-SQRT(D$7*(1-C94)))</f>
        <v>51024.91259626807</v>
      </c>
      <c r="E94">
        <v>0.81015926117453585</v>
      </c>
      <c r="F94" s="9">
        <f t="shared" si="256"/>
        <v>64241.142937440069</v>
      </c>
      <c r="G94">
        <v>0.81015926117453585</v>
      </c>
      <c r="H94" s="9">
        <f t="shared" ref="H94" si="257">IF(G94&lt;=H$5,H$2+SQRT(H$6*G94),H$3-SQRT(H$7*(1-G94)))</f>
        <v>140549.22795460359</v>
      </c>
      <c r="I94">
        <v>0.81015926117453585</v>
      </c>
      <c r="J94" s="9">
        <f t="shared" ref="J94" si="258">IF(I94&lt;=J$5,J$2+SQRT(J$6*I94),J$3-SQRT(J$7*(1-I94)))</f>
        <v>57331.849384694542</v>
      </c>
      <c r="K94" s="11">
        <f t="shared" si="198"/>
        <v>1313073.2774618133</v>
      </c>
    </row>
    <row r="95" spans="1:11" hidden="1">
      <c r="A95">
        <v>0.87885900524481775</v>
      </c>
      <c r="B95" s="9">
        <f t="shared" si="194"/>
        <v>1114744.7380784568</v>
      </c>
      <c r="C95">
        <v>0.18162263633021425</v>
      </c>
      <c r="D95" s="9">
        <f t="shared" ref="D95:F95" si="259">IF(C95&lt;=D$5,D$2+SQRT(D$6*C95),D$3-SQRT(D$7*(1-C95)))</f>
        <v>45139.42795017</v>
      </c>
      <c r="E95">
        <v>0.23615684094157485</v>
      </c>
      <c r="F95" s="9">
        <f t="shared" si="259"/>
        <v>51315.988355833681</v>
      </c>
      <c r="G95">
        <v>0.23615684094157485</v>
      </c>
      <c r="H95" s="9">
        <f t="shared" ref="H95" si="260">IF(G95&lt;=H$5,H$2+SQRT(H$6*G95),H$3-SQRT(H$7*(1-G95)))</f>
        <v>121321.3957988808</v>
      </c>
      <c r="I95">
        <v>0.23615684094157485</v>
      </c>
      <c r="J95" s="9">
        <f t="shared" ref="J95" si="261">IF(I95&lt;=J$5,J$2+SQRT(J$6*I95),J$3-SQRT(J$7*(1-I95)))</f>
        <v>54604.267275717255</v>
      </c>
      <c r="K95" s="11">
        <f t="shared" si="198"/>
        <v>1387125.8174590585</v>
      </c>
    </row>
    <row r="96" spans="1:11" hidden="1">
      <c r="A96">
        <v>0.36237159157734267</v>
      </c>
      <c r="B96" s="9">
        <f t="shared" si="194"/>
        <v>1004404.231882795</v>
      </c>
      <c r="C96">
        <v>0.20067922096571555</v>
      </c>
      <c r="D96" s="9">
        <f t="shared" ref="D96:F96" si="262">IF(C96&lt;=D$5,D$2+SQRT(D$6*C96),D$3-SQRT(D$7*(1-C96)))</f>
        <v>45361.405663797661</v>
      </c>
      <c r="E96">
        <v>0.84468590003164934</v>
      </c>
      <c r="F96" s="9">
        <f t="shared" si="262"/>
        <v>65459.556303033198</v>
      </c>
      <c r="G96">
        <v>0.84468590003164934</v>
      </c>
      <c r="H96" s="9">
        <f t="shared" ref="H96" si="263">IF(G96&lt;=H$5,H$2+SQRT(H$6*G96),H$3-SQRT(H$7*(1-G96)))</f>
        <v>141929.21157828704</v>
      </c>
      <c r="I96">
        <v>0.84468590003164934</v>
      </c>
      <c r="J96" s="9">
        <f t="shared" ref="J96" si="264">IF(I96&lt;=J$5,J$2+SQRT(J$6*I96),J$3-SQRT(J$7*(1-I96)))</f>
        <v>57586.64574734393</v>
      </c>
      <c r="K96" s="11">
        <f t="shared" si="198"/>
        <v>1314741.0511752567</v>
      </c>
    </row>
    <row r="97" spans="1:11" hidden="1">
      <c r="A97">
        <v>0.65379091190294014</v>
      </c>
      <c r="B97" s="9">
        <f t="shared" si="194"/>
        <v>1055873.1625066879</v>
      </c>
      <c r="C97">
        <v>0.88112618970848122</v>
      </c>
      <c r="D97" s="9">
        <f t="shared" ref="D97:F97" si="265">IF(C97&lt;=D$5,D$2+SQRT(D$6*C97),D$3-SQRT(D$7*(1-C97)))</f>
        <v>51689.325328227533</v>
      </c>
      <c r="E97">
        <v>0.4868819174739536</v>
      </c>
      <c r="F97" s="9">
        <f t="shared" si="265"/>
        <v>56023.852694880195</v>
      </c>
      <c r="G97">
        <v>0.4868819174739536</v>
      </c>
      <c r="H97" s="9">
        <f t="shared" ref="H97" si="266">IF(G97&lt;=H$5,H$2+SQRT(H$6*G97),H$3-SQRT(H$7*(1-G97)))</f>
        <v>130614.50132106288</v>
      </c>
      <c r="I97">
        <v>0.4868819174739536</v>
      </c>
      <c r="J97" s="9">
        <f t="shared" ref="J97" si="267">IF(I97&lt;=J$5,J$2+SQRT(J$6*I97),J$3-SQRT(J$7*(1-I97)))</f>
        <v>55613.43778173309</v>
      </c>
      <c r="K97" s="11">
        <f t="shared" si="198"/>
        <v>1349814.2796325916</v>
      </c>
    </row>
    <row r="98" spans="1:11" hidden="1">
      <c r="A98">
        <v>0.21320287645700775</v>
      </c>
      <c r="B98" s="9">
        <f t="shared" si="194"/>
        <v>979975.53559501946</v>
      </c>
      <c r="C98">
        <v>0.70945403064686974</v>
      </c>
      <c r="D98" s="9">
        <f t="shared" ref="D98:F98" si="268">IF(C98&lt;=D$5,D$2+SQRT(D$6*C98),D$3-SQRT(D$7*(1-C98)))</f>
        <v>49711.484162131572</v>
      </c>
      <c r="E98">
        <v>0.72778658155141418</v>
      </c>
      <c r="F98" s="9">
        <f t="shared" si="268"/>
        <v>61721.812727955505</v>
      </c>
      <c r="G98">
        <v>0.72778658155141418</v>
      </c>
      <c r="H98" s="9">
        <f t="shared" ref="H98" si="269">IF(G98&lt;=H$5,H$2+SQRT(H$6*G98),H$3-SQRT(H$7*(1-G98)))</f>
        <v>137695.81668227466</v>
      </c>
      <c r="I98">
        <v>0.72778658155141418</v>
      </c>
      <c r="J98" s="9">
        <f t="shared" ref="J98" si="270">IF(I98&lt;=J$5,J$2+SQRT(J$6*I98),J$3-SQRT(J$7*(1-I98)))</f>
        <v>56805.003412862236</v>
      </c>
      <c r="K98" s="11">
        <f t="shared" si="198"/>
        <v>1285909.6525802435</v>
      </c>
    </row>
    <row r="99" spans="1:11" hidden="1">
      <c r="A99">
        <v>0.35154332456439241</v>
      </c>
      <c r="B99" s="9">
        <f t="shared" si="194"/>
        <v>1002750.4105805631</v>
      </c>
      <c r="C99">
        <v>0.57491517135214343</v>
      </c>
      <c r="D99" s="9">
        <f t="shared" ref="D99:F99" si="271">IF(C99&lt;=D$5,D$2+SQRT(D$6*C99),D$3-SQRT(D$7*(1-C99)))</f>
        <v>48561.265554775535</v>
      </c>
      <c r="E99">
        <v>0.51233380340977996</v>
      </c>
      <c r="F99" s="9">
        <f t="shared" si="271"/>
        <v>56550.702614121095</v>
      </c>
      <c r="G99">
        <v>0.51233380340977996</v>
      </c>
      <c r="H99" s="9">
        <f t="shared" ref="H99" si="272">IF(G99&lt;=H$5,H$2+SQRT(H$6*G99),H$3-SQRT(H$7*(1-G99)))</f>
        <v>131404.49922485353</v>
      </c>
      <c r="I99">
        <v>0.51233380340977996</v>
      </c>
      <c r="J99" s="9">
        <f t="shared" ref="J99" si="273">IF(I99&lt;=J$5,J$2+SQRT(J$6*I99),J$3-SQRT(J$7*(1-I99)))</f>
        <v>55723.613397723115</v>
      </c>
      <c r="K99" s="11">
        <f t="shared" si="198"/>
        <v>1294990.4913720363</v>
      </c>
    </row>
    <row r="100" spans="1:11" hidden="1">
      <c r="A100">
        <v>0.3334520319589318</v>
      </c>
      <c r="B100" s="9">
        <f t="shared" si="194"/>
        <v>1000017.805586437</v>
      </c>
      <c r="C100">
        <v>9.6152579445059061E-3</v>
      </c>
      <c r="D100" s="9">
        <f t="shared" ref="D100:F100" si="274">IF(C100&lt;=D$5,D$2+SQRT(D$6*C100),D$3-SQRT(D$7*(1-C100)))</f>
        <v>41798.453776439535</v>
      </c>
      <c r="E100">
        <v>0.6419952107097</v>
      </c>
      <c r="F100" s="9">
        <f t="shared" si="274"/>
        <v>59478.895388234443</v>
      </c>
      <c r="G100">
        <v>0.6419952107097</v>
      </c>
      <c r="H100" s="9">
        <f t="shared" ref="H100" si="275">IF(G100&lt;=H$5,H$2+SQRT(H$6*G100),H$3-SQRT(H$7*(1-G100)))</f>
        <v>135155.47258765454</v>
      </c>
      <c r="I100">
        <v>0.6419952107097</v>
      </c>
      <c r="J100" s="9">
        <f t="shared" ref="J100" si="276">IF(I100&lt;=J$5,J$2+SQRT(J$6*I100),J$3-SQRT(J$7*(1-I100)))</f>
        <v>56335.961299551236</v>
      </c>
      <c r="K100" s="11">
        <f t="shared" si="198"/>
        <v>1292786.5886383168</v>
      </c>
    </row>
    <row r="101" spans="1:11" hidden="1">
      <c r="A101">
        <v>0.94014162664930212</v>
      </c>
      <c r="B101" s="9">
        <f t="shared" si="194"/>
        <v>1140070.8551617672</v>
      </c>
      <c r="C101">
        <v>0.22160738378533518</v>
      </c>
      <c r="D101" s="9">
        <f t="shared" ref="D101:F101" si="277">IF(C101&lt;=D$5,D$2+SQRT(D$6*C101),D$3-SQRT(D$7*(1-C101)))</f>
        <v>45593.355145497102</v>
      </c>
      <c r="E101">
        <v>0.26834507306217525</v>
      </c>
      <c r="F101" s="9">
        <f t="shared" si="277"/>
        <v>51930.59989881525</v>
      </c>
      <c r="G101">
        <v>0.26834507306217525</v>
      </c>
      <c r="H101" s="9">
        <f t="shared" ref="H101" si="278">IF(G101&lt;=H$5,H$2+SQRT(H$6*G101),H$3-SQRT(H$7*(1-G101)))</f>
        <v>122728.05019452146</v>
      </c>
      <c r="I101">
        <v>0.26834507306217525</v>
      </c>
      <c r="J101" s="9">
        <f t="shared" ref="J101" si="279">IF(I101&lt;=J$5,J$2+SQRT(J$6*I101),J$3-SQRT(J$7*(1-I101)))</f>
        <v>54743.093872292418</v>
      </c>
      <c r="K101" s="11">
        <f t="shared" si="198"/>
        <v>1415065.9542728933</v>
      </c>
    </row>
    <row r="102" spans="1:11" hidden="1">
      <c r="A102">
        <v>0.13344651663087248</v>
      </c>
      <c r="B102" s="9">
        <f t="shared" si="194"/>
        <v>963272.3912850318</v>
      </c>
      <c r="C102">
        <v>0.34252809551085228</v>
      </c>
      <c r="D102" s="9">
        <f t="shared" ref="D102:F102" si="280">IF(C102&lt;=D$5,D$2+SQRT(D$6*C102),D$3-SQRT(D$7*(1-C102)))</f>
        <v>46759.304736507867</v>
      </c>
      <c r="E102">
        <v>0.84760533355059109</v>
      </c>
      <c r="F102" s="9">
        <f t="shared" si="280"/>
        <v>65568.533493887662</v>
      </c>
      <c r="G102">
        <v>0.84760533355059109</v>
      </c>
      <c r="H102" s="9">
        <f t="shared" ref="H102" si="281">IF(G102&lt;=H$5,H$2+SQRT(H$6*G102),H$3-SQRT(H$7*(1-G102)))</f>
        <v>142052.6399179466</v>
      </c>
      <c r="I102">
        <v>0.84760533355059109</v>
      </c>
      <c r="J102" s="9">
        <f t="shared" ref="J102" si="282">IF(I102&lt;=J$5,J$2+SQRT(J$6*I102),J$3-SQRT(J$7*(1-I102)))</f>
        <v>57609.435214880628</v>
      </c>
      <c r="K102" s="11">
        <f t="shared" si="198"/>
        <v>1275262.3046482545</v>
      </c>
    </row>
    <row r="103" spans="1:11" hidden="1">
      <c r="A103">
        <v>0.86650853597475574</v>
      </c>
      <c r="B103" s="9">
        <f t="shared" si="194"/>
        <v>1110504.2579699198</v>
      </c>
      <c r="C103">
        <v>0.70654630339710756</v>
      </c>
      <c r="D103" s="9">
        <f t="shared" ref="D103:F103" si="283">IF(C103&lt;=D$5,D$2+SQRT(D$6*C103),D$3-SQRT(D$7*(1-C103)))</f>
        <v>49684.088537350523</v>
      </c>
      <c r="E103">
        <v>0.53908988318492157</v>
      </c>
      <c r="F103" s="9">
        <f t="shared" si="283"/>
        <v>57119.596956577319</v>
      </c>
      <c r="G103">
        <v>0.53908988318492157</v>
      </c>
      <c r="H103" s="9">
        <f t="shared" ref="H103" si="284">IF(G103&lt;=H$5,H$2+SQRT(H$6*G103),H$3-SQRT(H$7*(1-G103)))</f>
        <v>132214.09668345482</v>
      </c>
      <c r="I103">
        <v>0.53908988318492157</v>
      </c>
      <c r="J103" s="9">
        <f t="shared" ref="J103" si="285">IF(I103&lt;=J$5,J$2+SQRT(J$6*I103),J$3-SQRT(J$7*(1-I103)))</f>
        <v>55842.581404216624</v>
      </c>
      <c r="K103" s="11">
        <f t="shared" si="198"/>
        <v>1405364.6215515193</v>
      </c>
    </row>
    <row r="104" spans="1:11" hidden="1">
      <c r="A104">
        <v>3.7625419111328107E-2</v>
      </c>
      <c r="B104" s="9">
        <f t="shared" si="194"/>
        <v>933597.06197481917</v>
      </c>
      <c r="C104">
        <v>0.54551555873877544</v>
      </c>
      <c r="D104" s="9">
        <f t="shared" ref="D104:F104" si="286">IF(C104&lt;=D$5,D$2+SQRT(D$6*C104),D$3-SQRT(D$7*(1-C104)))</f>
        <v>48335.530110054839</v>
      </c>
      <c r="E104">
        <v>0.27918750894953392</v>
      </c>
      <c r="F104" s="9">
        <f t="shared" si="286"/>
        <v>52129.235387676294</v>
      </c>
      <c r="G104">
        <v>0.27918750894953392</v>
      </c>
      <c r="H104" s="9">
        <f t="shared" ref="H104" si="287">IF(G104&lt;=H$5,H$2+SQRT(H$6*G104),H$3-SQRT(H$7*(1-G104)))</f>
        <v>123182.66496173062</v>
      </c>
      <c r="I104">
        <v>0.27918750894953392</v>
      </c>
      <c r="J104" s="9">
        <f t="shared" ref="J104" si="288">IF(I104&lt;=J$5,J$2+SQRT(J$6*I104),J$3-SQRT(J$7*(1-I104)))</f>
        <v>54787.96105578827</v>
      </c>
      <c r="K104" s="11">
        <f t="shared" si="198"/>
        <v>1212032.4534900691</v>
      </c>
    </row>
    <row r="105" spans="1:11" hidden="1">
      <c r="A105">
        <v>0.45940296181419105</v>
      </c>
      <c r="B105" s="9">
        <f t="shared" si="194"/>
        <v>1019900.5211247168</v>
      </c>
      <c r="C105">
        <v>0.72504370930081508</v>
      </c>
      <c r="D105" s="9">
        <f t="shared" ref="D105:F105" si="289">IF(C105&lt;=D$5,D$2+SQRT(D$6*C105),D$3-SQRT(D$7*(1-C105)))</f>
        <v>49860.761456940556</v>
      </c>
      <c r="E105">
        <v>0.60992318864903172</v>
      </c>
      <c r="F105" s="9">
        <f t="shared" si="289"/>
        <v>58710.908559104006</v>
      </c>
      <c r="G105">
        <v>0.60992318864903172</v>
      </c>
      <c r="H105" s="9">
        <f t="shared" ref="H105" si="290">IF(G105&lt;=H$5,H$2+SQRT(H$6*G105),H$3-SQRT(H$7*(1-G105)))</f>
        <v>134265.17383801498</v>
      </c>
      <c r="I105">
        <v>0.60992318864903172</v>
      </c>
      <c r="J105" s="9">
        <f t="shared" ref="J105" si="291">IF(I105&lt;=J$5,J$2+SQRT(J$6*I105),J$3-SQRT(J$7*(1-I105)))</f>
        <v>56175.358784714401</v>
      </c>
      <c r="K105" s="11">
        <f t="shared" si="198"/>
        <v>1318912.7237634908</v>
      </c>
    </row>
    <row r="106" spans="1:11" hidden="1">
      <c r="A106">
        <v>0.75882346559285296</v>
      </c>
      <c r="B106" s="9">
        <f t="shared" si="194"/>
        <v>1079706.225994739</v>
      </c>
      <c r="C106">
        <v>4.5127683509877947E-3</v>
      </c>
      <c r="D106" s="9">
        <f t="shared" ref="D106:F106" si="292">IF(C106&lt;=D$5,D$2+SQRT(D$6*C106),D$3-SQRT(D$7*(1-C106)))</f>
        <v>41484.020337877766</v>
      </c>
      <c r="E106">
        <v>0.35966505207622235</v>
      </c>
      <c r="F106" s="9">
        <f t="shared" si="292"/>
        <v>53567.389862743861</v>
      </c>
      <c r="G106">
        <v>0.35966505207622235</v>
      </c>
      <c r="H106" s="9">
        <f t="shared" ref="H106" si="293">IF(G106&lt;=H$5,H$2+SQRT(H$6*G106),H$3-SQRT(H$7*(1-G106)))</f>
        <v>126312.64382852335</v>
      </c>
      <c r="I106">
        <v>0.35966505207622235</v>
      </c>
      <c r="J106" s="9">
        <f t="shared" ref="J106" si="294">IF(I106&lt;=J$5,J$2+SQRT(J$6*I106),J$3-SQRT(J$7*(1-I106)))</f>
        <v>55099.738726645111</v>
      </c>
      <c r="K106" s="11">
        <f t="shared" si="198"/>
        <v>1356170.018750529</v>
      </c>
    </row>
    <row r="107" spans="1:11" hidden="1">
      <c r="A107">
        <v>0.49638021350029948</v>
      </c>
      <c r="B107" s="9">
        <f t="shared" si="194"/>
        <v>1026169.0844815513</v>
      </c>
      <c r="C107">
        <v>0.6696046056555045</v>
      </c>
      <c r="D107" s="9">
        <f t="shared" ref="D107:F107" si="295">IF(C107&lt;=D$5,D$2+SQRT(D$6*C107),D$3-SQRT(D$7*(1-C107)))</f>
        <v>49347.189180774993</v>
      </c>
      <c r="E107">
        <v>0.39009351109962087</v>
      </c>
      <c r="F107" s="9">
        <f t="shared" si="295"/>
        <v>54130.920127121964</v>
      </c>
      <c r="G107">
        <v>0.39009351109962087</v>
      </c>
      <c r="H107" s="9">
        <f t="shared" ref="H107" si="296">IF(G107&lt;=H$5,H$2+SQRT(H$6*G107),H$3-SQRT(H$7*(1-G107)))</f>
        <v>127403.10217597216</v>
      </c>
      <c r="I107">
        <v>0.39009351109962087</v>
      </c>
      <c r="J107" s="9">
        <f t="shared" ref="J107" si="297">IF(I107&lt;=J$5,J$2+SQRT(J$6*I107),J$3-SQRT(J$7*(1-I107)))</f>
        <v>55217.584989384108</v>
      </c>
      <c r="K107" s="11">
        <f t="shared" si="198"/>
        <v>1312267.8809548046</v>
      </c>
    </row>
    <row r="108" spans="1:11" hidden="1">
      <c r="A108">
        <v>0.68823038069582276</v>
      </c>
      <c r="B108" s="9">
        <f t="shared" si="194"/>
        <v>1063229.4726256763</v>
      </c>
      <c r="C108">
        <v>0.9731168389932785</v>
      </c>
      <c r="D108" s="9">
        <f t="shared" ref="D108:F108" si="298">IF(C108&lt;=D$5,D$2+SQRT(D$6*C108),D$3-SQRT(D$7*(1-C108)))</f>
        <v>53530.49524314038</v>
      </c>
      <c r="E108">
        <v>0.55460089949025981</v>
      </c>
      <c r="F108" s="9">
        <f t="shared" si="298"/>
        <v>57456.977493563027</v>
      </c>
      <c r="G108">
        <v>0.55460089949025981</v>
      </c>
      <c r="H108" s="9">
        <f t="shared" ref="H108" si="299">IF(G108&lt;=H$5,H$2+SQRT(H$6*G108),H$3-SQRT(H$7*(1-G108)))</f>
        <v>132674.25181268502</v>
      </c>
      <c r="I108">
        <v>0.55460089949025981</v>
      </c>
      <c r="J108" s="9">
        <f t="shared" ref="J108" si="300">IF(I108&lt;=J$5,J$2+SQRT(J$6*I108),J$3-SQRT(J$7*(1-I108)))</f>
        <v>55913.134909357141</v>
      </c>
      <c r="K108" s="11">
        <f t="shared" si="198"/>
        <v>1362804.3320844218</v>
      </c>
    </row>
    <row r="109" spans="1:11" hidden="1">
      <c r="A109">
        <v>0.45878504966749389</v>
      </c>
      <c r="B109" s="9">
        <f t="shared" si="194"/>
        <v>1019797.6220469043</v>
      </c>
      <c r="C109">
        <v>0.33118953312320598</v>
      </c>
      <c r="D109" s="9">
        <f t="shared" ref="D109:F109" si="301">IF(C109&lt;=D$5,D$2+SQRT(D$6*C109),D$3-SQRT(D$7*(1-C109)))</f>
        <v>46659.84050928129</v>
      </c>
      <c r="E109">
        <v>0.64126441420213443</v>
      </c>
      <c r="F109" s="9">
        <f t="shared" si="301"/>
        <v>59461.021557066968</v>
      </c>
      <c r="G109">
        <v>0.64126441420213443</v>
      </c>
      <c r="H109" s="9">
        <f t="shared" ref="H109" si="302">IF(G109&lt;=H$5,H$2+SQRT(H$6*G109),H$3-SQRT(H$7*(1-G109)))</f>
        <v>135135.22855964227</v>
      </c>
      <c r="I109">
        <v>0.64126441420213443</v>
      </c>
      <c r="J109" s="9">
        <f t="shared" ref="J109" si="303">IF(I109&lt;=J$5,J$2+SQRT(J$6*I109),J$3-SQRT(J$7*(1-I109)))</f>
        <v>56332.22349816405</v>
      </c>
      <c r="K109" s="11">
        <f t="shared" si="198"/>
        <v>1317385.936171059</v>
      </c>
    </row>
    <row r="110" spans="1:11" hidden="1">
      <c r="A110">
        <v>0.63137387890717189</v>
      </c>
      <c r="B110" s="9">
        <f t="shared" si="194"/>
        <v>1051280.2391557542</v>
      </c>
      <c r="C110">
        <v>0.36237004198292766</v>
      </c>
      <c r="D110" s="9">
        <f t="shared" ref="D110:F110" si="304">IF(C110&lt;=D$5,D$2+SQRT(D$6*C110),D$3-SQRT(D$7*(1-C110)))</f>
        <v>46929.480071979182</v>
      </c>
      <c r="E110">
        <v>0.32310930327088627</v>
      </c>
      <c r="F110" s="9">
        <f t="shared" si="304"/>
        <v>52907.806815376585</v>
      </c>
      <c r="G110">
        <v>0.32310930327088627</v>
      </c>
      <c r="H110" s="9">
        <f t="shared" ref="H110" si="305">IF(G110&lt;=H$5,H$2+SQRT(H$6*G110),H$3-SQRT(H$7*(1-G110)))</f>
        <v>124939.63529798413</v>
      </c>
      <c r="I110">
        <v>0.32310930327088627</v>
      </c>
      <c r="J110" s="9">
        <f t="shared" ref="J110" si="306">IF(I110&lt;=J$5,J$2+SQRT(J$6*I110),J$3-SQRT(J$7*(1-I110)))</f>
        <v>54961.361297398071</v>
      </c>
      <c r="K110" s="11">
        <f t="shared" si="198"/>
        <v>1331018.5226384921</v>
      </c>
    </row>
    <row r="111" spans="1:11" hidden="1">
      <c r="A111">
        <v>2.4022545524479355E-2</v>
      </c>
      <c r="B111" s="9">
        <f t="shared" si="194"/>
        <v>926845.41610283556</v>
      </c>
      <c r="C111">
        <v>0.5115807285964582</v>
      </c>
      <c r="D111" s="9">
        <f t="shared" ref="D111:F111" si="307">IF(C111&lt;=D$5,D$2+SQRT(D$6*C111),D$3-SQRT(D$7*(1-C111)))</f>
        <v>48083.869727223988</v>
      </c>
      <c r="E111">
        <v>0.92265391930524387</v>
      </c>
      <c r="F111" s="9">
        <f t="shared" si="307"/>
        <v>68856.028966422251</v>
      </c>
      <c r="G111">
        <v>0.92265391930524387</v>
      </c>
      <c r="H111" s="9">
        <f t="shared" ref="H111" si="308">IF(G111&lt;=H$5,H$2+SQRT(H$6*G111),H$3-SQRT(H$7*(1-G111)))</f>
        <v>145776.08061807608</v>
      </c>
      <c r="I111">
        <v>0.92265391930524387</v>
      </c>
      <c r="J111" s="9">
        <f t="shared" ref="J111" si="309">IF(I111&lt;=J$5,J$2+SQRT(J$6*I111),J$3-SQRT(J$7*(1-I111)))</f>
        <v>58296.921015908731</v>
      </c>
      <c r="K111" s="11">
        <f t="shared" si="198"/>
        <v>1247858.3164304665</v>
      </c>
    </row>
    <row r="112" spans="1:11" hidden="1">
      <c r="A112">
        <v>0.7921679494896896</v>
      </c>
      <c r="B112" s="9">
        <f t="shared" si="194"/>
        <v>1088331.1904307266</v>
      </c>
      <c r="C112">
        <v>0.26731756499821135</v>
      </c>
      <c r="D112" s="9">
        <f t="shared" ref="D112:F112" si="310">IF(C112&lt;=D$5,D$2+SQRT(D$6*C112),D$3-SQRT(D$7*(1-C112)))</f>
        <v>46064.549851508156</v>
      </c>
      <c r="E112">
        <v>0.19363685609298131</v>
      </c>
      <c r="F112" s="9">
        <f t="shared" si="310"/>
        <v>50435.730235976647</v>
      </c>
      <c r="G112">
        <v>0.19363685609298131</v>
      </c>
      <c r="H112" s="9">
        <f t="shared" ref="H112" si="311">IF(G112&lt;=H$5,H$2+SQRT(H$6*G112),H$3-SQRT(H$7*(1-G112)))</f>
        <v>119306.7591267667</v>
      </c>
      <c r="I112">
        <v>0.19363685609298131</v>
      </c>
      <c r="J112" s="9">
        <f t="shared" ref="J112" si="312">IF(I112&lt;=J$5,J$2+SQRT(J$6*I112),J$3-SQRT(J$7*(1-I112)))</f>
        <v>54405.437233745419</v>
      </c>
      <c r="K112" s="11">
        <f t="shared" si="198"/>
        <v>1358543.6668787233</v>
      </c>
    </row>
    <row r="113" spans="1:11" hidden="1">
      <c r="A113">
        <v>0.60936329822993773</v>
      </c>
      <c r="B113" s="9">
        <f t="shared" si="194"/>
        <v>1046904.598023965</v>
      </c>
      <c r="C113">
        <v>0.92319976057200126</v>
      </c>
      <c r="D113" s="9">
        <f t="shared" ref="D113:F113" si="313">IF(C113&lt;=D$5,D$2+SQRT(D$6*C113),D$3-SQRT(D$7*(1-C113)))</f>
        <v>52378.183417743996</v>
      </c>
      <c r="E113">
        <v>0.52216043389429689</v>
      </c>
      <c r="F113" s="9">
        <f t="shared" si="313"/>
        <v>56757.781052077306</v>
      </c>
      <c r="G113">
        <v>0.52216043389429689</v>
      </c>
      <c r="H113" s="9">
        <f t="shared" ref="H113" si="314">IF(G113&lt;=H$5,H$2+SQRT(H$6*G113),H$3-SQRT(H$7*(1-G113)))</f>
        <v>131704.24002001184</v>
      </c>
      <c r="I113">
        <v>0.52216043389429689</v>
      </c>
      <c r="J113" s="9">
        <f t="shared" ref="J113" si="315">IF(I113&lt;=J$5,J$2+SQRT(J$6*I113),J$3-SQRT(J$7*(1-I113)))</f>
        <v>55766.917939731873</v>
      </c>
      <c r="K113" s="11">
        <f t="shared" si="198"/>
        <v>1343511.7204535299</v>
      </c>
    </row>
    <row r="114" spans="1:11" hidden="1">
      <c r="A114">
        <v>0.27968674319781872</v>
      </c>
      <c r="B114" s="9">
        <f t="shared" si="194"/>
        <v>991600.23087271431</v>
      </c>
      <c r="C114">
        <v>0.38326318686194916</v>
      </c>
      <c r="D114" s="9">
        <f t="shared" ref="D114:F114" si="316">IF(C114&lt;=D$5,D$2+SQRT(D$6*C114),D$3-SQRT(D$7*(1-C114)))</f>
        <v>47103.707418166458</v>
      </c>
      <c r="E114">
        <v>0.81373121673029924</v>
      </c>
      <c r="F114" s="9">
        <f t="shared" si="316"/>
        <v>64361.745308240999</v>
      </c>
      <c r="G114">
        <v>0.81373121673029924</v>
      </c>
      <c r="H114" s="9">
        <f t="shared" ref="H114" si="317">IF(G114&lt;=H$5,H$2+SQRT(H$6*G114),H$3-SQRT(H$7*(1-G114)))</f>
        <v>140685.82305556233</v>
      </c>
      <c r="I114">
        <v>0.81373121673029924</v>
      </c>
      <c r="J114" s="9">
        <f t="shared" ref="J114" si="318">IF(I114&lt;=J$5,J$2+SQRT(J$6*I114),J$3-SQRT(J$7*(1-I114)))</f>
        <v>57357.069926650765</v>
      </c>
      <c r="K114" s="11">
        <f t="shared" si="198"/>
        <v>1301108.5765813349</v>
      </c>
    </row>
    <row r="115" spans="1:11" hidden="1">
      <c r="A115">
        <v>0.75805096779127745</v>
      </c>
      <c r="B115" s="9">
        <f t="shared" si="194"/>
        <v>1079513.7272029575</v>
      </c>
      <c r="C115">
        <v>0.49535479842000663</v>
      </c>
      <c r="D115" s="9">
        <f t="shared" ref="D115:F115" si="319">IF(C115&lt;=D$5,D$2+SQRT(D$6*C115),D$3-SQRT(D$7*(1-C115)))</f>
        <v>47966.476505242048</v>
      </c>
      <c r="E115">
        <v>0.56912268042822056</v>
      </c>
      <c r="F115" s="9">
        <f t="shared" si="319"/>
        <v>57778.207639951972</v>
      </c>
      <c r="G115">
        <v>0.56912268042822056</v>
      </c>
      <c r="H115" s="9">
        <f t="shared" ref="H115" si="320">IF(G115&lt;=H$5,H$2+SQRT(H$6*G115),H$3-SQRT(H$7*(1-G115)))</f>
        <v>133099.26222477359</v>
      </c>
      <c r="I115">
        <v>0.56912268042822056</v>
      </c>
      <c r="J115" s="9">
        <f t="shared" ref="J115" si="321">IF(I115&lt;=J$5,J$2+SQRT(J$6*I115),J$3-SQRT(J$7*(1-I115)))</f>
        <v>55980.311021491623</v>
      </c>
      <c r="K115" s="11">
        <f t="shared" si="198"/>
        <v>1374337.9845944168</v>
      </c>
    </row>
    <row r="116" spans="1:11" hidden="1">
      <c r="A116">
        <v>0.41159563652716269</v>
      </c>
      <c r="B116" s="9">
        <f t="shared" si="194"/>
        <v>1012105.7164031586</v>
      </c>
      <c r="C116">
        <v>2.1569959883116496E-2</v>
      </c>
      <c r="D116" s="9">
        <f t="shared" ref="D116:F116" si="322">IF(C116&lt;=D$5,D$2+SQRT(D$6*C116),D$3-SQRT(D$7*(1-C116)))</f>
        <v>42295.45091550392</v>
      </c>
      <c r="E116">
        <v>0.78476821051769008</v>
      </c>
      <c r="F116" s="9">
        <f t="shared" si="322"/>
        <v>63414.667487283179</v>
      </c>
      <c r="G116">
        <v>0.78476821051769008</v>
      </c>
      <c r="H116" s="9">
        <f t="shared" ref="H116" si="323">IF(G116&lt;=H$5,H$2+SQRT(H$6*G116),H$3-SQRT(H$7*(1-G116)))</f>
        <v>139613.15599511904</v>
      </c>
      <c r="I116">
        <v>0.78476821051769008</v>
      </c>
      <c r="J116" s="9">
        <f t="shared" ref="J116" si="324">IF(I116&lt;=J$5,J$2+SQRT(J$6*I116),J$3-SQRT(J$7*(1-I116)))</f>
        <v>57159.015644959196</v>
      </c>
      <c r="K116" s="11">
        <f t="shared" si="198"/>
        <v>1314588.0064460242</v>
      </c>
    </row>
    <row r="117" spans="1:11" hidden="1">
      <c r="A117">
        <v>0.75999324730204343</v>
      </c>
      <c r="B117" s="9">
        <f t="shared" si="194"/>
        <v>1079998.3118373854</v>
      </c>
      <c r="C117">
        <v>0.15724177737569356</v>
      </c>
      <c r="D117" s="9">
        <f t="shared" ref="D117:F117" si="325">IF(C117&lt;=D$5,D$2+SQRT(D$6*C117),D$3-SQRT(D$7*(1-C117)))</f>
        <v>44837.675999670093</v>
      </c>
      <c r="E117">
        <v>0.71625103671176449</v>
      </c>
      <c r="F117" s="9">
        <f t="shared" si="325"/>
        <v>61401.450836066135</v>
      </c>
      <c r="G117">
        <v>0.71625103671176449</v>
      </c>
      <c r="H117" s="9">
        <f t="shared" ref="H117" si="326">IF(G117&lt;=H$5,H$2+SQRT(H$6*G117),H$3-SQRT(H$7*(1-G117)))</f>
        <v>137332.97253024552</v>
      </c>
      <c r="I117">
        <v>0.71625103671176449</v>
      </c>
      <c r="J117" s="9">
        <f t="shared" ref="J117" si="327">IF(I117&lt;=J$5,J$2+SQRT(J$6*I117),J$3-SQRT(J$7*(1-I117)))</f>
        <v>56738.008871362639</v>
      </c>
      <c r="K117" s="11">
        <f t="shared" si="198"/>
        <v>1380308.4200747297</v>
      </c>
    </row>
    <row r="118" spans="1:11" hidden="1">
      <c r="A118">
        <v>0.77173922062057621</v>
      </c>
      <c r="B118" s="9">
        <f t="shared" si="194"/>
        <v>1082971.598478124</v>
      </c>
      <c r="C118">
        <v>0.27834610452084552</v>
      </c>
      <c r="D118" s="9">
        <f t="shared" ref="D118:F118" si="328">IF(C118&lt;=D$5,D$2+SQRT(D$6*C118),D$3-SQRT(D$7*(1-C118)))</f>
        <v>46172.050271239204</v>
      </c>
      <c r="E118">
        <v>0.33999594040121495</v>
      </c>
      <c r="F118" s="9">
        <f t="shared" si="328"/>
        <v>53210.223180829162</v>
      </c>
      <c r="G118">
        <v>0.33999594040121495</v>
      </c>
      <c r="H118" s="9">
        <f t="shared" ref="H118" si="329">IF(G118&lt;=H$5,H$2+SQRT(H$6*G118),H$3-SQRT(H$7*(1-G118)))</f>
        <v>125583.04487883212</v>
      </c>
      <c r="I118">
        <v>0.33999594040121495</v>
      </c>
      <c r="J118" s="9">
        <f t="shared" ref="J118" si="330">IF(I118&lt;=J$5,J$2+SQRT(J$6*I118),J$3-SQRT(J$7*(1-I118)))</f>
        <v>55025.047514301827</v>
      </c>
      <c r="K118" s="11">
        <f t="shared" si="198"/>
        <v>1362961.964323326</v>
      </c>
    </row>
    <row r="119" spans="1:11" hidden="1">
      <c r="A119">
        <v>0.91723412496771051</v>
      </c>
      <c r="B119" s="9">
        <f t="shared" si="194"/>
        <v>1129530.485300824</v>
      </c>
      <c r="C119">
        <v>5.4705689076272934E-2</v>
      </c>
      <c r="D119" s="9">
        <f t="shared" ref="D119:F119" si="331">IF(C119&lt;=D$5,D$2+SQRT(D$6*C119),D$3-SQRT(D$7*(1-C119)))</f>
        <v>43181.572136935596</v>
      </c>
      <c r="E119">
        <v>1.5186644489754153E-2</v>
      </c>
      <c r="F119" s="9">
        <f t="shared" si="331"/>
        <v>44362.433459377142</v>
      </c>
      <c r="G119">
        <v>1.5186644489754153E-2</v>
      </c>
      <c r="H119" s="9">
        <f t="shared" ref="H119" si="332">IF(G119&lt;=H$5,H$2+SQRT(H$6*G119),H$3-SQRT(H$7*(1-G119)))</f>
        <v>105406.87438755301</v>
      </c>
      <c r="I119">
        <v>1.5186644489754153E-2</v>
      </c>
      <c r="J119" s="9">
        <f t="shared" ref="J119" si="333">IF(I119&lt;=J$5,J$2+SQRT(J$6*I119),J$3-SQRT(J$7*(1-I119)))</f>
        <v>53033.619325158761</v>
      </c>
      <c r="K119" s="11">
        <f t="shared" si="198"/>
        <v>1375514.9846098484</v>
      </c>
    </row>
    <row r="120" spans="1:11" hidden="1">
      <c r="A120">
        <v>0.8732007474967507</v>
      </c>
      <c r="B120" s="9">
        <f t="shared" si="194"/>
        <v>1112776.4071469482</v>
      </c>
      <c r="C120">
        <v>0.82402224523364342</v>
      </c>
      <c r="D120" s="9">
        <f t="shared" ref="D120:F120" si="334">IF(C120&lt;=D$5,D$2+SQRT(D$6*C120),D$3-SQRT(D$7*(1-C120)))</f>
        <v>50928.539639166025</v>
      </c>
      <c r="E120">
        <v>6.5485214470952791E-2</v>
      </c>
      <c r="F120" s="9">
        <f t="shared" si="334"/>
        <v>46905.692236379604</v>
      </c>
      <c r="G120">
        <v>6.5485214470952791E-2</v>
      </c>
      <c r="H120" s="9">
        <f t="shared" ref="H120" si="335">IF(G120&lt;=H$5,H$2+SQRT(H$6*G120),H$3-SQRT(H$7*(1-G120)))</f>
        <v>111227.60160749321</v>
      </c>
      <c r="I120">
        <v>6.5485214470952791E-2</v>
      </c>
      <c r="J120" s="9">
        <f t="shared" ref="J120" si="336">IF(I120&lt;=J$5,J$2+SQRT(J$6*I120),J$3-SQRT(J$7*(1-I120)))</f>
        <v>53608.08292619748</v>
      </c>
      <c r="K120" s="11">
        <f t="shared" si="198"/>
        <v>1375446.3235561843</v>
      </c>
    </row>
    <row r="121" spans="1:11" hidden="1">
      <c r="A121">
        <v>7.5155503615096819E-2</v>
      </c>
      <c r="B121" s="9">
        <f t="shared" si="194"/>
        <v>947483.31400031911</v>
      </c>
      <c r="C121">
        <v>0.5404165584649756</v>
      </c>
      <c r="D121" s="9">
        <f t="shared" ref="D121:F121" si="337">IF(C121&lt;=D$5,D$2+SQRT(D$6*C121),D$3-SQRT(D$7*(1-C121)))</f>
        <v>48297.130218644466</v>
      </c>
      <c r="E121">
        <v>4.9520514315282149E-2</v>
      </c>
      <c r="F121" s="9">
        <f t="shared" si="337"/>
        <v>46266.003869063672</v>
      </c>
      <c r="G121">
        <v>4.9520514315282149E-2</v>
      </c>
      <c r="H121" s="9">
        <f t="shared" ref="H121" si="338">IF(G121&lt;=H$5,H$2+SQRT(H$6*G121),H$3-SQRT(H$7*(1-G121)))</f>
        <v>109763.55417135164</v>
      </c>
      <c r="I121">
        <v>4.9520514315282149E-2</v>
      </c>
      <c r="J121" s="9">
        <f t="shared" ref="J121" si="339">IF(I121&lt;=J$5,J$2+SQRT(J$6*I121),J$3-SQRT(J$7*(1-I121)))</f>
        <v>53463.592052380853</v>
      </c>
      <c r="K121" s="11">
        <f t="shared" si="198"/>
        <v>1205273.5943117598</v>
      </c>
    </row>
    <row r="122" spans="1:11" hidden="1">
      <c r="A122">
        <v>0.56306821355839842</v>
      </c>
      <c r="B122" s="9">
        <f t="shared" si="194"/>
        <v>1038086.7294305495</v>
      </c>
      <c r="C122">
        <v>0.4637252446781801</v>
      </c>
      <c r="D122" s="9">
        <f t="shared" ref="D122:F122" si="340">IF(C122&lt;=D$5,D$2+SQRT(D$6*C122),D$3-SQRT(D$7*(1-C122)))</f>
        <v>47733.904626416035</v>
      </c>
      <c r="E122">
        <v>0.27999780253486151</v>
      </c>
      <c r="F122" s="9">
        <f t="shared" si="340"/>
        <v>52143.923916885498</v>
      </c>
      <c r="G122">
        <v>0.27999780253486151</v>
      </c>
      <c r="H122" s="9">
        <f t="shared" ref="H122" si="341">IF(G122&lt;=H$5,H$2+SQRT(H$6*G122),H$3-SQRT(H$7*(1-G122)))</f>
        <v>123216.28243021712</v>
      </c>
      <c r="I122">
        <v>0.27999780253486151</v>
      </c>
      <c r="J122" s="9">
        <f t="shared" ref="J122" si="342">IF(I122&lt;=J$5,J$2+SQRT(J$6*I122),J$3-SQRT(J$7*(1-I122)))</f>
        <v>54791.27885634391</v>
      </c>
      <c r="K122" s="11">
        <f t="shared" si="198"/>
        <v>1315972.1192604119</v>
      </c>
    </row>
    <row r="123" spans="1:11" hidden="1">
      <c r="A123">
        <v>0.60025754826703004</v>
      </c>
      <c r="B123" s="9">
        <f t="shared" si="194"/>
        <v>1045130.5481898441</v>
      </c>
      <c r="C123">
        <v>0.52331041397891109</v>
      </c>
      <c r="D123" s="9">
        <f t="shared" ref="D123:F123" si="343">IF(C123&lt;=D$5,D$2+SQRT(D$6*C123),D$3-SQRT(D$7*(1-C123)))</f>
        <v>48169.838104377217</v>
      </c>
      <c r="E123">
        <v>0.47654875340274128</v>
      </c>
      <c r="F123" s="9">
        <f t="shared" si="343"/>
        <v>55813.696784074171</v>
      </c>
      <c r="G123">
        <v>0.47654875340274128</v>
      </c>
      <c r="H123" s="9">
        <f t="shared" ref="H123" si="344">IF(G123&lt;=H$5,H$2+SQRT(H$6*G123),H$3-SQRT(H$7*(1-G123)))</f>
        <v>130287.89114976936</v>
      </c>
      <c r="I123">
        <v>0.47654875340274128</v>
      </c>
      <c r="J123" s="9">
        <f t="shared" ref="J123" si="345">IF(I123&lt;=J$5,J$2+SQRT(J$6*I123),J$3-SQRT(J$7*(1-I123)))</f>
        <v>55569.489674157478</v>
      </c>
      <c r="K123" s="11">
        <f t="shared" si="198"/>
        <v>1334971.4639022222</v>
      </c>
    </row>
    <row r="124" spans="1:11" hidden="1">
      <c r="A124">
        <v>0.54261608793834948</v>
      </c>
      <c r="B124" s="9">
        <f t="shared" si="194"/>
        <v>1034340.6062920094</v>
      </c>
      <c r="C124">
        <v>0.14080212865290331</v>
      </c>
      <c r="D124" s="9">
        <f t="shared" ref="D124:F124" si="346">IF(C124&lt;=D$5,D$2+SQRT(D$6*C124),D$3-SQRT(D$7*(1-C124)))</f>
        <v>44620.780639965218</v>
      </c>
      <c r="E124">
        <v>0.28353578781359978</v>
      </c>
      <c r="F124" s="9">
        <f t="shared" si="346"/>
        <v>52207.810833939759</v>
      </c>
      <c r="G124">
        <v>0.28353578781359978</v>
      </c>
      <c r="H124" s="9">
        <f t="shared" ref="H124" si="347">IF(G124&lt;=H$5,H$2+SQRT(H$6*G124),H$3-SQRT(H$7*(1-G124)))</f>
        <v>123362.49968520449</v>
      </c>
      <c r="I124">
        <v>0.28353578781359978</v>
      </c>
      <c r="J124" s="9">
        <f t="shared" ref="J124" si="348">IF(I124&lt;=J$5,J$2+SQRT(J$6*I124),J$3-SQRT(J$7*(1-I124)))</f>
        <v>54805.709439956605</v>
      </c>
      <c r="K124" s="11">
        <f t="shared" si="198"/>
        <v>1309337.4068910757</v>
      </c>
    </row>
    <row r="125" spans="1:11" hidden="1">
      <c r="A125">
        <v>0.38797432835548129</v>
      </c>
      <c r="B125" s="9">
        <f t="shared" si="194"/>
        <v>1008371.3479182429</v>
      </c>
      <c r="C125">
        <v>0.93875397734465871</v>
      </c>
      <c r="D125" s="9">
        <f t="shared" ref="D125:F125" si="349">IF(C125&lt;=D$5,D$2+SQRT(D$6*C125),D$3-SQRT(D$7*(1-C125)))</f>
        <v>52680.081820989857</v>
      </c>
      <c r="E125">
        <v>0.47392656028558844</v>
      </c>
      <c r="F125" s="9">
        <f t="shared" si="349"/>
        <v>55760.69740892823</v>
      </c>
      <c r="G125">
        <v>0.47392656028558844</v>
      </c>
      <c r="H125" s="9">
        <f t="shared" ref="H125" si="350">IF(G125&lt;=H$5,H$2+SQRT(H$6*G125),H$3-SQRT(H$7*(1-G125)))</f>
        <v>130204.4471651073</v>
      </c>
      <c r="I125">
        <v>0.47392656028558844</v>
      </c>
      <c r="J125" s="9">
        <f t="shared" ref="J125" si="351">IF(I125&lt;=J$5,J$2+SQRT(J$6*I125),J$3-SQRT(J$7*(1-I125)))</f>
        <v>55558.40636828509</v>
      </c>
      <c r="K125" s="11">
        <f t="shared" si="198"/>
        <v>1302574.9806815537</v>
      </c>
    </row>
    <row r="126" spans="1:11" hidden="1">
      <c r="A126">
        <v>0.30575316964891019</v>
      </c>
      <c r="B126" s="9">
        <f t="shared" si="194"/>
        <v>995773.66594981786</v>
      </c>
      <c r="C126">
        <v>0.6007138953365132</v>
      </c>
      <c r="D126" s="9">
        <f t="shared" ref="D126:F126" si="352">IF(C126&lt;=D$5,D$2+SQRT(D$6*C126),D$3-SQRT(D$7*(1-C126)))</f>
        <v>48765.873537805594</v>
      </c>
      <c r="E126">
        <v>0.32873091133770327</v>
      </c>
      <c r="F126" s="9">
        <f t="shared" si="352"/>
        <v>53008.058779500163</v>
      </c>
      <c r="G126">
        <v>0.32873091133770327</v>
      </c>
      <c r="H126" s="9">
        <f t="shared" ref="H126" si="353">IF(G126&lt;=H$5,H$2+SQRT(H$6*G126),H$3-SQRT(H$7*(1-G126)))</f>
        <v>125155.65551372254</v>
      </c>
      <c r="I126">
        <v>0.32873091133770327</v>
      </c>
      <c r="J126" s="9">
        <f t="shared" ref="J126" si="354">IF(I126&lt;=J$5,J$2+SQRT(J$6*I126),J$3-SQRT(J$7*(1-I126)))</f>
        <v>54982.680927461668</v>
      </c>
      <c r="K126" s="11">
        <f t="shared" si="198"/>
        <v>1277685.9347083077</v>
      </c>
    </row>
    <row r="127" spans="1:11" hidden="1">
      <c r="A127">
        <v>6.4769054513385216E-2</v>
      </c>
      <c r="B127" s="9">
        <f t="shared" si="194"/>
        <v>944080.28624455107</v>
      </c>
      <c r="C127">
        <v>0.75586299585308692</v>
      </c>
      <c r="D127" s="9">
        <f t="shared" ref="D127:F127" si="355">IF(C127&lt;=D$5,D$2+SQRT(D$6*C127),D$3-SQRT(D$7*(1-C127)))</f>
        <v>50168.884359314332</v>
      </c>
      <c r="E127">
        <v>0.18339825155905598</v>
      </c>
      <c r="F127" s="9">
        <f t="shared" si="355"/>
        <v>50209.680715347771</v>
      </c>
      <c r="G127">
        <v>0.18339825155905598</v>
      </c>
      <c r="H127" s="9">
        <f t="shared" ref="H127" si="356">IF(G127&lt;=H$5,H$2+SQRT(H$6*G127),H$3-SQRT(H$7*(1-G127)))</f>
        <v>118789.40217918555</v>
      </c>
      <c r="I127">
        <v>0.18339825155905598</v>
      </c>
      <c r="J127" s="9">
        <f t="shared" ref="J127" si="357">IF(I127&lt;=J$5,J$2+SQRT(J$6*I127),J$3-SQRT(J$7*(1-I127)))</f>
        <v>54354.377851661389</v>
      </c>
      <c r="K127" s="11">
        <f t="shared" si="198"/>
        <v>1217602.63135006</v>
      </c>
    </row>
    <row r="128" spans="1:11" hidden="1">
      <c r="A128">
        <v>0.40338593485519425</v>
      </c>
      <c r="B128" s="9">
        <f t="shared" si="194"/>
        <v>1010799.4611300265</v>
      </c>
      <c r="C128">
        <v>0.45602289709256394</v>
      </c>
      <c r="D128" s="9">
        <f t="shared" ref="D128:F128" si="358">IF(C128&lt;=D$5,D$2+SQRT(D$6*C128),D$3-SQRT(D$7*(1-C128)))</f>
        <v>47676.078386010224</v>
      </c>
      <c r="E128">
        <v>0.75117302125891894</v>
      </c>
      <c r="F128" s="9">
        <f t="shared" si="358"/>
        <v>62392.839623305394</v>
      </c>
      <c r="G128">
        <v>0.75117302125891894</v>
      </c>
      <c r="H128" s="9">
        <f t="shared" ref="H128" si="359">IF(G128&lt;=H$5,H$2+SQRT(H$6*G128),H$3-SQRT(H$7*(1-G128)))</f>
        <v>138455.82650552801</v>
      </c>
      <c r="I128">
        <v>0.75117302125891894</v>
      </c>
      <c r="J128" s="9">
        <f t="shared" ref="J128" si="360">IF(I128&lt;=J$5,J$2+SQRT(J$6*I128),J$3-SQRT(J$7*(1-I128)))</f>
        <v>56945.329526317029</v>
      </c>
      <c r="K128" s="11">
        <f t="shared" si="198"/>
        <v>1316269.5351711872</v>
      </c>
    </row>
    <row r="129" spans="1:11" hidden="1">
      <c r="A129">
        <v>0.38245023390908228</v>
      </c>
      <c r="B129" s="9">
        <f t="shared" si="194"/>
        <v>1007508.4781985059</v>
      </c>
      <c r="C129">
        <v>2.6157127209031295E-2</v>
      </c>
      <c r="D129" s="9">
        <f t="shared" ref="D129:F129" si="361">IF(C129&lt;=D$5,D$2+SQRT(D$6*C129),D$3-SQRT(D$7*(1-C129)))</f>
        <v>42446.806287646599</v>
      </c>
      <c r="E129">
        <v>0.83753352388106528</v>
      </c>
      <c r="F129" s="9">
        <f t="shared" si="361"/>
        <v>65196.822323120505</v>
      </c>
      <c r="G129">
        <v>0.83753352388106528</v>
      </c>
      <c r="H129" s="9">
        <f t="shared" ref="H129" si="362">IF(G129&lt;=H$5,H$2+SQRT(H$6*G129),H$3-SQRT(H$7*(1-G129)))</f>
        <v>141631.63720828807</v>
      </c>
      <c r="I129">
        <v>0.83753352388106528</v>
      </c>
      <c r="J129" s="9">
        <f t="shared" ref="J129" si="363">IF(I129&lt;=J$5,J$2+SQRT(J$6*I129),J$3-SQRT(J$7*(1-I129)))</f>
        <v>57531.702438023312</v>
      </c>
      <c r="K129" s="11">
        <f t="shared" si="198"/>
        <v>1314315.4464555844</v>
      </c>
    </row>
    <row r="130" spans="1:11" hidden="1">
      <c r="A130">
        <v>0.1921149542551408</v>
      </c>
      <c r="B130" s="9">
        <f t="shared" si="194"/>
        <v>975917.38027391501</v>
      </c>
      <c r="C130">
        <v>0.72432989562050221</v>
      </c>
      <c r="D130" s="9">
        <f t="shared" ref="D130:F130" si="364">IF(C130&lt;=D$5,D$2+SQRT(D$6*C130),D$3-SQRT(D$7*(1-C130)))</f>
        <v>49853.835354006915</v>
      </c>
      <c r="E130">
        <v>0.62528459404011194</v>
      </c>
      <c r="F130" s="9">
        <f t="shared" si="364"/>
        <v>59074.641967017669</v>
      </c>
      <c r="G130">
        <v>0.62528459404011194</v>
      </c>
      <c r="H130" s="9">
        <f t="shared" ref="H130" si="365">IF(G130&lt;=H$5,H$2+SQRT(H$6*G130),H$3-SQRT(H$7*(1-G130)))</f>
        <v>134693.98857910713</v>
      </c>
      <c r="I130">
        <v>0.62528459404011194</v>
      </c>
      <c r="J130" s="9">
        <f t="shared" ref="J130" si="366">IF(I130&lt;=J$5,J$2+SQRT(J$6*I130),J$3-SQRT(J$7*(1-I130)))</f>
        <v>56251.423240282282</v>
      </c>
      <c r="K130" s="11">
        <f t="shared" si="198"/>
        <v>1275791.2694143292</v>
      </c>
    </row>
    <row r="131" spans="1:11" hidden="1">
      <c r="A131">
        <v>0.2310270698891701</v>
      </c>
      <c r="B131" s="9">
        <f t="shared" si="194"/>
        <v>983251.49906563305</v>
      </c>
      <c r="C131">
        <v>0.30918009580935824</v>
      </c>
      <c r="D131" s="9">
        <f t="shared" ref="D131:F131" si="367">IF(C131&lt;=D$5,D$2+SQRT(D$6*C131),D$3-SQRT(D$7*(1-C131)))</f>
        <v>46461.783494051517</v>
      </c>
      <c r="E131">
        <v>0.48956529273485749</v>
      </c>
      <c r="F131" s="9">
        <f t="shared" si="367"/>
        <v>56078.772467183968</v>
      </c>
      <c r="G131">
        <v>0.48956529273485749</v>
      </c>
      <c r="H131" s="9">
        <f t="shared" ref="H131" si="368">IF(G131&lt;=H$5,H$2+SQRT(H$6*G131),H$3-SQRT(H$7*(1-G131)))</f>
        <v>130698.74897311942</v>
      </c>
      <c r="I131">
        <v>0.48956529273485749</v>
      </c>
      <c r="J131" s="9">
        <f t="shared" ref="J131" si="369">IF(I131&lt;=J$5,J$2+SQRT(J$6*I131),J$3-SQRT(J$7*(1-I131)))</f>
        <v>55624.922683832563</v>
      </c>
      <c r="K131" s="11">
        <f t="shared" si="198"/>
        <v>1272115.7266838204</v>
      </c>
    </row>
    <row r="132" spans="1:11" hidden="1">
      <c r="A132">
        <v>0.35724772869426613</v>
      </c>
      <c r="B132" s="9">
        <f t="shared" si="194"/>
        <v>1003619.9188350711</v>
      </c>
      <c r="C132">
        <v>0.64983286744586111</v>
      </c>
      <c r="D132" s="9">
        <f t="shared" ref="D132:F132" si="370">IF(C132&lt;=D$5,D$2+SQRT(D$6*C132),D$3-SQRT(D$7*(1-C132)))</f>
        <v>49174.609697022679</v>
      </c>
      <c r="E132">
        <v>0.11162809103408744</v>
      </c>
      <c r="F132" s="9">
        <f t="shared" si="370"/>
        <v>48404.945234350336</v>
      </c>
      <c r="G132">
        <v>0.11162809103408744</v>
      </c>
      <c r="H132" s="9">
        <f t="shared" ref="H132" si="371">IF(G132&lt;=H$5,H$2+SQRT(H$6*G132),H$3-SQRT(H$7*(1-G132)))</f>
        <v>114658.92476413664</v>
      </c>
      <c r="I132">
        <v>0.11162809103408744</v>
      </c>
      <c r="J132" s="9">
        <f t="shared" ref="J132" si="372">IF(I132&lt;=J$5,J$2+SQRT(J$6*I132),J$3-SQRT(J$7*(1-I132)))</f>
        <v>53946.729659227713</v>
      </c>
      <c r="K132" s="11">
        <f t="shared" si="198"/>
        <v>1269805.1281898085</v>
      </c>
    </row>
    <row r="133" spans="1:11" hidden="1">
      <c r="A133">
        <v>0.17500512178331196</v>
      </c>
      <c r="B133" s="9">
        <f t="shared" si="194"/>
        <v>972457.94403306895</v>
      </c>
      <c r="C133">
        <v>0.12004521528226175</v>
      </c>
      <c r="D133" s="9">
        <f t="shared" ref="D133:F133" si="373">IF(C133&lt;=D$5,D$2+SQRT(D$6*C133),D$3-SQRT(D$7*(1-C133)))</f>
        <v>44327.929693242892</v>
      </c>
      <c r="E133">
        <v>0.35752443232376918</v>
      </c>
      <c r="F133" s="9">
        <f t="shared" si="373"/>
        <v>53528.255299565652</v>
      </c>
      <c r="G133">
        <v>0.35752443232376918</v>
      </c>
      <c r="H133" s="9">
        <f t="shared" ref="H133" si="374">IF(G133&lt;=H$5,H$2+SQRT(H$6*G133),H$3-SQRT(H$7*(1-G133)))</f>
        <v>126234.22444485934</v>
      </c>
      <c r="I133">
        <v>0.35752443232376918</v>
      </c>
      <c r="J133" s="9">
        <f t="shared" ref="J133" si="375">IF(I133&lt;=J$5,J$2+SQRT(J$6*I133),J$3-SQRT(J$7*(1-I133)))</f>
        <v>55091.554850275024</v>
      </c>
      <c r="K133" s="11">
        <f t="shared" si="198"/>
        <v>1251639.9083210118</v>
      </c>
    </row>
    <row r="134" spans="1:11" hidden="1">
      <c r="A134">
        <v>0.28997358084293534</v>
      </c>
      <c r="B134" s="9">
        <f t="shared" si="194"/>
        <v>993269.54178770294</v>
      </c>
      <c r="C134">
        <v>0.59657109734018476</v>
      </c>
      <c r="D134" s="9">
        <f t="shared" ref="D134:F134" si="376">IF(C134&lt;=D$5,D$2+SQRT(D$6*C134),D$3-SQRT(D$7*(1-C134)))</f>
        <v>48732.580991788942</v>
      </c>
      <c r="E134">
        <v>0.89107923078040119</v>
      </c>
      <c r="F134" s="9">
        <f t="shared" si="376"/>
        <v>67335.655241776301</v>
      </c>
      <c r="G134">
        <v>0.89107923078040119</v>
      </c>
      <c r="H134" s="9">
        <f t="shared" ref="H134" si="377">IF(G134&lt;=H$5,H$2+SQRT(H$6*G134),H$3-SQRT(H$7*(1-G134)))</f>
        <v>144054.09454903073</v>
      </c>
      <c r="I134">
        <v>0.89107923078040119</v>
      </c>
      <c r="J134" s="9">
        <f t="shared" ref="J134" si="378">IF(I134&lt;=J$5,J$2+SQRT(J$6*I134),J$3-SQRT(J$7*(1-I134)))</f>
        <v>57978.978266882084</v>
      </c>
      <c r="K134" s="11">
        <f t="shared" si="198"/>
        <v>1311370.8508371809</v>
      </c>
    </row>
    <row r="135" spans="1:11" hidden="1">
      <c r="A135">
        <v>0.33801396706750708</v>
      </c>
      <c r="B135" s="9">
        <f t="shared" si="194"/>
        <v>1000703.331748999</v>
      </c>
      <c r="C135">
        <v>0.84015882742355696</v>
      </c>
      <c r="D135" s="9">
        <f t="shared" ref="D135:F135" si="379">IF(C135&lt;=D$5,D$2+SQRT(D$6*C135),D$3-SQRT(D$7*(1-C135)))</f>
        <v>51129.086985364876</v>
      </c>
      <c r="E135">
        <v>0.92211570496375583</v>
      </c>
      <c r="F135" s="9">
        <f t="shared" si="379"/>
        <v>68827.743090578995</v>
      </c>
      <c r="G135">
        <v>0.92211570496375583</v>
      </c>
      <c r="H135" s="9">
        <f t="shared" ref="H135" si="380">IF(G135&lt;=H$5,H$2+SQRT(H$6*G135),H$3-SQRT(H$7*(1-G135)))</f>
        <v>145744.04383438054</v>
      </c>
      <c r="I135">
        <v>0.92211570496375583</v>
      </c>
      <c r="J135" s="9">
        <f t="shared" ref="J135" si="381">IF(I135&lt;=J$5,J$2+SQRT(J$6*I135),J$3-SQRT(J$7*(1-I135)))</f>
        <v>58291.005832701834</v>
      </c>
      <c r="K135" s="11">
        <f t="shared" si="198"/>
        <v>1324695.2114920253</v>
      </c>
    </row>
    <row r="136" spans="1:11" hidden="1">
      <c r="A136">
        <v>0.55094451084377938</v>
      </c>
      <c r="B136" s="9">
        <f t="shared" si="194"/>
        <v>1035855.7666277208</v>
      </c>
      <c r="C136">
        <v>0.77060339603374839</v>
      </c>
      <c r="D136" s="9">
        <f t="shared" ref="D136:F136" si="382">IF(C136&lt;=D$5,D$2+SQRT(D$6*C136),D$3-SQRT(D$7*(1-C136)))</f>
        <v>50323.132163035276</v>
      </c>
      <c r="E136">
        <v>0.57979219002414828</v>
      </c>
      <c r="F136" s="9">
        <f t="shared" si="382"/>
        <v>58017.687257494341</v>
      </c>
      <c r="G136">
        <v>0.57979219002414828</v>
      </c>
      <c r="H136" s="9">
        <f t="shared" ref="H136" si="383">IF(G136&lt;=H$5,H$2+SQRT(H$6*G136),H$3-SQRT(H$7*(1-G136)))</f>
        <v>133408.08234239861</v>
      </c>
      <c r="I136">
        <v>0.57979219002414828</v>
      </c>
      <c r="J136" s="9">
        <f t="shared" ref="J136" si="384">IF(I136&lt;=J$5,J$2+SQRT(J$6*I136),J$3-SQRT(J$7*(1-I136)))</f>
        <v>56030.391344969328</v>
      </c>
      <c r="K136" s="11">
        <f t="shared" si="198"/>
        <v>1333635.0597356183</v>
      </c>
    </row>
    <row r="137" spans="1:11" hidden="1">
      <c r="A137">
        <v>0.43722910137083737</v>
      </c>
      <c r="B137" s="9">
        <f t="shared" si="194"/>
        <v>1016244.037055257</v>
      </c>
      <c r="C137">
        <v>0.18712148407086993</v>
      </c>
      <c r="D137" s="9">
        <f t="shared" ref="D137:F137" si="385">IF(C137&lt;=D$5,D$2+SQRT(D$6*C137),D$3-SQRT(D$7*(1-C137)))</f>
        <v>45204.628868414205</v>
      </c>
      <c r="E137">
        <v>0.94072805258535319</v>
      </c>
      <c r="F137" s="9">
        <f t="shared" si="385"/>
        <v>69870.785814126517</v>
      </c>
      <c r="G137">
        <v>0.94072805258535319</v>
      </c>
      <c r="H137" s="9">
        <f t="shared" ref="H137" si="386">IF(G137&lt;=H$5,H$2+SQRT(H$6*G137),H$3-SQRT(H$7*(1-G137)))</f>
        <v>146925.40142446005</v>
      </c>
      <c r="I137">
        <v>0.94072805258535319</v>
      </c>
      <c r="J137" s="9">
        <f t="shared" ref="J137" si="387">IF(I137&lt;=J$5,J$2+SQRT(J$6*I137),J$3-SQRT(J$7*(1-I137)))</f>
        <v>58509.12843341579</v>
      </c>
      <c r="K137" s="11">
        <f t="shared" si="198"/>
        <v>1336753.9815956738</v>
      </c>
    </row>
    <row r="138" spans="1:11" hidden="1">
      <c r="A138">
        <v>0.98417055327201242</v>
      </c>
      <c r="B138" s="9">
        <f t="shared" ref="B138:B201" si="388">IF(A138&lt;=B$5,B$2+SQRT(B$6*A138),B$3-SQRT(B$7*(1-A138)))</f>
        <v>1169181.7131611886</v>
      </c>
      <c r="C138">
        <v>0.33949680102531055</v>
      </c>
      <c r="D138" s="9">
        <f t="shared" ref="D138:F138" si="389">IF(C138&lt;=D$5,D$2+SQRT(D$6*C138),D$3-SQRT(D$7*(1-C138)))</f>
        <v>46732.876901664502</v>
      </c>
      <c r="E138">
        <v>0.76432627425134259</v>
      </c>
      <c r="F138" s="9">
        <f t="shared" si="389"/>
        <v>62784.156028238292</v>
      </c>
      <c r="G138">
        <v>0.76432627425134259</v>
      </c>
      <c r="H138" s="9">
        <f t="shared" ref="H138" si="390">IF(G138&lt;=H$5,H$2+SQRT(H$6*G138),H$3-SQRT(H$7*(1-G138)))</f>
        <v>138899.03424252063</v>
      </c>
      <c r="I138">
        <v>0.76432627425134259</v>
      </c>
      <c r="J138" s="9">
        <f t="shared" ref="J138" si="391">IF(I138&lt;=J$5,J$2+SQRT(J$6*I138),J$3-SQRT(J$7*(1-I138)))</f>
        <v>57027.162178057028</v>
      </c>
      <c r="K138" s="11">
        <f t="shared" ref="K138:K201" si="392">B138+D138+F138+H138+J138</f>
        <v>1474624.9425116691</v>
      </c>
    </row>
    <row r="139" spans="1:11" hidden="1">
      <c r="A139">
        <v>0.37232521843699917</v>
      </c>
      <c r="B139" s="9">
        <f t="shared" si="388"/>
        <v>1005936.899710996</v>
      </c>
      <c r="C139">
        <v>0.20668204653335298</v>
      </c>
      <c r="D139" s="9">
        <f t="shared" ref="D139:F139" si="393">IF(C139&lt;=D$5,D$2+SQRT(D$6*C139),D$3-SQRT(D$7*(1-C139)))</f>
        <v>45429.124602403572</v>
      </c>
      <c r="E139">
        <v>0.76634561809675183</v>
      </c>
      <c r="F139" s="9">
        <f t="shared" si="393"/>
        <v>62845.190482311838</v>
      </c>
      <c r="G139">
        <v>0.76634561809675183</v>
      </c>
      <c r="H139" s="9">
        <f t="shared" ref="H139" si="394">IF(G139&lt;=H$5,H$2+SQRT(H$6*G139),H$3-SQRT(H$7*(1-G139)))</f>
        <v>138968.1622983024</v>
      </c>
      <c r="I139">
        <v>0.76634561809675183</v>
      </c>
      <c r="J139" s="9">
        <f t="shared" ref="J139" si="395">IF(I139&lt;=J$5,J$2+SQRT(J$6*I139),J$3-SQRT(J$7*(1-I139)))</f>
        <v>57039.925791239046</v>
      </c>
      <c r="K139" s="11">
        <f t="shared" si="392"/>
        <v>1310219.302885253</v>
      </c>
    </row>
    <row r="140" spans="1:11" hidden="1">
      <c r="A140">
        <v>0.39509612108326109</v>
      </c>
      <c r="B140" s="9">
        <f t="shared" si="388"/>
        <v>1009489.5469140753</v>
      </c>
      <c r="C140">
        <v>0.91769667353567375</v>
      </c>
      <c r="D140" s="9">
        <f t="shared" ref="D140:F140" si="396">IF(C140&lt;=D$5,D$2+SQRT(D$6*C140),D$3-SQRT(D$7*(1-C140)))</f>
        <v>52278.834327221171</v>
      </c>
      <c r="E140">
        <v>0.15343563866936938</v>
      </c>
      <c r="F140" s="9">
        <f t="shared" si="396"/>
        <v>49509.167544474767</v>
      </c>
      <c r="G140">
        <v>0.15343563866936938</v>
      </c>
      <c r="H140" s="9">
        <f t="shared" ref="H140" si="397">IF(G140&lt;=H$5,H$2+SQRT(H$6*G140),H$3-SQRT(H$7*(1-G140)))</f>
        <v>117186.14571212918</v>
      </c>
      <c r="I140">
        <v>0.15343563866936938</v>
      </c>
      <c r="J140" s="9">
        <f t="shared" ref="J140" si="398">IF(I140&lt;=J$5,J$2+SQRT(J$6*I140),J$3-SQRT(J$7*(1-I140)))</f>
        <v>54196.148055168145</v>
      </c>
      <c r="K140" s="11">
        <f t="shared" si="392"/>
        <v>1282659.8425530684</v>
      </c>
    </row>
    <row r="141" spans="1:11" hidden="1">
      <c r="A141">
        <v>0.73913278169170837</v>
      </c>
      <c r="B141" s="9">
        <f t="shared" si="388"/>
        <v>1074891.914336053</v>
      </c>
      <c r="C141">
        <v>0.71207015768320781</v>
      </c>
      <c r="D141" s="9">
        <f t="shared" ref="D141:F141" si="399">IF(C141&lt;=D$5,D$2+SQRT(D$6*C141),D$3-SQRT(D$7*(1-C141)))</f>
        <v>49736.249817990843</v>
      </c>
      <c r="E141">
        <v>0.16803010098158011</v>
      </c>
      <c r="F141" s="9">
        <f t="shared" si="399"/>
        <v>49858.184402947714</v>
      </c>
      <c r="G141">
        <v>0.16803010098158011</v>
      </c>
      <c r="H141" s="9">
        <f t="shared" ref="H141" si="400">IF(G141&lt;=H$5,H$2+SQRT(H$6*G141),H$3-SQRT(H$7*(1-G141)))</f>
        <v>117984.93659676179</v>
      </c>
      <c r="I141">
        <v>0.16803010098158011</v>
      </c>
      <c r="J141" s="9">
        <f t="shared" ref="J141" si="401">IF(I141&lt;=J$5,J$2+SQRT(J$6*I141),J$3-SQRT(J$7*(1-I141)))</f>
        <v>54274.982927637509</v>
      </c>
      <c r="K141" s="11">
        <f t="shared" si="392"/>
        <v>1346746.2680813908</v>
      </c>
    </row>
    <row r="142" spans="1:11" hidden="1">
      <c r="A142">
        <v>0.96790247549867026</v>
      </c>
      <c r="B142" s="9">
        <f t="shared" si="388"/>
        <v>1156115.4757336965</v>
      </c>
      <c r="C142">
        <v>0.25141053466415997</v>
      </c>
      <c r="D142" s="9">
        <f t="shared" ref="D142:F142" si="402">IF(C142&lt;=D$5,D$2+SQRT(D$6*C142),D$3-SQRT(D$7*(1-C142)))</f>
        <v>45905.511162849427</v>
      </c>
      <c r="E142">
        <v>0.89144854496024739</v>
      </c>
      <c r="F142" s="9">
        <f t="shared" si="402"/>
        <v>67352.053446634993</v>
      </c>
      <c r="G142">
        <v>0.89144854496024739</v>
      </c>
      <c r="H142" s="9">
        <f t="shared" ref="H142" si="403">IF(G142&lt;=H$5,H$2+SQRT(H$6*G142),H$3-SQRT(H$7*(1-G142)))</f>
        <v>144072.66727221469</v>
      </c>
      <c r="I142">
        <v>0.89144854496024739</v>
      </c>
      <c r="J142" s="9">
        <f t="shared" ref="J142" si="404">IF(I142&lt;=J$5,J$2+SQRT(J$6*I142),J$3-SQRT(J$7*(1-I142)))</f>
        <v>57982.407483164468</v>
      </c>
      <c r="K142" s="11">
        <f t="shared" si="392"/>
        <v>1471428.11509856</v>
      </c>
    </row>
    <row r="143" spans="1:11" hidden="1">
      <c r="A143">
        <v>0.85890699512052304</v>
      </c>
      <c r="B143" s="9">
        <f t="shared" si="388"/>
        <v>1107991.4118531938</v>
      </c>
      <c r="C143">
        <v>0.97775825570009767</v>
      </c>
      <c r="D143" s="9">
        <f t="shared" ref="D143:F143" si="405">IF(C143&lt;=D$5,D$2+SQRT(D$6*C143),D$3-SQRT(D$7*(1-C143)))</f>
        <v>53681.440139798928</v>
      </c>
      <c r="E143">
        <v>0.99273722820849475</v>
      </c>
      <c r="F143" s="9">
        <f t="shared" si="405"/>
        <v>74504.438577951689</v>
      </c>
      <c r="G143">
        <v>0.99273722820849475</v>
      </c>
      <c r="H143" s="9">
        <f t="shared" ref="H143" si="406">IF(G143&lt;=H$5,H$2+SQRT(H$6*G143),H$3-SQRT(H$7*(1-G143)))</f>
        <v>152173.50942498373</v>
      </c>
      <c r="I143">
        <v>0.99273722820849475</v>
      </c>
      <c r="J143" s="9">
        <f t="shared" ref="J143" si="407">IF(I143&lt;=J$5,J$2+SQRT(J$6*I143),J$3-SQRT(J$7*(1-I143)))</f>
        <v>59478.124591323322</v>
      </c>
      <c r="K143" s="11">
        <f t="shared" si="392"/>
        <v>1447828.9245872514</v>
      </c>
    </row>
    <row r="144" spans="1:11" hidden="1">
      <c r="A144">
        <v>0.125718276222476</v>
      </c>
      <c r="B144" s="9">
        <f t="shared" si="388"/>
        <v>961412.93256859086</v>
      </c>
      <c r="C144">
        <v>0.56498285406009363</v>
      </c>
      <c r="D144" s="9">
        <f t="shared" ref="D144:F144" si="408">IF(C144&lt;=D$5,D$2+SQRT(D$6*C144),D$3-SQRT(D$7*(1-C144)))</f>
        <v>48484.154729965143</v>
      </c>
      <c r="E144">
        <v>3.4533278512331123E-2</v>
      </c>
      <c r="F144" s="9">
        <f t="shared" si="408"/>
        <v>45562.440154343887</v>
      </c>
      <c r="G144">
        <v>3.4533278512331123E-2</v>
      </c>
      <c r="H144" s="9">
        <f t="shared" ref="H144" si="409">IF(G144&lt;=H$5,H$2+SQRT(H$6*G144),H$3-SQRT(H$7*(1-G144)))</f>
        <v>108153.31595954906</v>
      </c>
      <c r="I144">
        <v>3.4533278512331123E-2</v>
      </c>
      <c r="J144" s="9">
        <f t="shared" ref="J144" si="410">IF(I144&lt;=J$5,J$2+SQRT(J$6*I144),J$3-SQRT(J$7*(1-I144)))</f>
        <v>53304.673208269174</v>
      </c>
      <c r="K144" s="11">
        <f t="shared" si="392"/>
        <v>1216917.5166207179</v>
      </c>
    </row>
    <row r="145" spans="1:11" hidden="1">
      <c r="A145">
        <v>0.59593023643840071</v>
      </c>
      <c r="B145" s="9">
        <f t="shared" si="388"/>
        <v>1044294.5543222846</v>
      </c>
      <c r="C145">
        <v>0.87669247504599546</v>
      </c>
      <c r="D145" s="9">
        <f t="shared" ref="D145:F145" si="411">IF(C145&lt;=D$5,D$2+SQRT(D$6*C145),D$3-SQRT(D$7*(1-C145)))</f>
        <v>51624.454700716095</v>
      </c>
      <c r="E145">
        <v>0.84462912648690502</v>
      </c>
      <c r="F145" s="9">
        <f t="shared" si="411"/>
        <v>65457.447247793105</v>
      </c>
      <c r="G145">
        <v>0.84462912648690502</v>
      </c>
      <c r="H145" s="9">
        <f t="shared" ref="H145" si="412">IF(G145&lt;=H$5,H$2+SQRT(H$6*G145),H$3-SQRT(H$7*(1-G145)))</f>
        <v>141926.82284735632</v>
      </c>
      <c r="I145">
        <v>0.84462912648690502</v>
      </c>
      <c r="J145" s="9">
        <f t="shared" ref="J145" si="413">IF(I145&lt;=J$5,J$2+SQRT(J$6*I145),J$3-SQRT(J$7*(1-I145)))</f>
        <v>57586.204698666217</v>
      </c>
      <c r="K145" s="11">
        <f t="shared" si="392"/>
        <v>1360889.4838168165</v>
      </c>
    </row>
    <row r="146" spans="1:11" hidden="1">
      <c r="A146">
        <v>0.97950638333103179</v>
      </c>
      <c r="B146" s="9">
        <f t="shared" si="388"/>
        <v>1164934.1048861134</v>
      </c>
      <c r="C146">
        <v>7.2510423415466541E-2</v>
      </c>
      <c r="D146" s="9">
        <f t="shared" ref="D146:F146" si="414">IF(C146&lt;=D$5,D$2+SQRT(D$6*C146),D$3-SQRT(D$7*(1-C146)))</f>
        <v>43541.875398284094</v>
      </c>
      <c r="E146">
        <v>0.11350315952205836</v>
      </c>
      <c r="F146" s="9">
        <f t="shared" si="414"/>
        <v>48458.514622136921</v>
      </c>
      <c r="G146">
        <v>0.11350315952205836</v>
      </c>
      <c r="H146" s="9">
        <f t="shared" ref="H146" si="415">IF(G146&lt;=H$5,H$2+SQRT(H$6*G146),H$3-SQRT(H$7*(1-G146)))</f>
        <v>114781.52840811675</v>
      </c>
      <c r="I146">
        <v>0.11350315952205836</v>
      </c>
      <c r="J146" s="9">
        <f t="shared" ref="J146" si="416">IF(I146&lt;=J$5,J$2+SQRT(J$6*I146),J$3-SQRT(J$7*(1-I146)))</f>
        <v>53958.829750532459</v>
      </c>
      <c r="K146" s="11">
        <f t="shared" si="392"/>
        <v>1425674.8530651836</v>
      </c>
    </row>
    <row r="147" spans="1:11" hidden="1">
      <c r="A147">
        <v>0.4804990009082637</v>
      </c>
      <c r="B147" s="9">
        <f t="shared" si="388"/>
        <v>1023449.5541056206</v>
      </c>
      <c r="C147">
        <v>0.46578036650713983</v>
      </c>
      <c r="D147" s="9">
        <f t="shared" ref="D147:F147" si="417">IF(C147&lt;=D$5,D$2+SQRT(D$6*C147),D$3-SQRT(D$7*(1-C147)))</f>
        <v>47749.252362625797</v>
      </c>
      <c r="E147">
        <v>0.9197171112621465</v>
      </c>
      <c r="F147" s="9">
        <f t="shared" si="417"/>
        <v>68702.85729345883</v>
      </c>
      <c r="G147">
        <v>0.9197171112621465</v>
      </c>
      <c r="H147" s="9">
        <f t="shared" ref="H147" si="418">IF(G147&lt;=H$5,H$2+SQRT(H$6*G147),H$3-SQRT(H$7*(1-G147)))</f>
        <v>145602.59729437763</v>
      </c>
      <c r="I147">
        <v>0.9197171112621465</v>
      </c>
      <c r="J147" s="9">
        <f t="shared" ref="J147" si="419">IF(I147&lt;=J$5,J$2+SQRT(J$6*I147),J$3-SQRT(J$7*(1-I147)))</f>
        <v>58264.88953444759</v>
      </c>
      <c r="K147" s="11">
        <f t="shared" si="392"/>
        <v>1343769.1505905306</v>
      </c>
    </row>
    <row r="148" spans="1:11" hidden="1">
      <c r="A148">
        <v>0.86270630410848392</v>
      </c>
      <c r="B148" s="9">
        <f t="shared" si="388"/>
        <v>1109238.6549598842</v>
      </c>
      <c r="C148">
        <v>0.72206316758575895</v>
      </c>
      <c r="D148" s="9">
        <f t="shared" ref="D148:F148" si="420">IF(C148&lt;=D$5,D$2+SQRT(D$6*C148),D$3-SQRT(D$7*(1-C148)))</f>
        <v>49831.900635726968</v>
      </c>
      <c r="E148">
        <v>0.18888724683718916</v>
      </c>
      <c r="F148" s="9">
        <f t="shared" si="420"/>
        <v>50331.630285404353</v>
      </c>
      <c r="G148">
        <v>0.18888724683718916</v>
      </c>
      <c r="H148" s="9">
        <f t="shared" ref="H148" si="421">IF(G148&lt;=H$5,H$2+SQRT(H$6*G148),H$3-SQRT(H$7*(1-G148)))</f>
        <v>119068.50676276433</v>
      </c>
      <c r="I148">
        <v>0.18888724683718916</v>
      </c>
      <c r="J148" s="9">
        <f t="shared" ref="J148" si="422">IF(I148&lt;=J$5,J$2+SQRT(J$6*I148),J$3-SQRT(J$7*(1-I148)))</f>
        <v>54381.92345173689</v>
      </c>
      <c r="K148" s="11">
        <f t="shared" si="392"/>
        <v>1382852.6160955168</v>
      </c>
    </row>
    <row r="149" spans="1:11" hidden="1">
      <c r="A149">
        <v>0.3262083702702363</v>
      </c>
      <c r="B149" s="9">
        <f t="shared" si="388"/>
        <v>998925.48260234611</v>
      </c>
      <c r="C149">
        <v>0.17146889249594732</v>
      </c>
      <c r="D149" s="9">
        <f t="shared" ref="D149:F149" si="423">IF(C149&lt;=D$5,D$2+SQRT(D$6*C149),D$3-SQRT(D$7*(1-C149)))</f>
        <v>45016.384087577862</v>
      </c>
      <c r="E149">
        <v>0.55994274996118243</v>
      </c>
      <c r="F149" s="9">
        <f t="shared" si="423"/>
        <v>57574.524667121113</v>
      </c>
      <c r="G149">
        <v>0.55994274996118243</v>
      </c>
      <c r="H149" s="9">
        <f t="shared" ref="H149" si="424">IF(G149&lt;=H$5,H$2+SQRT(H$6*G149),H$3-SQRT(H$7*(1-G149)))</f>
        <v>132831.23198534097</v>
      </c>
      <c r="I149">
        <v>0.55994274996118243</v>
      </c>
      <c r="J149" s="9">
        <f t="shared" ref="J149" si="425">IF(I149&lt;=J$5,J$2+SQRT(J$6*I149),J$3-SQRT(J$7*(1-I149)))</f>
        <v>55937.716544053619</v>
      </c>
      <c r="K149" s="11">
        <f t="shared" si="392"/>
        <v>1290285.3398864395</v>
      </c>
    </row>
    <row r="150" spans="1:11" hidden="1">
      <c r="A150">
        <v>0.49188866229616934</v>
      </c>
      <c r="B150" s="9">
        <f t="shared" si="388"/>
        <v>1025395.6464969162</v>
      </c>
      <c r="C150">
        <v>0.94299061162117259</v>
      </c>
      <c r="D150" s="9">
        <f t="shared" ref="D150:F150" si="426">IF(C150&lt;=D$5,D$2+SQRT(D$6*C150),D$3-SQRT(D$7*(1-C150)))</f>
        <v>52768.800010875937</v>
      </c>
      <c r="E150">
        <v>6.5842285601565465E-2</v>
      </c>
      <c r="F150" s="9">
        <f t="shared" si="426"/>
        <v>46919.048684306275</v>
      </c>
      <c r="G150">
        <v>6.5842285601565465E-2</v>
      </c>
      <c r="H150" s="9">
        <f t="shared" ref="H150" si="427">IF(G150&lt;=H$5,H$2+SQRT(H$6*G150),H$3-SQRT(H$7*(1-G150)))</f>
        <v>111258.17035681258</v>
      </c>
      <c r="I150">
        <v>6.5842285601565465E-2</v>
      </c>
      <c r="J150" s="9">
        <f t="shared" ref="J150" si="428">IF(I150&lt;=J$5,J$2+SQRT(J$6*I150),J$3-SQRT(J$7*(1-I150)))</f>
        <v>53611.099840261602</v>
      </c>
      <c r="K150" s="11">
        <f t="shared" si="392"/>
        <v>1289952.7653891726</v>
      </c>
    </row>
    <row r="151" spans="1:11" hidden="1">
      <c r="A151">
        <v>0.1978548053669984</v>
      </c>
      <c r="B151" s="9">
        <f t="shared" si="388"/>
        <v>977043.13182244054</v>
      </c>
      <c r="C151">
        <v>0.951614831199594</v>
      </c>
      <c r="D151" s="9">
        <f t="shared" ref="D151:F151" si="429">IF(C151&lt;=D$5,D$2+SQRT(D$6*C151),D$3-SQRT(D$7*(1-C151)))</f>
        <v>52960.2289623209</v>
      </c>
      <c r="E151">
        <v>0.71796801453782688</v>
      </c>
      <c r="F151" s="9">
        <f t="shared" si="429"/>
        <v>61448.716209463171</v>
      </c>
      <c r="G151">
        <v>0.71796801453782688</v>
      </c>
      <c r="H151" s="9">
        <f t="shared" ref="H151" si="430">IF(G151&lt;=H$5,H$2+SQRT(H$6*G151),H$3-SQRT(H$7*(1-G151)))</f>
        <v>137386.50562754823</v>
      </c>
      <c r="I151">
        <v>0.71796801453782688</v>
      </c>
      <c r="J151" s="9">
        <f t="shared" ref="J151" si="431">IF(I151&lt;=J$5,J$2+SQRT(J$6*I151),J$3-SQRT(J$7*(1-I151)))</f>
        <v>56747.893074508233</v>
      </c>
      <c r="K151" s="11">
        <f t="shared" si="392"/>
        <v>1285586.4756962813</v>
      </c>
    </row>
    <row r="152" spans="1:11" hidden="1">
      <c r="A152">
        <v>0.64981323052225903</v>
      </c>
      <c r="B152" s="9">
        <f t="shared" si="388"/>
        <v>1055047.5727396589</v>
      </c>
      <c r="C152">
        <v>0.28050153986846871</v>
      </c>
      <c r="D152" s="9">
        <f t="shared" ref="D152:F152" si="432">IF(C152&lt;=D$5,D$2+SQRT(D$6*C152),D$3-SQRT(D$7*(1-C152)))</f>
        <v>46192.809996056123</v>
      </c>
      <c r="E152">
        <v>0.14183559416584735</v>
      </c>
      <c r="F152" s="9">
        <f t="shared" si="432"/>
        <v>49219.735511495477</v>
      </c>
      <c r="G152">
        <v>0.14183559416584735</v>
      </c>
      <c r="H152" s="9">
        <f t="shared" ref="H152" si="433">IF(G152&lt;=H$5,H$2+SQRT(H$6*G152),H$3-SQRT(H$7*(1-G152)))</f>
        <v>116523.72593482645</v>
      </c>
      <c r="I152">
        <v>0.14183559416584735</v>
      </c>
      <c r="J152" s="9">
        <f t="shared" ref="J152" si="434">IF(I152&lt;=J$5,J$2+SQRT(J$6*I152),J$3-SQRT(J$7*(1-I152)))</f>
        <v>54130.772022880461</v>
      </c>
      <c r="K152" s="11">
        <f t="shared" si="392"/>
        <v>1321114.6162049174</v>
      </c>
    </row>
    <row r="153" spans="1:11" hidden="1">
      <c r="A153">
        <v>0.15460292711315682</v>
      </c>
      <c r="B153" s="9">
        <f t="shared" si="388"/>
        <v>968103.50808434689</v>
      </c>
      <c r="C153">
        <v>0.12161997006565528</v>
      </c>
      <c r="D153" s="9">
        <f t="shared" ref="D153:F153" si="435">IF(C153&lt;=D$5,D$2+SQRT(D$6*C153),D$3-SQRT(D$7*(1-C153)))</f>
        <v>44350.994015259268</v>
      </c>
      <c r="E153">
        <v>0.59231503754801462</v>
      </c>
      <c r="F153" s="9">
        <f t="shared" si="435"/>
        <v>58302.677857442322</v>
      </c>
      <c r="G153">
        <v>0.59231503754801462</v>
      </c>
      <c r="H153" s="9">
        <f t="shared" ref="H153" si="436">IF(G153&lt;=H$5,H$2+SQRT(H$6*G153),H$3-SQRT(H$7*(1-G153)))</f>
        <v>133766.94311423419</v>
      </c>
      <c r="I153">
        <v>0.59231503754801462</v>
      </c>
      <c r="J153" s="9">
        <f t="shared" ref="J153" si="437">IF(I153&lt;=J$5,J$2+SQRT(J$6*I153),J$3-SQRT(J$7*(1-I153)))</f>
        <v>56089.988990814803</v>
      </c>
      <c r="K153" s="11">
        <f t="shared" si="392"/>
        <v>1260614.1120620975</v>
      </c>
    </row>
    <row r="154" spans="1:11" hidden="1">
      <c r="A154">
        <v>0.66215687321042727</v>
      </c>
      <c r="B154" s="9">
        <f t="shared" si="388"/>
        <v>1057625.1861902031</v>
      </c>
      <c r="C154">
        <v>0.90831065918750542</v>
      </c>
      <c r="D154" s="9">
        <f t="shared" ref="D154:F154" si="438">IF(C154&lt;=D$5,D$2+SQRT(D$6*C154),D$3-SQRT(D$7*(1-C154)))</f>
        <v>52116.762925845716</v>
      </c>
      <c r="E154">
        <v>0.54792900648949616</v>
      </c>
      <c r="F154" s="9">
        <f t="shared" si="438"/>
        <v>57311.148409943838</v>
      </c>
      <c r="G154">
        <v>0.54792900648949616</v>
      </c>
      <c r="H154" s="9">
        <f t="shared" ref="H154" si="439">IF(G154&lt;=H$5,H$2+SQRT(H$6*G154),H$3-SQRT(H$7*(1-G154)))</f>
        <v>132477.12021550373</v>
      </c>
      <c r="I154">
        <v>0.54792900648949616</v>
      </c>
      <c r="J154" s="9">
        <f t="shared" ref="J154" si="440">IF(I154&lt;=J$5,J$2+SQRT(J$6*I154),J$3-SQRT(J$7*(1-I154)))</f>
        <v>55882.638920783858</v>
      </c>
      <c r="K154" s="11">
        <f t="shared" si="392"/>
        <v>1355412.8566622802</v>
      </c>
    </row>
    <row r="155" spans="1:11" hidden="1">
      <c r="A155">
        <v>2.3172831009722561E-2</v>
      </c>
      <c r="B155" s="9">
        <f t="shared" si="388"/>
        <v>926366.35982254043</v>
      </c>
      <c r="C155">
        <v>0.51918069426212488</v>
      </c>
      <c r="D155" s="9">
        <f t="shared" ref="D155:F155" si="441">IF(C155&lt;=D$5,D$2+SQRT(D$6*C155),D$3-SQRT(D$7*(1-C155)))</f>
        <v>48139.451464730031</v>
      </c>
      <c r="E155">
        <v>0.53729520594581714</v>
      </c>
      <c r="F155" s="9">
        <f t="shared" si="441"/>
        <v>57080.929717944622</v>
      </c>
      <c r="G155">
        <v>0.53729520594581714</v>
      </c>
      <c r="H155" s="9">
        <f t="shared" ref="H155" si="442">IF(G155&lt;=H$5,H$2+SQRT(H$6*G155),H$3-SQRT(H$7*(1-G155)))</f>
        <v>132160.4302123852</v>
      </c>
      <c r="I155">
        <v>0.53729520594581714</v>
      </c>
      <c r="J155" s="9">
        <f t="shared" ref="J155" si="443">IF(I155&lt;=J$5,J$2+SQRT(J$6*I155),J$3-SQRT(J$7*(1-I155)))</f>
        <v>55834.495255430396</v>
      </c>
      <c r="K155" s="11">
        <f t="shared" si="392"/>
        <v>1219581.6664730308</v>
      </c>
    </row>
    <row r="156" spans="1:11" hidden="1">
      <c r="A156">
        <v>0.31720496299293144</v>
      </c>
      <c r="B156" s="9">
        <f t="shared" si="388"/>
        <v>997550.75032918993</v>
      </c>
      <c r="C156">
        <v>1.5807314920393445E-2</v>
      </c>
      <c r="D156" s="9">
        <f t="shared" ref="D156:F156" si="444">IF(C156&lt;=D$5,D$2+SQRT(D$6*C156),D$3-SQRT(D$7*(1-C156)))</f>
        <v>42080.196239233032</v>
      </c>
      <c r="E156">
        <v>0.5298026777370346</v>
      </c>
      <c r="F156" s="9">
        <f t="shared" si="444"/>
        <v>56920.303691527282</v>
      </c>
      <c r="G156">
        <v>0.5298026777370346</v>
      </c>
      <c r="H156" s="9">
        <f t="shared" ref="H156" si="445">IF(G156&lt;=H$5,H$2+SQRT(H$6*G156),H$3-SQRT(H$7*(1-G156)))</f>
        <v>131935.40597274117</v>
      </c>
      <c r="I156">
        <v>0.5298026777370346</v>
      </c>
      <c r="J156" s="9">
        <f t="shared" ref="J156" si="446">IF(I156&lt;=J$5,J$2+SQRT(J$6*I156),J$3-SQRT(J$7*(1-I156)))</f>
        <v>55800.904908809374</v>
      </c>
      <c r="K156" s="11">
        <f t="shared" si="392"/>
        <v>1284287.5611415007</v>
      </c>
    </row>
    <row r="157" spans="1:11" hidden="1">
      <c r="A157">
        <v>0.92919494034398986</v>
      </c>
      <c r="B157" s="9">
        <f t="shared" si="388"/>
        <v>1134820.9881989562</v>
      </c>
      <c r="C157">
        <v>0.54892107906562604</v>
      </c>
      <c r="D157" s="9">
        <f t="shared" ref="D157:F157" si="447">IF(C157&lt;=D$5,D$2+SQRT(D$6*C157),D$3-SQRT(D$7*(1-C157)))</f>
        <v>48361.296722150029</v>
      </c>
      <c r="E157">
        <v>0.66423109400819413</v>
      </c>
      <c r="F157" s="9">
        <f t="shared" si="447"/>
        <v>60031.740310568872</v>
      </c>
      <c r="G157">
        <v>0.66423109400819413</v>
      </c>
      <c r="H157" s="9">
        <f t="shared" ref="H157" si="448">IF(G157&lt;=H$5,H$2+SQRT(H$6*G157),H$3-SQRT(H$7*(1-G157)))</f>
        <v>135781.62866965606</v>
      </c>
      <c r="I157">
        <v>0.66423109400819413</v>
      </c>
      <c r="J157" s="9">
        <f t="shared" ref="J157" si="449">IF(I157&lt;=J$5,J$2+SQRT(J$6*I157),J$3-SQRT(J$7*(1-I157)))</f>
        <v>56451.573028130253</v>
      </c>
      <c r="K157" s="11">
        <f t="shared" si="392"/>
        <v>1435447.2269294614</v>
      </c>
    </row>
    <row r="158" spans="1:11" hidden="1">
      <c r="A158">
        <v>6.2354414308875006E-2</v>
      </c>
      <c r="B158" s="9">
        <f t="shared" si="388"/>
        <v>943250.80842326826</v>
      </c>
      <c r="C158">
        <v>0.57817595621750728</v>
      </c>
      <c r="D158" s="9">
        <f t="shared" ref="D158:F158" si="450">IF(C158&lt;=D$5,D$2+SQRT(D$6*C158),D$3-SQRT(D$7*(1-C158)))</f>
        <v>48586.777120089719</v>
      </c>
      <c r="E158">
        <v>0.3312583429093765</v>
      </c>
      <c r="F158" s="9">
        <f t="shared" si="450"/>
        <v>53053.268052713131</v>
      </c>
      <c r="G158">
        <v>0.3312583429093765</v>
      </c>
      <c r="H158" s="9">
        <f t="shared" ref="H158" si="451">IF(G158&lt;=H$5,H$2+SQRT(H$6*G158),H$3-SQRT(H$7*(1-G158)))</f>
        <v>125252.17436381568</v>
      </c>
      <c r="I158">
        <v>0.3312583429093765</v>
      </c>
      <c r="J158" s="9">
        <f t="shared" ref="J158" si="452">IF(I158&lt;=J$5,J$2+SQRT(J$6*I158),J$3-SQRT(J$7*(1-I158)))</f>
        <v>54992.206638613825</v>
      </c>
      <c r="K158" s="11">
        <f t="shared" si="392"/>
        <v>1225135.2345985004</v>
      </c>
    </row>
    <row r="159" spans="1:11" hidden="1">
      <c r="A159">
        <v>0.77505049894633871</v>
      </c>
      <c r="B159" s="9">
        <f t="shared" si="388"/>
        <v>1083823.5391173423</v>
      </c>
      <c r="C159">
        <v>0.44684565356780936</v>
      </c>
      <c r="D159" s="9">
        <f t="shared" ref="D159:F159" si="453">IF(C159&lt;=D$5,D$2+SQRT(D$6*C159),D$3-SQRT(D$7*(1-C159)))</f>
        <v>47606.537839600278</v>
      </c>
      <c r="E159">
        <v>0.75938466103479474</v>
      </c>
      <c r="F159" s="9">
        <f t="shared" si="453"/>
        <v>62635.89010197069</v>
      </c>
      <c r="G159">
        <v>0.75938466103479474</v>
      </c>
      <c r="H159" s="9">
        <f t="shared" ref="H159" si="454">IF(G159&lt;=H$5,H$2+SQRT(H$6*G159),H$3-SQRT(H$7*(1-G159)))</f>
        <v>138731.10720234085</v>
      </c>
      <c r="I159">
        <v>0.75938466103479474</v>
      </c>
      <c r="J159" s="9">
        <f t="shared" ref="J159" si="455">IF(I159&lt;=J$5,J$2+SQRT(J$6*I159),J$3-SQRT(J$7*(1-I159)))</f>
        <v>56996.156593429812</v>
      </c>
      <c r="K159" s="11">
        <f t="shared" si="392"/>
        <v>1389793.230854684</v>
      </c>
    </row>
    <row r="160" spans="1:11" hidden="1">
      <c r="A160">
        <v>0.50530090352802137</v>
      </c>
      <c r="B160" s="9">
        <f t="shared" si="388"/>
        <v>1027715.5091474606</v>
      </c>
      <c r="C160">
        <v>0.32883588561694088</v>
      </c>
      <c r="D160" s="9">
        <f t="shared" ref="D160:F160" si="456">IF(C160&lt;=D$5,D$2+SQRT(D$6*C160),D$3-SQRT(D$7*(1-C160)))</f>
        <v>46638.981471178377</v>
      </c>
      <c r="E160">
        <v>0.81584717769041681</v>
      </c>
      <c r="F160" s="9">
        <f t="shared" si="456"/>
        <v>64433.733842924237</v>
      </c>
      <c r="G160">
        <v>0.81584717769041681</v>
      </c>
      <c r="H160" s="9">
        <f t="shared" ref="H160" si="457">IF(G160&lt;=H$5,H$2+SQRT(H$6*G160),H$3-SQRT(H$7*(1-G160)))</f>
        <v>140767.35778077235</v>
      </c>
      <c r="I160">
        <v>0.81584717769041681</v>
      </c>
      <c r="J160" s="9">
        <f t="shared" ref="J160" si="458">IF(I160&lt;=J$5,J$2+SQRT(J$6*I160),J$3-SQRT(J$7*(1-I160)))</f>
        <v>57372.1242729898</v>
      </c>
      <c r="K160" s="11">
        <f t="shared" si="392"/>
        <v>1336927.7065153252</v>
      </c>
    </row>
    <row r="161" spans="1:11" hidden="1">
      <c r="A161">
        <v>0.83728672270970028</v>
      </c>
      <c r="B161" s="9">
        <f t="shared" si="388"/>
        <v>1101193.1346645488</v>
      </c>
      <c r="C161">
        <v>0.72247540742089389</v>
      </c>
      <c r="D161" s="9">
        <f t="shared" ref="D161:F161" si="459">IF(C161&lt;=D$5,D$2+SQRT(D$6*C161),D$3-SQRT(D$7*(1-C161)))</f>
        <v>49835.883133394484</v>
      </c>
      <c r="E161">
        <v>0.33573918175508144</v>
      </c>
      <c r="F161" s="9">
        <f t="shared" si="459"/>
        <v>53133.629273703598</v>
      </c>
      <c r="G161">
        <v>0.33573918175508144</v>
      </c>
      <c r="H161" s="9">
        <f t="shared" ref="H161" si="460">IF(G161&lt;=H$5,H$2+SQRT(H$6*G161),H$3-SQRT(H$7*(1-G161)))</f>
        <v>125422.39022748514</v>
      </c>
      <c r="I161">
        <v>0.33573918175508144</v>
      </c>
      <c r="J161" s="9">
        <f t="shared" ref="J161" si="461">IF(I161&lt;=J$5,J$2+SQRT(J$6*I161),J$3-SQRT(J$7*(1-I161)))</f>
        <v>55009.030085826562</v>
      </c>
      <c r="K161" s="11">
        <f t="shared" si="392"/>
        <v>1384594.0673849585</v>
      </c>
    </row>
    <row r="162" spans="1:11" hidden="1">
      <c r="A162">
        <v>0.215108951903769</v>
      </c>
      <c r="B162" s="9">
        <f t="shared" si="388"/>
        <v>980332.23859144642</v>
      </c>
      <c r="C162">
        <v>7.6836791388699144E-2</v>
      </c>
      <c r="D162" s="9">
        <f t="shared" ref="D162:F162" si="462">IF(C162&lt;=D$5,D$2+SQRT(D$6*C162),D$3-SQRT(D$7*(1-C162)))</f>
        <v>43622.488003726554</v>
      </c>
      <c r="E162">
        <v>0.15209014851134395</v>
      </c>
      <c r="F162" s="9">
        <f t="shared" si="462"/>
        <v>49476.170783089357</v>
      </c>
      <c r="G162">
        <v>0.15209014851134395</v>
      </c>
      <c r="H162" s="9">
        <f t="shared" ref="H162" si="463">IF(G162&lt;=H$5,H$2+SQRT(H$6*G162),H$3-SQRT(H$7*(1-G162)))</f>
        <v>117110.62640245345</v>
      </c>
      <c r="I162">
        <v>0.15209014851134395</v>
      </c>
      <c r="J162" s="9">
        <f t="shared" ref="J162" si="464">IF(I162&lt;=J$5,J$2+SQRT(J$6*I162),J$3-SQRT(J$7*(1-I162)))</f>
        <v>54188.694846497645</v>
      </c>
      <c r="K162" s="11">
        <f t="shared" si="392"/>
        <v>1244730.2186272135</v>
      </c>
    </row>
    <row r="163" spans="1:11" hidden="1">
      <c r="A163">
        <v>0.94031760716673918</v>
      </c>
      <c r="B163" s="9">
        <f t="shared" si="388"/>
        <v>1140159.0142962565</v>
      </c>
      <c r="C163">
        <v>0.41443110264039706</v>
      </c>
      <c r="D163" s="9">
        <f t="shared" ref="D163:F163" si="465">IF(C163&lt;=D$5,D$2+SQRT(D$6*C163),D$3-SQRT(D$7*(1-C163)))</f>
        <v>47355.014624068841</v>
      </c>
      <c r="E163">
        <v>0.28668961155451989</v>
      </c>
      <c r="F163" s="9">
        <f t="shared" si="465"/>
        <v>52264.425568256906</v>
      </c>
      <c r="G163">
        <v>0.28668961155451989</v>
      </c>
      <c r="H163" s="9">
        <f t="shared" ref="H163" si="466">IF(G163&lt;=H$5,H$2+SQRT(H$6*G163),H$3-SQRT(H$7*(1-G163)))</f>
        <v>123492.07317889272</v>
      </c>
      <c r="I163">
        <v>0.28668961155451989</v>
      </c>
      <c r="J163" s="9">
        <f t="shared" ref="J163" si="467">IF(I163&lt;=J$5,J$2+SQRT(J$6*I163),J$3-SQRT(J$7*(1-I163)))</f>
        <v>54818.497404925707</v>
      </c>
      <c r="K163" s="11">
        <f t="shared" si="392"/>
        <v>1418089.0250724007</v>
      </c>
    </row>
    <row r="164" spans="1:11" hidden="1">
      <c r="A164">
        <v>0.19329949465549046</v>
      </c>
      <c r="B164" s="9">
        <f t="shared" si="388"/>
        <v>976151.06591285975</v>
      </c>
      <c r="C164">
        <v>8.3917016710990833E-2</v>
      </c>
      <c r="D164" s="9">
        <f t="shared" ref="D164:F164" si="468">IF(C164&lt;=D$5,D$2+SQRT(D$6*C164),D$3-SQRT(D$7*(1-C164)))</f>
        <v>43749.663759243675</v>
      </c>
      <c r="E164">
        <v>0.66228412358649535</v>
      </c>
      <c r="F164" s="9">
        <f t="shared" si="468"/>
        <v>59982.615828965361</v>
      </c>
      <c r="G164">
        <v>0.66228412358649535</v>
      </c>
      <c r="H164" s="9">
        <f t="shared" ref="H164" si="469">IF(G164&lt;=H$5,H$2+SQRT(H$6*G164),H$3-SQRT(H$7*(1-G164)))</f>
        <v>135725.98993320655</v>
      </c>
      <c r="I164">
        <v>0.66228412358649535</v>
      </c>
      <c r="J164" s="9">
        <f t="shared" ref="J164" si="470">IF(I164&lt;=J$5,J$2+SQRT(J$6*I164),J$3-SQRT(J$7*(1-I164)))</f>
        <v>56441.30004559159</v>
      </c>
      <c r="K164" s="11">
        <f t="shared" si="392"/>
        <v>1272050.6354798668</v>
      </c>
    </row>
    <row r="165" spans="1:11" hidden="1">
      <c r="A165">
        <v>0.47029402839350265</v>
      </c>
      <c r="B165" s="9">
        <f t="shared" si="388"/>
        <v>1021723.926741725</v>
      </c>
      <c r="C165">
        <v>0.73670933019916518</v>
      </c>
      <c r="D165" s="9">
        <f t="shared" ref="D165:F165" si="471">IF(C165&lt;=D$5,D$2+SQRT(D$6*C165),D$3-SQRT(D$7*(1-C165)))</f>
        <v>49975.25343725166</v>
      </c>
      <c r="E165">
        <v>0.61008783196769567</v>
      </c>
      <c r="F165" s="9">
        <f t="shared" si="471"/>
        <v>58714.768689248114</v>
      </c>
      <c r="G165">
        <v>0.61008783196769567</v>
      </c>
      <c r="H165" s="9">
        <f t="shared" ref="H165" si="472">IF(G165&lt;=H$5,H$2+SQRT(H$6*G165),H$3-SQRT(H$7*(1-G165)))</f>
        <v>134269.79831481088</v>
      </c>
      <c r="I165">
        <v>0.61008783196769567</v>
      </c>
      <c r="J165" s="9">
        <f t="shared" ref="J165" si="473">IF(I165&lt;=J$5,J$2+SQRT(J$6*I165),J$3-SQRT(J$7*(1-I165)))</f>
        <v>56176.16602070495</v>
      </c>
      <c r="K165" s="11">
        <f t="shared" si="392"/>
        <v>1320859.9132037405</v>
      </c>
    </row>
    <row r="166" spans="1:11" hidden="1">
      <c r="A166">
        <v>0.50658940944469144</v>
      </c>
      <c r="B166" s="9">
        <f t="shared" si="388"/>
        <v>1027940.0237320762</v>
      </c>
      <c r="C166">
        <v>0.75345082411963626</v>
      </c>
      <c r="D166" s="9">
        <f t="shared" ref="D166:F166" si="474">IF(C166&lt;=D$5,D$2+SQRT(D$6*C166),D$3-SQRT(D$7*(1-C166)))</f>
        <v>50144.090729129312</v>
      </c>
      <c r="E166">
        <v>3.7539661270923119E-2</v>
      </c>
      <c r="F166" s="9">
        <f t="shared" si="474"/>
        <v>45714.273215188165</v>
      </c>
      <c r="G166">
        <v>3.7539661270923119E-2</v>
      </c>
      <c r="H166" s="9">
        <f t="shared" ref="H166" si="475">IF(G166&lt;=H$5,H$2+SQRT(H$6*G166),H$3-SQRT(H$7*(1-G166)))</f>
        <v>108500.81454606127</v>
      </c>
      <c r="I166">
        <v>3.7539661270923119E-2</v>
      </c>
      <c r="J166" s="9">
        <f t="shared" ref="J166" si="476">IF(I166&lt;=J$5,J$2+SQRT(J$6*I166),J$3-SQRT(J$7*(1-I166)))</f>
        <v>53338.968800867951</v>
      </c>
      <c r="K166" s="11">
        <f t="shared" si="392"/>
        <v>1285638.1710233227</v>
      </c>
    </row>
    <row r="167" spans="1:11" hidden="1">
      <c r="A167">
        <v>0.86127357402697946</v>
      </c>
      <c r="B167" s="9">
        <f t="shared" si="388"/>
        <v>1108766.3134671121</v>
      </c>
      <c r="C167">
        <v>0.88201606762481011</v>
      </c>
      <c r="D167" s="9">
        <f t="shared" ref="D167:F167" si="477">IF(C167&lt;=D$5,D$2+SQRT(D$6*C167),D$3-SQRT(D$7*(1-C167)))</f>
        <v>51702.490298989906</v>
      </c>
      <c r="E167">
        <v>0.78684777744569634</v>
      </c>
      <c r="F167" s="9">
        <f t="shared" si="477"/>
        <v>63480.457447076275</v>
      </c>
      <c r="G167">
        <v>0.78684777744569634</v>
      </c>
      <c r="H167" s="9">
        <f t="shared" ref="H167" si="478">IF(G167&lt;=H$5,H$2+SQRT(H$6*G167),H$3-SQRT(H$7*(1-G167)))</f>
        <v>139687.67017042363</v>
      </c>
      <c r="I167">
        <v>0.78684777744569634</v>
      </c>
      <c r="J167" s="9">
        <f t="shared" ref="J167" si="479">IF(I167&lt;=J$5,J$2+SQRT(J$6*I167),J$3-SQRT(J$7*(1-I167)))</f>
        <v>57172.773736365198</v>
      </c>
      <c r="K167" s="11">
        <f t="shared" si="392"/>
        <v>1420809.705119967</v>
      </c>
    </row>
    <row r="168" spans="1:11" hidden="1">
      <c r="A168">
        <v>0.63397259292581598</v>
      </c>
      <c r="B168" s="9">
        <f t="shared" si="388"/>
        <v>1051805.3832811359</v>
      </c>
      <c r="C168">
        <v>0.44329749851066413</v>
      </c>
      <c r="D168" s="9">
        <f t="shared" ref="D168:F168" si="480">IF(C168&lt;=D$5,D$2+SQRT(D$6*C168),D$3-SQRT(D$7*(1-C168)))</f>
        <v>47579.460498121189</v>
      </c>
      <c r="E168">
        <v>7.6195139785173227E-2</v>
      </c>
      <c r="F168" s="9">
        <f t="shared" si="480"/>
        <v>47291.664565243263</v>
      </c>
      <c r="G168">
        <v>7.6195139785173227E-2</v>
      </c>
      <c r="H168" s="9">
        <f t="shared" ref="H168" si="481">IF(G168&lt;=H$5,H$2+SQRT(H$6*G168),H$3-SQRT(H$7*(1-G168)))</f>
        <v>112110.97205373948</v>
      </c>
      <c r="I168">
        <v>7.6195139785173227E-2</v>
      </c>
      <c r="J168" s="9">
        <f t="shared" ref="J168" si="482">IF(I168&lt;=J$5,J$2+SQRT(J$6*I168),J$3-SQRT(J$7*(1-I168)))</f>
        <v>53695.26518855524</v>
      </c>
      <c r="K168" s="11">
        <f t="shared" si="392"/>
        <v>1312482.745586795</v>
      </c>
    </row>
    <row r="169" spans="1:11" hidden="1">
      <c r="A169">
        <v>0.27015482549337233</v>
      </c>
      <c r="B169" s="9">
        <f t="shared" si="388"/>
        <v>990025.80055073753</v>
      </c>
      <c r="C169">
        <v>0.37665248906237059</v>
      </c>
      <c r="D169" s="9">
        <f t="shared" ref="D169:F169" si="483">IF(C169&lt;=D$5,D$2+SQRT(D$6*C169),D$3-SQRT(D$7*(1-C169)))</f>
        <v>47049.10634138887</v>
      </c>
      <c r="E169">
        <v>0.13631636591970331</v>
      </c>
      <c r="F169" s="9">
        <f t="shared" si="483"/>
        <v>49077.871465030359</v>
      </c>
      <c r="G169">
        <v>0.13631636591970331</v>
      </c>
      <c r="H169" s="9">
        <f t="shared" ref="H169" si="484">IF(G169&lt;=H$5,H$2+SQRT(H$6*G169),H$3-SQRT(H$7*(1-G169)))</f>
        <v>116199.04331728973</v>
      </c>
      <c r="I169">
        <v>0.13631636591970331</v>
      </c>
      <c r="J169" s="9">
        <f t="shared" ref="J169" si="485">IF(I169&lt;=J$5,J$2+SQRT(J$6*I169),J$3-SQRT(J$7*(1-I169)))</f>
        <v>54098.728201100625</v>
      </c>
      <c r="K169" s="11">
        <f t="shared" si="392"/>
        <v>1256450.5498755472</v>
      </c>
    </row>
    <row r="170" spans="1:11" hidden="1">
      <c r="A170">
        <v>0.30998596505906217</v>
      </c>
      <c r="B170" s="9">
        <f t="shared" si="388"/>
        <v>996434.32455185172</v>
      </c>
      <c r="C170">
        <v>0.45783700538597216</v>
      </c>
      <c r="D170" s="9">
        <f t="shared" ref="D170:F170" si="486">IF(C170&lt;=D$5,D$2+SQRT(D$6*C170),D$3-SQRT(D$7*(1-C170)))</f>
        <v>47689.741701864994</v>
      </c>
      <c r="E170">
        <v>0.6720696412678393</v>
      </c>
      <c r="F170" s="9">
        <f t="shared" si="486"/>
        <v>60230.97252036279</v>
      </c>
      <c r="G170">
        <v>0.6720696412678393</v>
      </c>
      <c r="H170" s="9">
        <f t="shared" ref="H170" si="487">IF(G170&lt;=H$5,H$2+SQRT(H$6*G170),H$3-SQRT(H$7*(1-G170)))</f>
        <v>136007.28048421248</v>
      </c>
      <c r="I170">
        <v>0.6720696412678393</v>
      </c>
      <c r="J170" s="9">
        <f t="shared" ref="J170" si="488">IF(I170&lt;=J$5,J$2+SQRT(J$6*I170),J$3-SQRT(J$7*(1-I170)))</f>
        <v>56493.236755574166</v>
      </c>
      <c r="K170" s="11">
        <f t="shared" si="392"/>
        <v>1296855.5560138661</v>
      </c>
    </row>
    <row r="171" spans="1:11" hidden="1">
      <c r="A171">
        <v>0.32888779654466216</v>
      </c>
      <c r="B171" s="9">
        <f t="shared" si="388"/>
        <v>999330.9312165142</v>
      </c>
      <c r="C171">
        <v>0.8335936303849274</v>
      </c>
      <c r="D171" s="9">
        <f t="shared" ref="D171:F171" si="489">IF(C171&lt;=D$5,D$2+SQRT(D$6*C171),D$3-SQRT(D$7*(1-C171)))</f>
        <v>51046.325433824793</v>
      </c>
      <c r="E171">
        <v>0.24512734869995967</v>
      </c>
      <c r="F171" s="9">
        <f t="shared" si="489"/>
        <v>51491.274974798442</v>
      </c>
      <c r="G171">
        <v>0.24512734869995967</v>
      </c>
      <c r="H171" s="9">
        <f t="shared" ref="H171" si="490">IF(G171&lt;=H$5,H$2+SQRT(H$6*G171),H$3-SQRT(H$7*(1-G171)))</f>
        <v>121722.57227511103</v>
      </c>
      <c r="I171">
        <v>0.24512734869995967</v>
      </c>
      <c r="J171" s="9">
        <f t="shared" ref="J171" si="491">IF(I171&lt;=J$5,J$2+SQRT(J$6*I171),J$3-SQRT(J$7*(1-I171)))</f>
        <v>54643.860487094309</v>
      </c>
      <c r="K171" s="11">
        <f t="shared" si="392"/>
        <v>1278234.9643873428</v>
      </c>
    </row>
    <row r="172" spans="1:11" hidden="1">
      <c r="A172">
        <v>0.94491464878343678</v>
      </c>
      <c r="B172" s="9">
        <f t="shared" si="388"/>
        <v>1142509.8175947075</v>
      </c>
      <c r="C172">
        <v>0.12157485224709941</v>
      </c>
      <c r="D172" s="9">
        <f t="shared" ref="D172:F172" si="492">IF(C172&lt;=D$5,D$2+SQRT(D$6*C172),D$3-SQRT(D$7*(1-C172)))</f>
        <v>44350.335291346331</v>
      </c>
      <c r="E172">
        <v>0.43675992707266986</v>
      </c>
      <c r="F172" s="9">
        <f t="shared" si="492"/>
        <v>55023.231299047038</v>
      </c>
      <c r="G172">
        <v>0.43675992707266986</v>
      </c>
      <c r="H172" s="9">
        <f t="shared" ref="H172" si="493">IF(G172&lt;=H$5,H$2+SQRT(H$6*G172),H$3-SQRT(H$7*(1-G172)))</f>
        <v>128995.91108440791</v>
      </c>
      <c r="I172">
        <v>0.43675992707266986</v>
      </c>
      <c r="J172" s="9">
        <f t="shared" ref="J172" si="494">IF(I172&lt;=J$5,J$2+SQRT(J$6*I172),J$3-SQRT(J$7*(1-I172)))</f>
        <v>55404.186390335781</v>
      </c>
      <c r="K172" s="11">
        <f t="shared" si="392"/>
        <v>1426283.4816598445</v>
      </c>
    </row>
    <row r="173" spans="1:11" hidden="1">
      <c r="A173">
        <v>0.9786203612861526</v>
      </c>
      <c r="B173" s="9">
        <f t="shared" si="388"/>
        <v>1164184.1051650131</v>
      </c>
      <c r="C173">
        <v>0.55952335984401791</v>
      </c>
      <c r="D173" s="9">
        <f t="shared" ref="D173:F173" si="495">IF(C173&lt;=D$5,D$2+SQRT(D$6*C173),D$3-SQRT(D$7*(1-C173)))</f>
        <v>48442.14397524095</v>
      </c>
      <c r="E173">
        <v>0.63408238368880054</v>
      </c>
      <c r="F173" s="9">
        <f t="shared" si="495"/>
        <v>59286.322911748292</v>
      </c>
      <c r="G173">
        <v>0.63408238368880054</v>
      </c>
      <c r="H173" s="9">
        <f t="shared" ref="H173" si="496">IF(G173&lt;=H$5,H$2+SQRT(H$6*G173),H$3-SQRT(H$7*(1-G173)))</f>
        <v>134937.20922742601</v>
      </c>
      <c r="I173">
        <v>0.63408238368880054</v>
      </c>
      <c r="J173" s="9">
        <f t="shared" ref="J173" si="497">IF(I173&lt;=J$5,J$2+SQRT(J$6*I173),J$3-SQRT(J$7*(1-I173)))</f>
        <v>56295.690265154655</v>
      </c>
      <c r="K173" s="11">
        <f t="shared" si="392"/>
        <v>1463145.4715445829</v>
      </c>
    </row>
    <row r="174" spans="1:11" hidden="1">
      <c r="A174">
        <v>0.4402489886051062</v>
      </c>
      <c r="B174" s="9">
        <f t="shared" si="388"/>
        <v>1016737.7270584761</v>
      </c>
      <c r="C174">
        <v>0.94886614808598768</v>
      </c>
      <c r="D174" s="9">
        <f t="shared" ref="D174:F174" si="498">IF(C174&lt;=D$5,D$2+SQRT(D$6*C174),D$3-SQRT(D$7*(1-C174)))</f>
        <v>52897.488812959898</v>
      </c>
      <c r="E174">
        <v>0.62485234155130964</v>
      </c>
      <c r="F174" s="9">
        <f t="shared" si="498"/>
        <v>59064.306059710099</v>
      </c>
      <c r="G174">
        <v>0.62485234155130964</v>
      </c>
      <c r="H174" s="9">
        <f t="shared" ref="H174" si="499">IF(G174&lt;=H$5,H$2+SQRT(H$6*G174),H$3-SQRT(H$7*(1-G174)))</f>
        <v>134681.99471608101</v>
      </c>
      <c r="I174">
        <v>0.62485234155130964</v>
      </c>
      <c r="J174" s="9">
        <f t="shared" ref="J174" si="500">IF(I174&lt;=J$5,J$2+SQRT(J$6*I174),J$3-SQRT(J$7*(1-I174)))</f>
        <v>56249.261780418965</v>
      </c>
      <c r="K174" s="11">
        <f t="shared" si="392"/>
        <v>1319630.7784276463</v>
      </c>
    </row>
    <row r="175" spans="1:11" hidden="1">
      <c r="A175">
        <v>0.58664053345815392</v>
      </c>
      <c r="B175" s="9">
        <f t="shared" si="388"/>
        <v>1042514.8642172514</v>
      </c>
      <c r="C175">
        <v>0.31097988797079523</v>
      </c>
      <c r="D175" s="9">
        <f t="shared" ref="D175:F175" si="501">IF(C175&lt;=D$5,D$2+SQRT(D$6*C175),D$3-SQRT(D$7*(1-C175)))</f>
        <v>46478.238704458628</v>
      </c>
      <c r="E175">
        <v>0.30882099154597942</v>
      </c>
      <c r="F175" s="9">
        <f t="shared" si="501"/>
        <v>52654.856752335123</v>
      </c>
      <c r="G175">
        <v>0.30882099154597942</v>
      </c>
      <c r="H175" s="9">
        <f t="shared" ref="H175" si="502">IF(G175&lt;=H$5,H$2+SQRT(H$6*G175),H$3-SQRT(H$7*(1-G175)))</f>
        <v>124381.96892636053</v>
      </c>
      <c r="I175">
        <v>0.30882099154597942</v>
      </c>
      <c r="J175" s="9">
        <f t="shared" ref="J175" si="503">IF(I175&lt;=J$5,J$2+SQRT(J$6*I175),J$3-SQRT(J$7*(1-I175)))</f>
        <v>54906.323667233301</v>
      </c>
      <c r="K175" s="11">
        <f t="shared" si="392"/>
        <v>1320936.2522676392</v>
      </c>
    </row>
    <row r="176" spans="1:11" hidden="1">
      <c r="A176">
        <v>0.42785152441683882</v>
      </c>
      <c r="B176" s="9">
        <f t="shared" si="388"/>
        <v>1014719.3789545445</v>
      </c>
      <c r="C176">
        <v>0.26939829816754823</v>
      </c>
      <c r="D176" s="9">
        <f t="shared" ref="D176:F176" si="504">IF(C176&lt;=D$5,D$2+SQRT(D$6*C176),D$3-SQRT(D$7*(1-C176)))</f>
        <v>46084.999106339696</v>
      </c>
      <c r="E176">
        <v>0.21861927298513795</v>
      </c>
      <c r="F176" s="9">
        <f t="shared" si="504"/>
        <v>50963.40241326017</v>
      </c>
      <c r="G176">
        <v>0.21861927298513795</v>
      </c>
      <c r="H176" s="9">
        <f t="shared" ref="H176" si="505">IF(G176&lt;=H$5,H$2+SQRT(H$6*G176),H$3-SQRT(H$7*(1-G176)))</f>
        <v>120514.43639236502</v>
      </c>
      <c r="I176">
        <v>0.21861927298513795</v>
      </c>
      <c r="J176" s="9">
        <f t="shared" ref="J176" si="506">IF(I176&lt;=J$5,J$2+SQRT(J$6*I176),J$3-SQRT(J$7*(1-I176)))</f>
        <v>54524.626229325142</v>
      </c>
      <c r="K176" s="11">
        <f t="shared" si="392"/>
        <v>1286806.8430958346</v>
      </c>
    </row>
    <row r="177" spans="1:11" hidden="1">
      <c r="A177">
        <v>0.16324797533073632</v>
      </c>
      <c r="B177" s="9">
        <f t="shared" si="388"/>
        <v>969981.70660909952</v>
      </c>
      <c r="C177">
        <v>0.16817352238755756</v>
      </c>
      <c r="D177" s="9">
        <f t="shared" ref="D177:F177" si="507">IF(C177&lt;=D$5,D$2+SQRT(D$6*C177),D$3-SQRT(D$7*(1-C177)))</f>
        <v>44975.671299460955</v>
      </c>
      <c r="E177">
        <v>0.208025612236024</v>
      </c>
      <c r="F177" s="9">
        <f t="shared" si="507"/>
        <v>50743.535468947259</v>
      </c>
      <c r="G177">
        <v>0.208025612236024</v>
      </c>
      <c r="H177" s="9">
        <f t="shared" ref="H177" si="508">IF(G177&lt;=H$5,H$2+SQRT(H$6*G177),H$3-SQRT(H$7*(1-G177)))</f>
        <v>120011.22943635263</v>
      </c>
      <c r="I177">
        <v>0.208025612236024</v>
      </c>
      <c r="J177" s="9">
        <f t="shared" ref="J177" si="509">IF(I177&lt;=J$5,J$2+SQRT(J$6*I177),J$3-SQRT(J$7*(1-I177)))</f>
        <v>54474.963348881553</v>
      </c>
      <c r="K177" s="11">
        <f t="shared" si="392"/>
        <v>1240187.1061627418</v>
      </c>
    </row>
    <row r="178" spans="1:11" hidden="1">
      <c r="A178">
        <v>0.99420384942223317</v>
      </c>
      <c r="B178" s="9">
        <f t="shared" si="388"/>
        <v>1181351.4334420576</v>
      </c>
      <c r="C178">
        <v>0.90708876535567295</v>
      </c>
      <c r="D178" s="9">
        <f t="shared" ref="D178:F178" si="510">IF(C178&lt;=D$5,D$2+SQRT(D$6*C178),D$3-SQRT(D$7*(1-C178)))</f>
        <v>52096.286609893905</v>
      </c>
      <c r="E178">
        <v>0.97883017700602259</v>
      </c>
      <c r="F178" s="9">
        <f t="shared" si="510"/>
        <v>72739.351784371815</v>
      </c>
      <c r="G178">
        <v>0.97883017700602259</v>
      </c>
      <c r="H178" s="9">
        <f t="shared" ref="H178" si="511">IF(G178&lt;=H$5,H$2+SQRT(H$6*G178),H$3-SQRT(H$7*(1-G178)))</f>
        <v>150174.35959758965</v>
      </c>
      <c r="I178">
        <v>0.97883017700602259</v>
      </c>
      <c r="J178" s="9">
        <f t="shared" ref="J178" si="512">IF(I178&lt;=J$5,J$2+SQRT(J$6*I178),J$3-SQRT(J$7*(1-I178)))</f>
        <v>59109.007091905805</v>
      </c>
      <c r="K178" s="11">
        <f t="shared" si="392"/>
        <v>1515470.4385258188</v>
      </c>
    </row>
    <row r="179" spans="1:11" hidden="1">
      <c r="A179">
        <v>0.54531015575566677</v>
      </c>
      <c r="B179" s="9">
        <f t="shared" si="388"/>
        <v>1034829.2076223523</v>
      </c>
      <c r="C179">
        <v>0.1136740506445213</v>
      </c>
      <c r="D179" s="9">
        <f t="shared" ref="D179:F179" si="513">IF(C179&lt;=D$5,D$2+SQRT(D$6*C179),D$3-SQRT(D$7*(1-C179)))</f>
        <v>44233.034455234025</v>
      </c>
      <c r="E179">
        <v>0.5758364775876359</v>
      </c>
      <c r="F179" s="9">
        <f t="shared" si="513"/>
        <v>57928.549597143843</v>
      </c>
      <c r="G179">
        <v>0.5758364775876359</v>
      </c>
      <c r="H179" s="9">
        <f t="shared" ref="H179" si="514">IF(G179&lt;=H$5,H$2+SQRT(H$6*G179),H$3-SQRT(H$7*(1-G179)))</f>
        <v>133293.92165780714</v>
      </c>
      <c r="I179">
        <v>0.5758364775876359</v>
      </c>
      <c r="J179" s="9">
        <f t="shared" ref="J179" si="515">IF(I179&lt;=J$5,J$2+SQRT(J$6*I179),J$3-SQRT(J$7*(1-I179)))</f>
        <v>56011.750748703933</v>
      </c>
      <c r="K179" s="11">
        <f t="shared" si="392"/>
        <v>1326296.4640812413</v>
      </c>
    </row>
    <row r="180" spans="1:11" hidden="1">
      <c r="A180">
        <v>0.35124214038788848</v>
      </c>
      <c r="B180" s="9">
        <f t="shared" si="388"/>
        <v>1002704.6083236441</v>
      </c>
      <c r="C180">
        <v>0.86830912646160918</v>
      </c>
      <c r="D180" s="9">
        <f t="shared" ref="D180:F180" si="516">IF(C180&lt;=D$5,D$2+SQRT(D$6*C180),D$3-SQRT(D$7*(1-C180)))</f>
        <v>51504.907339665158</v>
      </c>
      <c r="E180">
        <v>4.7736688321027287E-3</v>
      </c>
      <c r="F180" s="9">
        <f t="shared" si="516"/>
        <v>43324.508699781829</v>
      </c>
      <c r="G180">
        <v>4.7736688321027287E-3</v>
      </c>
      <c r="H180" s="9">
        <f t="shared" ref="H180" si="517">IF(G180&lt;=H$5,H$2+SQRT(H$6*G180),H$3-SQRT(H$7*(1-G180)))</f>
        <v>103031.38788375849</v>
      </c>
      <c r="I180">
        <v>4.7736688321027287E-3</v>
      </c>
      <c r="J180" s="9">
        <f t="shared" ref="J180" si="518">IF(I180&lt;=J$5,J$2+SQRT(J$6*I180),J$3-SQRT(J$7*(1-I180)))</f>
        <v>52799.176019429913</v>
      </c>
      <c r="K180" s="11">
        <f t="shared" si="392"/>
        <v>1253364.5882662793</v>
      </c>
    </row>
    <row r="181" spans="1:11" hidden="1">
      <c r="A181">
        <v>0.39156981952316006</v>
      </c>
      <c r="B181" s="9">
        <f t="shared" si="388"/>
        <v>1008935.0612262669</v>
      </c>
      <c r="C181">
        <v>0.75490821487706583</v>
      </c>
      <c r="D181" s="9">
        <f t="shared" ref="D181:F181" si="519">IF(C181&lt;=D$5,D$2+SQRT(D$6*C181),D$3-SQRT(D$7*(1-C181)))</f>
        <v>50159.056012853762</v>
      </c>
      <c r="E181">
        <v>7.3305656179313061E-2</v>
      </c>
      <c r="F181" s="9">
        <f t="shared" si="519"/>
        <v>47190.359202010739</v>
      </c>
      <c r="G181">
        <v>7.3305656179313061E-2</v>
      </c>
      <c r="H181" s="9">
        <f t="shared" ref="H181" si="520">IF(G181&lt;=H$5,H$2+SQRT(H$6*G181),H$3-SQRT(H$7*(1-G181)))</f>
        <v>111879.11562975871</v>
      </c>
      <c r="I181">
        <v>7.3305656179313061E-2</v>
      </c>
      <c r="J181" s="9">
        <f t="shared" ref="J181" si="521">IF(I181&lt;=J$5,J$2+SQRT(J$6*I181),J$3-SQRT(J$7*(1-I181)))</f>
        <v>53672.382639483425</v>
      </c>
      <c r="K181" s="11">
        <f t="shared" si="392"/>
        <v>1271835.9747103734</v>
      </c>
    </row>
    <row r="182" spans="1:11" hidden="1">
      <c r="A182">
        <v>0.87507125832574362</v>
      </c>
      <c r="B182" s="9">
        <f t="shared" si="388"/>
        <v>1113422.147748657</v>
      </c>
      <c r="C182">
        <v>0.48223413093014611</v>
      </c>
      <c r="D182" s="9">
        <f t="shared" ref="D182:F182" si="522">IF(C182&lt;=D$5,D$2+SQRT(D$6*C182),D$3-SQRT(D$7*(1-C182)))</f>
        <v>47870.928842439127</v>
      </c>
      <c r="E182">
        <v>6.3322937335599239E-2</v>
      </c>
      <c r="F182" s="9">
        <f t="shared" si="522"/>
        <v>46824.021089385154</v>
      </c>
      <c r="G182">
        <v>6.3322937335599239E-2</v>
      </c>
      <c r="H182" s="9">
        <f t="shared" ref="H182" si="523">IF(G182&lt;=H$5,H$2+SQRT(H$6*G182),H$3-SQRT(H$7*(1-G182)))</f>
        <v>111040.68178922971</v>
      </c>
      <c r="I182">
        <v>6.3322937335599239E-2</v>
      </c>
      <c r="J182" s="9">
        <f t="shared" ref="J182" si="524">IF(I182&lt;=J$5,J$2+SQRT(J$6*I182),J$3-SQRT(J$7*(1-I182)))</f>
        <v>53589.63529451027</v>
      </c>
      <c r="K182" s="11">
        <f t="shared" si="392"/>
        <v>1372747.4147642213</v>
      </c>
    </row>
    <row r="183" spans="1:11" hidden="1">
      <c r="A183">
        <v>0.65730988751046837</v>
      </c>
      <c r="B183" s="9">
        <f t="shared" si="388"/>
        <v>1056607.508043929</v>
      </c>
      <c r="C183">
        <v>0.21052354372843407</v>
      </c>
      <c r="D183" s="9">
        <f t="shared" ref="D183:F183" si="525">IF(C183&lt;=D$5,D$2+SQRT(D$6*C183),D$3-SQRT(D$7*(1-C183)))</f>
        <v>45471.946169827308</v>
      </c>
      <c r="E183">
        <v>0.98005071992313564</v>
      </c>
      <c r="F183" s="9">
        <f t="shared" si="525"/>
        <v>72863.998589711176</v>
      </c>
      <c r="G183">
        <v>0.98005071992313564</v>
      </c>
      <c r="H183" s="9">
        <f t="shared" ref="H183" si="526">IF(G183&lt;=H$5,H$2+SQRT(H$6*G183),H$3-SQRT(H$7*(1-G183)))</f>
        <v>150315.53545380576</v>
      </c>
      <c r="I183">
        <v>0.98005071992313564</v>
      </c>
      <c r="J183" s="9">
        <f t="shared" ref="J183" si="527">IF(I183&lt;=J$5,J$2+SQRT(J$6*I183),J$3-SQRT(J$7*(1-I183)))</f>
        <v>59135.073411853693</v>
      </c>
      <c r="K183" s="11">
        <f t="shared" si="392"/>
        <v>1384394.0616691271</v>
      </c>
    </row>
    <row r="184" spans="1:11" hidden="1">
      <c r="A184">
        <v>0.27498617958076288</v>
      </c>
      <c r="B184" s="9">
        <f t="shared" si="388"/>
        <v>990827.22822712851</v>
      </c>
      <c r="C184">
        <v>0.39144266464864952</v>
      </c>
      <c r="D184" s="9">
        <f t="shared" ref="D184:F184" si="528">IF(C184&lt;=D$5,D$2+SQRT(D$6*C184),D$3-SQRT(D$7*(1-C184)))</f>
        <v>47170.618138828599</v>
      </c>
      <c r="E184">
        <v>0.14473219516452063</v>
      </c>
      <c r="F184" s="9">
        <f t="shared" si="528"/>
        <v>49293.084513630798</v>
      </c>
      <c r="G184">
        <v>0.14473219516452063</v>
      </c>
      <c r="H184" s="9">
        <f t="shared" ref="H184" si="529">IF(G184&lt;=H$5,H$2+SQRT(H$6*G184),H$3-SQRT(H$7*(1-G184)))</f>
        <v>116691.59895551359</v>
      </c>
      <c r="I184">
        <v>0.14473219516452063</v>
      </c>
      <c r="J184" s="9">
        <f t="shared" ref="J184" si="530">IF(I184&lt;=J$5,J$2+SQRT(J$6*I184),J$3-SQRT(J$7*(1-I184)))</f>
        <v>54147.339873655328</v>
      </c>
      <c r="K184" s="11">
        <f t="shared" si="392"/>
        <v>1258129.8697087567</v>
      </c>
    </row>
    <row r="185" spans="1:11" hidden="1">
      <c r="A185">
        <v>0.26021733248599954</v>
      </c>
      <c r="B185" s="9">
        <f t="shared" si="388"/>
        <v>988354.51304025156</v>
      </c>
      <c r="C185">
        <v>0.36179983297552543</v>
      </c>
      <c r="D185" s="9">
        <f t="shared" ref="D185:F185" si="531">IF(C185&lt;=D$5,D$2+SQRT(D$6*C185),D$3-SQRT(D$7*(1-C185)))</f>
        <v>46924.655637903445</v>
      </c>
      <c r="E185">
        <v>5.65653505902457E-2</v>
      </c>
      <c r="F185" s="9">
        <f t="shared" si="531"/>
        <v>46559.360299638021</v>
      </c>
      <c r="G185">
        <v>5.65653505902457E-2</v>
      </c>
      <c r="H185" s="9">
        <f t="shared" ref="H185" si="532">IF(G185&lt;=H$5,H$2+SQRT(H$6*G185),H$3-SQRT(H$7*(1-G185)))</f>
        <v>110434.95567246086</v>
      </c>
      <c r="I185">
        <v>5.65653505902457E-2</v>
      </c>
      <c r="J185" s="9">
        <f t="shared" ref="J185" si="533">IF(I185&lt;=J$5,J$2+SQRT(J$6*I185),J$3-SQRT(J$7*(1-I185)))</f>
        <v>53529.854515728854</v>
      </c>
      <c r="K185" s="11">
        <f t="shared" si="392"/>
        <v>1245803.3391659828</v>
      </c>
    </row>
    <row r="186" spans="1:11" hidden="1">
      <c r="A186">
        <v>0.79537504544822646</v>
      </c>
      <c r="B186" s="9">
        <f t="shared" si="388"/>
        <v>1089196.1315065832</v>
      </c>
      <c r="C186">
        <v>0.58993376317174828</v>
      </c>
      <c r="D186" s="9">
        <f t="shared" ref="D186:F186" si="534">IF(C186&lt;=D$5,D$2+SQRT(D$6*C186),D$3-SQRT(D$7*(1-C186)))</f>
        <v>48679.596068160106</v>
      </c>
      <c r="E186">
        <v>0.340225915585882</v>
      </c>
      <c r="F186" s="9">
        <f t="shared" si="534"/>
        <v>53214.36825759917</v>
      </c>
      <c r="G186">
        <v>0.340225915585882</v>
      </c>
      <c r="H186" s="9">
        <f t="shared" ref="H186" si="535">IF(G186&lt;=H$5,H$2+SQRT(H$6*G186),H$3-SQRT(H$7*(1-G186)))</f>
        <v>125591.69567462897</v>
      </c>
      <c r="I186">
        <v>0.340225915585882</v>
      </c>
      <c r="J186" s="9">
        <f t="shared" ref="J186" si="536">IF(I186&lt;=J$5,J$2+SQRT(J$6*I186),J$3-SQRT(J$7*(1-I186)))</f>
        <v>55025.914338742303</v>
      </c>
      <c r="K186" s="11">
        <f t="shared" si="392"/>
        <v>1371707.7058457138</v>
      </c>
    </row>
    <row r="187" spans="1:11" hidden="1">
      <c r="A187">
        <v>0.27641363757542892</v>
      </c>
      <c r="B187" s="9">
        <f t="shared" si="388"/>
        <v>991062.66593540332</v>
      </c>
      <c r="C187">
        <v>0.11857403685914769</v>
      </c>
      <c r="D187" s="9">
        <f t="shared" ref="D187:F187" si="537">IF(C187&lt;=D$5,D$2+SQRT(D$6*C187),D$3-SQRT(D$7*(1-C187)))</f>
        <v>44306.245305388147</v>
      </c>
      <c r="E187">
        <v>0.86584067573836077</v>
      </c>
      <c r="F187" s="9">
        <f t="shared" si="537"/>
        <v>66274.254312433302</v>
      </c>
      <c r="G187">
        <v>0.86584067573836077</v>
      </c>
      <c r="H187" s="9">
        <f t="shared" ref="H187" si="538">IF(G187&lt;=H$5,H$2+SQRT(H$6*G187),H$3-SQRT(H$7*(1-G187)))</f>
        <v>142851.94432479818</v>
      </c>
      <c r="I187">
        <v>0.86584067573836077</v>
      </c>
      <c r="J187" s="9">
        <f t="shared" ref="J187" si="539">IF(I187&lt;=J$5,J$2+SQRT(J$6*I187),J$3-SQRT(J$7*(1-I187)))</f>
        <v>57757.016571659195</v>
      </c>
      <c r="K187" s="11">
        <f t="shared" si="392"/>
        <v>1302252.1264496821</v>
      </c>
    </row>
    <row r="188" spans="1:11" hidden="1">
      <c r="A188">
        <v>0.71441284908054303</v>
      </c>
      <c r="B188" s="9">
        <f t="shared" si="388"/>
        <v>1069098.3993406978</v>
      </c>
      <c r="C188">
        <v>0.89851371964333371</v>
      </c>
      <c r="D188" s="9">
        <f t="shared" ref="D188:F188" si="540">IF(C188&lt;=D$5,D$2+SQRT(D$6*C188),D$3-SQRT(D$7*(1-C188)))</f>
        <v>51956.221717290282</v>
      </c>
      <c r="E188">
        <v>0.46615373537466454</v>
      </c>
      <c r="F188" s="9">
        <f t="shared" si="540"/>
        <v>55604.365587432912</v>
      </c>
      <c r="G188">
        <v>0.46615373537466454</v>
      </c>
      <c r="H188" s="9">
        <f t="shared" ref="H188" si="541">IF(G188&lt;=H$5,H$2+SQRT(H$6*G188),H$3-SQRT(H$7*(1-G188)))</f>
        <v>129955.73301717435</v>
      </c>
      <c r="I188">
        <v>0.46615373537466454</v>
      </c>
      <c r="J188" s="9">
        <f t="shared" ref="J188" si="542">IF(I188&lt;=J$5,J$2+SQRT(J$6*I188),J$3-SQRT(J$7*(1-I188)))</f>
        <v>55525.714031999065</v>
      </c>
      <c r="K188" s="11">
        <f t="shared" si="392"/>
        <v>1362140.4336945943</v>
      </c>
    </row>
    <row r="189" spans="1:11" hidden="1">
      <c r="A189">
        <v>0.45138391761119623</v>
      </c>
      <c r="B189" s="9">
        <f t="shared" si="388"/>
        <v>1018569.6691748366</v>
      </c>
      <c r="C189">
        <v>0.78200218825429424</v>
      </c>
      <c r="D189" s="9">
        <f t="shared" ref="D189:F189" si="543">IF(C189&lt;=D$5,D$2+SQRT(D$6*C189),D$3-SQRT(D$7*(1-C189)))</f>
        <v>50445.842543436869</v>
      </c>
      <c r="E189">
        <v>0.32764040520338633</v>
      </c>
      <c r="F189" s="9">
        <f t="shared" si="543"/>
        <v>52988.578706413566</v>
      </c>
      <c r="G189">
        <v>0.32764040520338633</v>
      </c>
      <c r="H189" s="9">
        <f t="shared" ref="H189" si="544">IF(G189&lt;=H$5,H$2+SQRT(H$6*G189),H$3-SQRT(H$7*(1-G189)))</f>
        <v>125113.89615365403</v>
      </c>
      <c r="I189">
        <v>0.32764040520338633</v>
      </c>
      <c r="J189" s="9">
        <f t="shared" ref="J189" si="545">IF(I189&lt;=J$5,J$2+SQRT(J$6*I189),J$3-SQRT(J$7*(1-I189)))</f>
        <v>54978.559581201043</v>
      </c>
      <c r="K189" s="11">
        <f t="shared" si="392"/>
        <v>1302096.5461595419</v>
      </c>
    </row>
    <row r="190" spans="1:11" hidden="1">
      <c r="A190">
        <v>0.55012910715397467</v>
      </c>
      <c r="B190" s="9">
        <f t="shared" si="388"/>
        <v>1035706.8060729188</v>
      </c>
      <c r="C190">
        <v>0.82357478522934002</v>
      </c>
      <c r="D190" s="9">
        <f t="shared" ref="D190:F190" si="546">IF(C190&lt;=D$5,D$2+SQRT(D$6*C190),D$3-SQRT(D$7*(1-C190)))</f>
        <v>50923.112549128506</v>
      </c>
      <c r="E190">
        <v>0.4817733914626976</v>
      </c>
      <c r="F190" s="9">
        <f t="shared" si="546"/>
        <v>55919.693626022963</v>
      </c>
      <c r="G190">
        <v>0.4817733914626976</v>
      </c>
      <c r="H190" s="9">
        <f t="shared" ref="H190" si="547">IF(G190&lt;=H$5,H$2+SQRT(H$6*G190),H$3-SQRT(H$7*(1-G190)))</f>
        <v>130453.46907276235</v>
      </c>
      <c r="I190">
        <v>0.4817733914626976</v>
      </c>
      <c r="J190" s="9">
        <f t="shared" ref="J190" si="548">IF(I190&lt;=J$5,J$2+SQRT(J$6*I190),J$3-SQRT(J$7*(1-I190)))</f>
        <v>55591.655886826797</v>
      </c>
      <c r="K190" s="11">
        <f t="shared" si="392"/>
        <v>1328594.7372076595</v>
      </c>
    </row>
    <row r="191" spans="1:11" hidden="1">
      <c r="A191">
        <v>0.13982536546521507</v>
      </c>
      <c r="B191" s="9">
        <f t="shared" si="388"/>
        <v>964766.97433072235</v>
      </c>
      <c r="C191">
        <v>0.72051346500685409</v>
      </c>
      <c r="D191" s="9">
        <f t="shared" ref="D191:F191" si="549">IF(C191&lt;=D$5,D$2+SQRT(D$6*C191),D$3-SQRT(D$7*(1-C191)))</f>
        <v>49816.955884623516</v>
      </c>
      <c r="E191">
        <v>0.1412695143388909</v>
      </c>
      <c r="F191" s="9">
        <f t="shared" si="549"/>
        <v>49205.31376968015</v>
      </c>
      <c r="G191">
        <v>0.1412695143388909</v>
      </c>
      <c r="H191" s="9">
        <f t="shared" ref="H191" si="550">IF(G191&lt;=H$5,H$2+SQRT(H$6*G191),H$3-SQRT(H$7*(1-G191)))</f>
        <v>116490.71905959121</v>
      </c>
      <c r="I191">
        <v>0.1412695143388909</v>
      </c>
      <c r="J191" s="9">
        <f t="shared" ref="J191" si="551">IF(I191&lt;=J$5,J$2+SQRT(J$6*I191),J$3-SQRT(J$7*(1-I191)))</f>
        <v>54127.514483454514</v>
      </c>
      <c r="K191" s="11">
        <f t="shared" si="392"/>
        <v>1234407.4775280717</v>
      </c>
    </row>
    <row r="192" spans="1:11" hidden="1">
      <c r="A192">
        <v>0.38947769274334032</v>
      </c>
      <c r="B192" s="9">
        <f t="shared" si="388"/>
        <v>1008606.8485148971</v>
      </c>
      <c r="C192">
        <v>0.1551686280596869</v>
      </c>
      <c r="D192" s="9">
        <f t="shared" ref="D192:F192" si="552">IF(C192&lt;=D$5,D$2+SQRT(D$6*C192),D$3-SQRT(D$7*(1-C192)))</f>
        <v>44810.97037600982</v>
      </c>
      <c r="E192">
        <v>0.82868321944283263</v>
      </c>
      <c r="F192" s="9">
        <f t="shared" si="552"/>
        <v>64879.598219210267</v>
      </c>
      <c r="G192">
        <v>0.82868321944283263</v>
      </c>
      <c r="H192" s="9">
        <f t="shared" ref="H192" si="553">IF(G192&lt;=H$5,H$2+SQRT(H$6*G192),H$3-SQRT(H$7*(1-G192)))</f>
        <v>141272.34693718972</v>
      </c>
      <c r="I192">
        <v>0.82868321944283263</v>
      </c>
      <c r="J192" s="9">
        <f t="shared" ref="J192" si="554">IF(I192&lt;=J$5,J$2+SQRT(J$6*I192),J$3-SQRT(J$7*(1-I192)))</f>
        <v>57465.364075277525</v>
      </c>
      <c r="K192" s="11">
        <f t="shared" si="392"/>
        <v>1317035.1281225844</v>
      </c>
    </row>
    <row r="193" spans="1:11" hidden="1">
      <c r="A193">
        <v>0.32330554180526749</v>
      </c>
      <c r="B193" s="9">
        <f t="shared" si="388"/>
        <v>998484.34522378678</v>
      </c>
      <c r="C193">
        <v>0.46483624268023416</v>
      </c>
      <c r="D193" s="9">
        <f t="shared" ref="D193:F193" si="555">IF(C193&lt;=D$5,D$2+SQRT(D$6*C193),D$3-SQRT(D$7*(1-C193)))</f>
        <v>47742.205819556679</v>
      </c>
      <c r="E193">
        <v>0.14444027957388972</v>
      </c>
      <c r="F193" s="9">
        <f t="shared" si="555"/>
        <v>49285.725958571631</v>
      </c>
      <c r="G193">
        <v>0.14444027957388972</v>
      </c>
      <c r="H193" s="9">
        <f t="shared" ref="H193" si="556">IF(G193&lt;=H$5,H$2+SQRT(H$6*G193),H$3-SQRT(H$7*(1-G193)))</f>
        <v>116674.75751487073</v>
      </c>
      <c r="I193">
        <v>0.14444027957388972</v>
      </c>
      <c r="J193" s="9">
        <f t="shared" ref="J193" si="557">IF(I193&lt;=J$5,J$2+SQRT(J$6*I193),J$3-SQRT(J$7*(1-I193)))</f>
        <v>54145.677745492852</v>
      </c>
      <c r="K193" s="11">
        <f t="shared" si="392"/>
        <v>1266332.7122622787</v>
      </c>
    </row>
    <row r="194" spans="1:11" hidden="1">
      <c r="A194">
        <v>0.64715402543180023</v>
      </c>
      <c r="B194" s="9">
        <f t="shared" si="388"/>
        <v>1054498.2526768425</v>
      </c>
      <c r="C194">
        <v>0.33043531221271483</v>
      </c>
      <c r="D194" s="9">
        <f t="shared" ref="D194:F194" si="558">IF(C194&lt;=D$5,D$2+SQRT(D$6*C194),D$3-SQRT(D$7*(1-C194)))</f>
        <v>46653.164372389881</v>
      </c>
      <c r="E194">
        <v>0.53383986673225792</v>
      </c>
      <c r="F194" s="9">
        <f t="shared" si="558"/>
        <v>57006.693263067042</v>
      </c>
      <c r="G194">
        <v>0.53383986673225792</v>
      </c>
      <c r="H194" s="9">
        <f t="shared" ref="H194" si="559">IF(G194&lt;=H$5,H$2+SQRT(H$6*G194),H$3-SQRT(H$7*(1-G194)))</f>
        <v>132056.85173967644</v>
      </c>
      <c r="I194">
        <v>0.53383986673225792</v>
      </c>
      <c r="J194" s="9">
        <f t="shared" ref="J194" si="560">IF(I194&lt;=J$5,J$2+SQRT(J$6*I194),J$3-SQRT(J$7*(1-I194)))</f>
        <v>55818.970820773873</v>
      </c>
      <c r="K194" s="11">
        <f t="shared" si="392"/>
        <v>1346033.9328727496</v>
      </c>
    </row>
    <row r="195" spans="1:11" hidden="1">
      <c r="A195">
        <v>0.25149906771829844</v>
      </c>
      <c r="B195" s="9">
        <f t="shared" si="388"/>
        <v>986861.79845909798</v>
      </c>
      <c r="C195">
        <v>0.827194435297818</v>
      </c>
      <c r="D195" s="9">
        <f t="shared" ref="D195:F195" si="561">IF(C195&lt;=D$5,D$2+SQRT(D$6*C195),D$3-SQRT(D$7*(1-C195)))</f>
        <v>50967.21357161476</v>
      </c>
      <c r="E195">
        <v>0.59280422947998535</v>
      </c>
      <c r="F195" s="9">
        <f t="shared" si="561"/>
        <v>58313.898929393734</v>
      </c>
      <c r="G195">
        <v>0.59280422947998535</v>
      </c>
      <c r="H195" s="9">
        <f t="shared" ref="H195" si="562">IF(G195&lt;=H$5,H$2+SQRT(H$6*G195),H$3-SQRT(H$7*(1-G195)))</f>
        <v>133780.88426535</v>
      </c>
      <c r="I195">
        <v>0.59280422947998535</v>
      </c>
      <c r="J195" s="9">
        <f t="shared" ref="J195" si="563">IF(I195&lt;=J$5,J$2+SQRT(J$6*I195),J$3-SQRT(J$7*(1-I195)))</f>
        <v>56092.33555758679</v>
      </c>
      <c r="K195" s="11">
        <f t="shared" si="392"/>
        <v>1286016.1307830433</v>
      </c>
    </row>
    <row r="196" spans="1:11" hidden="1">
      <c r="A196">
        <v>0.25717564789311731</v>
      </c>
      <c r="B196" s="9">
        <f t="shared" si="388"/>
        <v>987836.60647357407</v>
      </c>
      <c r="C196">
        <v>0.66964088502945174</v>
      </c>
      <c r="D196" s="9">
        <f t="shared" ref="D196:F196" si="564">IF(C196&lt;=D$5,D$2+SQRT(D$6*C196),D$3-SQRT(D$7*(1-C196)))</f>
        <v>49347.510526267775</v>
      </c>
      <c r="E196">
        <v>0.1682905364242453</v>
      </c>
      <c r="F196" s="9">
        <f t="shared" si="564"/>
        <v>49864.27187576257</v>
      </c>
      <c r="G196">
        <v>0.1682905364242453</v>
      </c>
      <c r="H196" s="9">
        <f t="shared" ref="H196" si="565">IF(G196&lt;=H$5,H$2+SQRT(H$6*G196),H$3-SQRT(H$7*(1-G196)))</f>
        <v>117998.86892603734</v>
      </c>
      <c r="I196">
        <v>0.1682905364242453</v>
      </c>
      <c r="J196" s="9">
        <f t="shared" ref="J196" si="566">IF(I196&lt;=J$5,J$2+SQRT(J$6*I196),J$3-SQRT(J$7*(1-I196)))</f>
        <v>54276.357947586745</v>
      </c>
      <c r="K196" s="11">
        <f t="shared" si="392"/>
        <v>1259323.6157492285</v>
      </c>
    </row>
    <row r="197" spans="1:11" hidden="1">
      <c r="A197">
        <v>0.16940882172743521</v>
      </c>
      <c r="B197" s="9">
        <f t="shared" si="388"/>
        <v>971290.00387026963</v>
      </c>
      <c r="C197">
        <v>0.47472478198944446</v>
      </c>
      <c r="D197" s="9">
        <f t="shared" ref="D197:F197" si="567">IF(C197&lt;=D$5,D$2+SQRT(D$6*C197),D$3-SQRT(D$7*(1-C197)))</f>
        <v>47815.658586096215</v>
      </c>
      <c r="E197">
        <v>0.46519772149478378</v>
      </c>
      <c r="F197" s="9">
        <f t="shared" si="567"/>
        <v>55585.216465763122</v>
      </c>
      <c r="G197">
        <v>0.46519772149478378</v>
      </c>
      <c r="H197" s="9">
        <f t="shared" ref="H197" si="568">IF(G197&lt;=H$5,H$2+SQRT(H$6*G197),H$3-SQRT(H$7*(1-G197)))</f>
        <v>129924.99981415972</v>
      </c>
      <c r="I197">
        <v>0.46519772149478378</v>
      </c>
      <c r="J197" s="9">
        <f t="shared" ref="J197" si="569">IF(I197&lt;=J$5,J$2+SQRT(J$6*I197),J$3-SQRT(J$7*(1-I197)))</f>
        <v>55521.709540020252</v>
      </c>
      <c r="K197" s="11">
        <f t="shared" si="392"/>
        <v>1260137.588276309</v>
      </c>
    </row>
    <row r="198" spans="1:11" hidden="1">
      <c r="A198">
        <v>0.88762906267139963</v>
      </c>
      <c r="B198" s="9">
        <f t="shared" si="388"/>
        <v>1117888.7569225992</v>
      </c>
      <c r="C198">
        <v>0.67374378421130565</v>
      </c>
      <c r="D198" s="9">
        <f t="shared" ref="D198:F198" si="570">IF(C198&lt;=D$5,D$2+SQRT(D$6*C198),D$3-SQRT(D$7*(1-C198)))</f>
        <v>49383.96660489541</v>
      </c>
      <c r="E198">
        <v>0.22388233107986188</v>
      </c>
      <c r="F198" s="9">
        <f t="shared" si="570"/>
        <v>51070.653596728807</v>
      </c>
      <c r="G198">
        <v>0.22388233107986188</v>
      </c>
      <c r="H198" s="9">
        <f t="shared" ref="H198" si="571">IF(G198&lt;=H$5,H$2+SQRT(H$6*G198),H$3-SQRT(H$7*(1-G198)))</f>
        <v>120759.90094698753</v>
      </c>
      <c r="I198">
        <v>0.22388233107986188</v>
      </c>
      <c r="J198" s="9">
        <f t="shared" ref="J198" si="572">IF(I198&lt;=J$5,J$2+SQRT(J$6*I198),J$3-SQRT(J$7*(1-I198)))</f>
        <v>54548.851802290104</v>
      </c>
      <c r="K198" s="11">
        <f t="shared" si="392"/>
        <v>1393652.1298735011</v>
      </c>
    </row>
    <row r="199" spans="1:11" hidden="1">
      <c r="A199">
        <v>0.7521218293901637</v>
      </c>
      <c r="B199" s="9">
        <f t="shared" si="388"/>
        <v>1078046.3602978978</v>
      </c>
      <c r="C199">
        <v>0.63906984887408091</v>
      </c>
      <c r="D199" s="9">
        <f t="shared" ref="D199:F199" si="573">IF(C199&lt;=D$5,D$2+SQRT(D$6*C199),D$3-SQRT(D$7*(1-C199)))</f>
        <v>49082.709908077326</v>
      </c>
      <c r="E199">
        <v>0.82944209164276073</v>
      </c>
      <c r="F199" s="9">
        <f t="shared" si="573"/>
        <v>64906.47254039035</v>
      </c>
      <c r="G199">
        <v>0.82944209164276073</v>
      </c>
      <c r="H199" s="9">
        <f t="shared" ref="H199" si="574">IF(G199&lt;=H$5,H$2+SQRT(H$6*G199),H$3-SQRT(H$7*(1-G199)))</f>
        <v>141302.78498405742</v>
      </c>
      <c r="I199">
        <v>0.82944209164276073</v>
      </c>
      <c r="J199" s="9">
        <f t="shared" ref="J199" si="575">IF(I199&lt;=J$5,J$2+SQRT(J$6*I199),J$3-SQRT(J$7*(1-I199)))</f>
        <v>57470.984072134685</v>
      </c>
      <c r="K199" s="11">
        <f t="shared" si="392"/>
        <v>1390809.3118025574</v>
      </c>
    </row>
    <row r="200" spans="1:11" hidden="1">
      <c r="A200">
        <v>0.42891783578536979</v>
      </c>
      <c r="B200" s="9">
        <f t="shared" si="388"/>
        <v>1014892.1129371366</v>
      </c>
      <c r="C200">
        <v>0.71231040835168802</v>
      </c>
      <c r="D200" s="9">
        <f t="shared" ref="D200:F200" si="576">IF(C200&lt;=D$5,D$2+SQRT(D$6*C200),D$3-SQRT(D$7*(1-C200)))</f>
        <v>49738.529789324399</v>
      </c>
      <c r="E200">
        <v>0.81512919329612199</v>
      </c>
      <c r="F200" s="9">
        <f t="shared" si="576"/>
        <v>64409.260675060606</v>
      </c>
      <c r="G200">
        <v>0.81512919329612199</v>
      </c>
      <c r="H200" s="9">
        <f t="shared" ref="H200" si="577">IF(G200&lt;=H$5,H$2+SQRT(H$6*G200),H$3-SQRT(H$7*(1-G200)))</f>
        <v>140739.63929718937</v>
      </c>
      <c r="I200">
        <v>0.81512919329612199</v>
      </c>
      <c r="J200" s="9">
        <f t="shared" ref="J200" si="578">IF(I200&lt;=J$5,J$2+SQRT(J$6*I200),J$3-SQRT(J$7*(1-I200)))</f>
        <v>57367.006408781934</v>
      </c>
      <c r="K200" s="11">
        <f t="shared" si="392"/>
        <v>1327146.5491074929</v>
      </c>
    </row>
    <row r="201" spans="1:11" hidden="1">
      <c r="A201">
        <v>0.38185702895915252</v>
      </c>
      <c r="B201" s="9">
        <f t="shared" si="388"/>
        <v>1007416.048793128</v>
      </c>
      <c r="C201">
        <v>0.56632189397792043</v>
      </c>
      <c r="D201" s="9">
        <f t="shared" ref="D201:F201" si="579">IF(C201&lt;=D$5,D$2+SQRT(D$6*C201),D$3-SQRT(D$7*(1-C201)))</f>
        <v>48494.498823177404</v>
      </c>
      <c r="E201">
        <v>0.68634861415114568</v>
      </c>
      <c r="F201" s="9">
        <f t="shared" si="579"/>
        <v>60600.120019786962</v>
      </c>
      <c r="G201">
        <v>0.68634861415114568</v>
      </c>
      <c r="H201" s="9">
        <f t="shared" ref="H201" si="580">IF(G201&lt;=H$5,H$2+SQRT(H$6*G201),H$3-SQRT(H$7*(1-G201)))</f>
        <v>136425.37956151622</v>
      </c>
      <c r="I201">
        <v>0.68634861415114568</v>
      </c>
      <c r="J201" s="9">
        <f t="shared" ref="J201" si="581">IF(I201&lt;=J$5,J$2+SQRT(J$6*I201),J$3-SQRT(J$7*(1-I201)))</f>
        <v>56570.433413777762</v>
      </c>
      <c r="K201" s="11">
        <f t="shared" si="392"/>
        <v>1309506.4806113862</v>
      </c>
    </row>
    <row r="202" spans="1:11" hidden="1">
      <c r="A202">
        <v>0.72497196432234645</v>
      </c>
      <c r="B202" s="9">
        <f t="shared" ref="B202:B265" si="582">IF(A202&lt;=B$5,B$2+SQRT(B$6*A202),B$3-SQRT(B$7*(1-A202)))</f>
        <v>1071541.1266565863</v>
      </c>
      <c r="C202">
        <v>0.5678169165092477</v>
      </c>
      <c r="D202" s="9">
        <f t="shared" ref="D202:F202" si="583">IF(C202&lt;=D$5,D$2+SQRT(D$6*C202),D$3-SQRT(D$7*(1-C202)))</f>
        <v>48506.066769355908</v>
      </c>
      <c r="E202">
        <v>0.51474354947902512</v>
      </c>
      <c r="F202" s="9">
        <f t="shared" si="583"/>
        <v>56601.289101471732</v>
      </c>
      <c r="G202">
        <v>0.51474354947902512</v>
      </c>
      <c r="H202" s="9">
        <f t="shared" ref="H202" si="584">IF(G202&lt;=H$5,H$2+SQRT(H$6*G202),H$3-SQRT(H$7*(1-G202)))</f>
        <v>131478.26762620718</v>
      </c>
      <c r="I202">
        <v>0.51474354947902512</v>
      </c>
      <c r="J202" s="9">
        <f t="shared" ref="J202" si="585">IF(I202&lt;=J$5,J$2+SQRT(J$6*I202),J$3-SQRT(J$7*(1-I202)))</f>
        <v>55734.192117015045</v>
      </c>
      <c r="K202" s="11">
        <f t="shared" ref="K202:K265" si="586">B202+D202+F202+H202+J202</f>
        <v>1363860.9422706361</v>
      </c>
    </row>
    <row r="203" spans="1:11" hidden="1">
      <c r="A203">
        <v>0.27311522765732654</v>
      </c>
      <c r="B203" s="9">
        <f t="shared" si="582"/>
        <v>990517.71555734158</v>
      </c>
      <c r="C203">
        <v>0.28774224756545941</v>
      </c>
      <c r="D203" s="9">
        <f t="shared" ref="D203:F203" si="587">IF(C203&lt;=D$5,D$2+SQRT(D$6*C203),D$3-SQRT(D$7*(1-C203)))</f>
        <v>46261.969995119602</v>
      </c>
      <c r="E203">
        <v>8.745325014594707E-2</v>
      </c>
      <c r="F203" s="9">
        <f t="shared" si="587"/>
        <v>47669.133040301269</v>
      </c>
      <c r="G203">
        <v>8.745325014594707E-2</v>
      </c>
      <c r="H203" s="9">
        <f t="shared" ref="H203" si="588">IF(G203&lt;=H$5,H$2+SQRT(H$6*G203),H$3-SQRT(H$7*(1-G203)))</f>
        <v>112974.87982722568</v>
      </c>
      <c r="I203">
        <v>8.745325014594707E-2</v>
      </c>
      <c r="J203" s="9">
        <f t="shared" ref="J203" si="589">IF(I203&lt;=J$5,J$2+SQRT(J$6*I203),J$3-SQRT(J$7*(1-I203)))</f>
        <v>53780.526626133367</v>
      </c>
      <c r="K203" s="11">
        <f t="shared" si="586"/>
        <v>1251204.2250461215</v>
      </c>
    </row>
    <row r="204" spans="1:11" hidden="1">
      <c r="A204">
        <v>0.35199723717865883</v>
      </c>
      <c r="B204" s="9">
        <f t="shared" si="582"/>
        <v>1002819.4589487074</v>
      </c>
      <c r="C204">
        <v>0.4387321094976846</v>
      </c>
      <c r="D204" s="9">
        <f t="shared" ref="D204:F204" si="590">IF(C204&lt;=D$5,D$2+SQRT(D$6*C204),D$3-SQRT(D$7*(1-C204)))</f>
        <v>47544.460327759363</v>
      </c>
      <c r="E204">
        <v>0.80955899818676347</v>
      </c>
      <c r="F204" s="9">
        <f t="shared" si="590"/>
        <v>64220.987555571817</v>
      </c>
      <c r="G204">
        <v>0.80955899818676347</v>
      </c>
      <c r="H204" s="9">
        <f t="shared" ref="H204" si="591">IF(G204&lt;=H$5,H$2+SQRT(H$6*G204),H$3-SQRT(H$7*(1-G204)))</f>
        <v>140526.39982607783</v>
      </c>
      <c r="I204">
        <v>0.80955899818676347</v>
      </c>
      <c r="J204" s="9">
        <f t="shared" ref="J204" si="592">IF(I204&lt;=J$5,J$2+SQRT(J$6*I204),J$3-SQRT(J$7*(1-I204)))</f>
        <v>57327.634462129783</v>
      </c>
      <c r="K204" s="11">
        <f t="shared" si="586"/>
        <v>1312438.9411202462</v>
      </c>
    </row>
    <row r="205" spans="1:11" hidden="1">
      <c r="A205">
        <v>0.3258560890577169</v>
      </c>
      <c r="B205" s="9">
        <f t="shared" si="582"/>
        <v>998872.0520254916</v>
      </c>
      <c r="C205">
        <v>0.66201931092833743</v>
      </c>
      <c r="D205" s="9">
        <f t="shared" ref="D205:F205" si="593">IF(C205&lt;=D$5,D$2+SQRT(D$6*C205),D$3-SQRT(D$7*(1-C205)))</f>
        <v>49280.38532985888</v>
      </c>
      <c r="E205">
        <v>6.2871195376527744E-2</v>
      </c>
      <c r="F205" s="9">
        <f t="shared" si="593"/>
        <v>46806.783155174984</v>
      </c>
      <c r="G205">
        <v>6.2871195376527744E-2</v>
      </c>
      <c r="H205" s="9">
        <f t="shared" ref="H205" si="594">IF(G205&lt;=H$5,H$2+SQRT(H$6*G205),H$3-SQRT(H$7*(1-G205)))</f>
        <v>111001.22952673091</v>
      </c>
      <c r="I205">
        <v>6.2871195376527744E-2</v>
      </c>
      <c r="J205" s="9">
        <f t="shared" ref="J205" si="595">IF(I205&lt;=J$5,J$2+SQRT(J$6*I205),J$3-SQRT(J$7*(1-I205)))</f>
        <v>53585.741642063105</v>
      </c>
      <c r="K205" s="11">
        <f t="shared" si="586"/>
        <v>1259546.1916793194</v>
      </c>
    </row>
    <row r="206" spans="1:11" hidden="1">
      <c r="A206">
        <v>0.39984086645561256</v>
      </c>
      <c r="B206" s="9">
        <f t="shared" si="582"/>
        <v>1010238.1808353871</v>
      </c>
      <c r="C206">
        <v>0.34485782884210714</v>
      </c>
      <c r="D206" s="9">
        <f t="shared" ref="D206:F206" si="596">IF(C206&lt;=D$5,D$2+SQRT(D$6*C206),D$3-SQRT(D$7*(1-C206)))</f>
        <v>46779.53674579809</v>
      </c>
      <c r="E206">
        <v>0.41761484659292059</v>
      </c>
      <c r="F206" s="9">
        <f t="shared" si="596"/>
        <v>54652.846511321164</v>
      </c>
      <c r="G206">
        <v>0.41761484659292059</v>
      </c>
      <c r="H206" s="9">
        <f t="shared" ref="H206" si="597">IF(G206&lt;=H$5,H$2+SQRT(H$6*G206),H$3-SQRT(H$7*(1-G206)))</f>
        <v>128353.28163883984</v>
      </c>
      <c r="I206">
        <v>0.41761484659292059</v>
      </c>
      <c r="J206" s="9">
        <f t="shared" ref="J206" si="598">IF(I206&lt;=J$5,J$2+SQRT(J$6*I206),J$3-SQRT(J$7*(1-I206)))</f>
        <v>55326.730988615629</v>
      </c>
      <c r="K206" s="11">
        <f t="shared" si="586"/>
        <v>1295350.5767199618</v>
      </c>
    </row>
    <row r="207" spans="1:11" hidden="1">
      <c r="A207">
        <v>0.69949724946131564</v>
      </c>
      <c r="B207" s="9">
        <f t="shared" si="582"/>
        <v>1065723.5499712587</v>
      </c>
      <c r="C207">
        <v>4.4657275030998811E-2</v>
      </c>
      <c r="D207" s="9">
        <f t="shared" ref="D207:F207" si="599">IF(C207&lt;=D$5,D$2+SQRT(D$6*C207),D$3-SQRT(D$7*(1-C207)))</f>
        <v>42951.75887943188</v>
      </c>
      <c r="E207">
        <v>0.67019789806417074</v>
      </c>
      <c r="F207" s="9">
        <f t="shared" si="599"/>
        <v>60183.183939580791</v>
      </c>
      <c r="G207">
        <v>0.67019789806417074</v>
      </c>
      <c r="H207" s="9">
        <f t="shared" ref="H207" si="600">IF(G207&lt;=H$5,H$2+SQRT(H$6*G207),H$3-SQRT(H$7*(1-G207)))</f>
        <v>135953.1547985129</v>
      </c>
      <c r="I207">
        <v>0.67019789806417074</v>
      </c>
      <c r="J207" s="9">
        <f t="shared" ref="J207" si="601">IF(I207&lt;=J$5,J$2+SQRT(J$6*I207),J$3-SQRT(J$7*(1-I207)))</f>
        <v>56483.243138544603</v>
      </c>
      <c r="K207" s="11">
        <f t="shared" si="586"/>
        <v>1361294.8907273288</v>
      </c>
    </row>
    <row r="208" spans="1:11" hidden="1">
      <c r="A208">
        <v>0.51414293348228735</v>
      </c>
      <c r="B208" s="9">
        <f t="shared" si="582"/>
        <v>1029262.1190506842</v>
      </c>
      <c r="C208">
        <v>0.86653543617820472</v>
      </c>
      <c r="D208" s="9">
        <f t="shared" ref="D208:F208" si="602">IF(C208&lt;=D$5,D$2+SQRT(D$6*C208),D$3-SQRT(D$7*(1-C208)))</f>
        <v>51480.106725046571</v>
      </c>
      <c r="E208">
        <v>0.85336765116956581</v>
      </c>
      <c r="F208" s="9">
        <f t="shared" si="602"/>
        <v>65786.738247855916</v>
      </c>
      <c r="G208">
        <v>0.85336765116956581</v>
      </c>
      <c r="H208" s="9">
        <f t="shared" ref="H208" si="603">IF(G208&lt;=H$5,H$2+SQRT(H$6*G208),H$3-SQRT(H$7*(1-G208)))</f>
        <v>142299.78017066329</v>
      </c>
      <c r="I208">
        <v>0.85336765116956581</v>
      </c>
      <c r="J208" s="9">
        <f t="shared" ref="J208" si="604">IF(I208&lt;=J$5,J$2+SQRT(J$6*I208),J$3-SQRT(J$7*(1-I208)))</f>
        <v>57655.066508162483</v>
      </c>
      <c r="K208" s="11">
        <f t="shared" si="586"/>
        <v>1346483.8107024126</v>
      </c>
    </row>
    <row r="209" spans="1:11" hidden="1">
      <c r="A209">
        <v>0.43010797090554398</v>
      </c>
      <c r="B209" s="9">
        <f t="shared" si="582"/>
        <v>1015085.095934191</v>
      </c>
      <c r="C209">
        <v>0.26692740855042119</v>
      </c>
      <c r="D209" s="9">
        <f t="shared" ref="D209:F209" si="605">IF(C209&lt;=D$5,D$2+SQRT(D$6*C209),D$3-SQRT(D$7*(1-C209)))</f>
        <v>46060.706579776874</v>
      </c>
      <c r="E209">
        <v>0.3772880677687187</v>
      </c>
      <c r="F209" s="9">
        <f t="shared" si="605"/>
        <v>53892.090490736213</v>
      </c>
      <c r="G209">
        <v>0.3772880677687187</v>
      </c>
      <c r="H209" s="9">
        <f t="shared" ref="H209" si="606">IF(G209&lt;=H$5,H$2+SQRT(H$6*G209),H$3-SQRT(H$7*(1-G209)))</f>
        <v>126949.57384551347</v>
      </c>
      <c r="I209">
        <v>0.3772880677687187</v>
      </c>
      <c r="J209" s="9">
        <f t="shared" ref="J209" si="607">IF(I209&lt;=J$5,J$2+SQRT(J$6*I209),J$3-SQRT(J$7*(1-I209)))</f>
        <v>55167.640590904579</v>
      </c>
      <c r="K209" s="11">
        <f t="shared" si="586"/>
        <v>1297155.1074411222</v>
      </c>
    </row>
    <row r="210" spans="1:11" hidden="1">
      <c r="A210">
        <v>0.32790958000025672</v>
      </c>
      <c r="B210" s="9">
        <f t="shared" si="582"/>
        <v>999183.10037505231</v>
      </c>
      <c r="C210">
        <v>0.3115236896393152</v>
      </c>
      <c r="D210" s="9">
        <f t="shared" ref="D210:F210" si="608">IF(C210&lt;=D$5,D$2+SQRT(D$6*C210),D$3-SQRT(D$7*(1-C210)))</f>
        <v>46483.201223061187</v>
      </c>
      <c r="E210">
        <v>0.92054049071333321</v>
      </c>
      <c r="F210" s="9">
        <f t="shared" si="608"/>
        <v>68745.514600332928</v>
      </c>
      <c r="G210">
        <v>0.92054049071333321</v>
      </c>
      <c r="H210" s="9">
        <f t="shared" ref="H210" si="609">IF(G210&lt;=H$5,H$2+SQRT(H$6*G210),H$3-SQRT(H$7*(1-G210)))</f>
        <v>145650.91126283779</v>
      </c>
      <c r="I210">
        <v>0.92054049071333321</v>
      </c>
      <c r="J210" s="9">
        <f t="shared" ref="J210" si="610">IF(I210&lt;=J$5,J$2+SQRT(J$6*I210),J$3-SQRT(J$7*(1-I210)))</f>
        <v>58273.810092066924</v>
      </c>
      <c r="K210" s="11">
        <f t="shared" si="586"/>
        <v>1318336.5375533509</v>
      </c>
    </row>
    <row r="211" spans="1:11" hidden="1">
      <c r="A211">
        <v>0.714950742893252</v>
      </c>
      <c r="B211" s="9">
        <f t="shared" si="582"/>
        <v>1069221.7318267103</v>
      </c>
      <c r="C211">
        <v>0.68123309904965157</v>
      </c>
      <c r="D211" s="9">
        <f t="shared" ref="D211:F211" si="611">IF(C211&lt;=D$5,D$2+SQRT(D$6*C211),D$3-SQRT(D$7*(1-C211)))</f>
        <v>49451.10860334515</v>
      </c>
      <c r="E211">
        <v>0.46425582284265676</v>
      </c>
      <c r="F211" s="9">
        <f t="shared" si="611"/>
        <v>55566.366805592159</v>
      </c>
      <c r="G211">
        <v>0.46425582284265676</v>
      </c>
      <c r="H211" s="9">
        <f t="shared" ref="H211" si="612">IF(G211&lt;=H$5,H$2+SQRT(H$6*G211),H$3-SQRT(H$7*(1-G211)))</f>
        <v>129894.68947776702</v>
      </c>
      <c r="I211">
        <v>0.46425582284265676</v>
      </c>
      <c r="J211" s="9">
        <f t="shared" ref="J211" si="613">IF(I211&lt;=J$5,J$2+SQRT(J$6*I211),J$3-SQRT(J$7*(1-I211)))</f>
        <v>55517.767671862559</v>
      </c>
      <c r="K211" s="11">
        <f t="shared" si="586"/>
        <v>1359651.6643852773</v>
      </c>
    </row>
    <row r="212" spans="1:11" hidden="1">
      <c r="A212">
        <v>0.84720090207993692</v>
      </c>
      <c r="B212" s="9">
        <f t="shared" si="582"/>
        <v>1104250.6090087055</v>
      </c>
      <c r="C212">
        <v>0.82198740411549376</v>
      </c>
      <c r="D212" s="9">
        <f t="shared" ref="D212:F212" si="614">IF(C212&lt;=D$5,D$2+SQRT(D$6*C212),D$3-SQRT(D$7*(1-C212)))</f>
        <v>50903.915044915237</v>
      </c>
      <c r="E212">
        <v>0.15199756631675321</v>
      </c>
      <c r="F212" s="9">
        <f t="shared" si="614"/>
        <v>49473.894943160951</v>
      </c>
      <c r="G212">
        <v>0.15199756631675321</v>
      </c>
      <c r="H212" s="9">
        <f t="shared" ref="H212" si="615">IF(G212&lt;=H$5,H$2+SQRT(H$6*G212),H$3-SQRT(H$7*(1-G212)))</f>
        <v>117105.41771368796</v>
      </c>
      <c r="I212">
        <v>0.15199756631675321</v>
      </c>
      <c r="J212" s="9">
        <f t="shared" ref="J212" si="616">IF(I212&lt;=J$5,J$2+SQRT(J$6*I212),J$3-SQRT(J$7*(1-I212)))</f>
        <v>54188.18078665738</v>
      </c>
      <c r="K212" s="11">
        <f t="shared" si="586"/>
        <v>1375922.0174971269</v>
      </c>
    </row>
    <row r="213" spans="1:11" hidden="1">
      <c r="A213">
        <v>8.9363208743953759E-2</v>
      </c>
      <c r="B213" s="9">
        <f t="shared" si="582"/>
        <v>951777.37210711464</v>
      </c>
      <c r="C213">
        <v>7.6447966084276509E-2</v>
      </c>
      <c r="D213" s="9">
        <f t="shared" ref="D213:F213" si="617">IF(C213&lt;=D$5,D$2+SQRT(D$6*C213),D$3-SQRT(D$7*(1-C213)))</f>
        <v>43615.337479524933</v>
      </c>
      <c r="E213">
        <v>0.40974051382348087</v>
      </c>
      <c r="F213" s="9">
        <f t="shared" si="617"/>
        <v>54502.277684255125</v>
      </c>
      <c r="G213">
        <v>0.40974051382348087</v>
      </c>
      <c r="H213" s="9">
        <f t="shared" ref="H213" si="618">IF(G213&lt;=H$5,H$2+SQRT(H$6*G213),H$3-SQRT(H$7*(1-G213)))</f>
        <v>128084.70204773766</v>
      </c>
      <c r="I213">
        <v>0.40974051382348087</v>
      </c>
      <c r="J213" s="9">
        <f t="shared" ref="J213" si="619">IF(I213&lt;=J$5,J$2+SQRT(J$6*I213),J$3-SQRT(J$7*(1-I213)))</f>
        <v>55295.243818047587</v>
      </c>
      <c r="K213" s="11">
        <f t="shared" si="586"/>
        <v>1233274.9331366799</v>
      </c>
    </row>
    <row r="214" spans="1:11" hidden="1">
      <c r="A214">
        <v>0.99950825146085909</v>
      </c>
      <c r="B214" s="9">
        <f t="shared" si="582"/>
        <v>1194568.157554894</v>
      </c>
      <c r="C214">
        <v>0.49599354806823914</v>
      </c>
      <c r="D214" s="9">
        <f t="shared" ref="D214:F214" si="620">IF(C214&lt;=D$5,D$2+SQRT(D$6*C214),D$3-SQRT(D$7*(1-C214)))</f>
        <v>47971.09552744314</v>
      </c>
      <c r="E214">
        <v>0.84506923581424598</v>
      </c>
      <c r="F214" s="9">
        <f t="shared" si="620"/>
        <v>65473.80677373123</v>
      </c>
      <c r="G214">
        <v>0.84506923581424598</v>
      </c>
      <c r="H214" s="9">
        <f t="shared" ref="H214" si="621">IF(G214&lt;=H$5,H$2+SQRT(H$6*G214),H$3-SQRT(H$7*(1-G214)))</f>
        <v>141945.35176252038</v>
      </c>
      <c r="I214">
        <v>0.84506923581424598</v>
      </c>
      <c r="J214" s="9">
        <f t="shared" ref="J214" si="622">IF(I214&lt;=J$5,J$2+SQRT(J$6*I214),J$3-SQRT(J$7*(1-I214)))</f>
        <v>57589.625826356874</v>
      </c>
      <c r="K214" s="11">
        <f t="shared" si="586"/>
        <v>1507548.0374449457</v>
      </c>
    </row>
    <row r="215" spans="1:11" hidden="1">
      <c r="A215">
        <v>0.4479015520882228</v>
      </c>
      <c r="B215" s="9">
        <f t="shared" si="582"/>
        <v>1017994.761408616</v>
      </c>
      <c r="C215">
        <v>0.88923225849961285</v>
      </c>
      <c r="D215" s="9">
        <f t="shared" ref="D215:F215" si="623">IF(C215&lt;=D$5,D$2+SQRT(D$6*C215),D$3-SQRT(D$7*(1-C215)))</f>
        <v>51811.135966321432</v>
      </c>
      <c r="E215">
        <v>0.70306280101392371</v>
      </c>
      <c r="F215" s="9">
        <f t="shared" si="623"/>
        <v>61043.068962655743</v>
      </c>
      <c r="G215">
        <v>0.70306280101392371</v>
      </c>
      <c r="H215" s="9">
        <f t="shared" ref="H215" si="624">IF(G215&lt;=H$5,H$2+SQRT(H$6*G215),H$3-SQRT(H$7*(1-G215)))</f>
        <v>136927.06667735745</v>
      </c>
      <c r="I215">
        <v>0.70306280101392371</v>
      </c>
      <c r="J215" s="9">
        <f t="shared" ref="J215" si="625">IF(I215&lt;=J$5,J$2+SQRT(J$6*I215),J$3-SQRT(J$7*(1-I215)))</f>
        <v>56663.063536418791</v>
      </c>
      <c r="K215" s="11">
        <f t="shared" si="586"/>
        <v>1324439.0965513694</v>
      </c>
    </row>
    <row r="216" spans="1:11" hidden="1">
      <c r="A216">
        <v>0.46745948959892747</v>
      </c>
      <c r="B216" s="9">
        <f t="shared" si="582"/>
        <v>1021247.571697433</v>
      </c>
      <c r="C216">
        <v>0.54881891846573794</v>
      </c>
      <c r="D216" s="9">
        <f t="shared" ref="D216:F216" si="626">IF(C216&lt;=D$5,D$2+SQRT(D$6*C216),D$3-SQRT(D$7*(1-C216)))</f>
        <v>48360.522349369632</v>
      </c>
      <c r="E216">
        <v>6.3843743703202449E-3</v>
      </c>
      <c r="F216" s="9">
        <f t="shared" si="626"/>
        <v>43531.749842857083</v>
      </c>
      <c r="G216">
        <v>6.3843743703202449E-3</v>
      </c>
      <c r="H216" s="9">
        <f t="shared" ref="H216" si="627">IF(G216&lt;=H$5,H$2+SQRT(H$6*G216),H$3-SQRT(H$7*(1-G216)))</f>
        <v>103505.69831315623</v>
      </c>
      <c r="I216">
        <v>6.3843743703202449E-3</v>
      </c>
      <c r="J216" s="9">
        <f t="shared" ref="J216" si="628">IF(I216&lt;=J$5,J$2+SQRT(J$6*I216),J$3-SQRT(J$7*(1-I216)))</f>
        <v>52845.987022073816</v>
      </c>
      <c r="K216" s="11">
        <f t="shared" si="586"/>
        <v>1269491.5292248896</v>
      </c>
    </row>
    <row r="217" spans="1:11" hidden="1">
      <c r="A217">
        <v>0.97255310439503195</v>
      </c>
      <c r="B217" s="9">
        <f t="shared" si="582"/>
        <v>1159419.0471243209</v>
      </c>
      <c r="C217">
        <v>0.79924050308485706</v>
      </c>
      <c r="D217" s="9">
        <f t="shared" ref="D217:F217" si="629">IF(C217&lt;=D$5,D$2+SQRT(D$6*C217),D$3-SQRT(D$7*(1-C217)))</f>
        <v>50637.682097862751</v>
      </c>
      <c r="E217">
        <v>0.71568110635089521</v>
      </c>
      <c r="F217" s="9">
        <f t="shared" si="629"/>
        <v>61385.793286109365</v>
      </c>
      <c r="G217">
        <v>0.71568110635089521</v>
      </c>
      <c r="H217" s="9">
        <f t="shared" ref="H217" si="630">IF(G217&lt;=H$5,H$2+SQRT(H$6*G217),H$3-SQRT(H$7*(1-G217)))</f>
        <v>137315.23867805913</v>
      </c>
      <c r="I217">
        <v>0.71568110635089521</v>
      </c>
      <c r="J217" s="9">
        <f t="shared" ref="J217" si="631">IF(I217&lt;=J$5,J$2+SQRT(J$6*I217),J$3-SQRT(J$7*(1-I217)))</f>
        <v>56734.734541902995</v>
      </c>
      <c r="K217" s="11">
        <f t="shared" si="586"/>
        <v>1465492.495728255</v>
      </c>
    </row>
    <row r="218" spans="1:11" hidden="1">
      <c r="A218">
        <v>0.54890668262871523</v>
      </c>
      <c r="B218" s="9">
        <f t="shared" si="582"/>
        <v>1035483.7423162165</v>
      </c>
      <c r="C218">
        <v>0.13462380640890981</v>
      </c>
      <c r="D218" s="9">
        <f t="shared" ref="D218:F218" si="632">IF(C218&lt;=D$5,D$2+SQRT(D$6*C218),D$3-SQRT(D$7*(1-C218)))</f>
        <v>44536.013416527807</v>
      </c>
      <c r="E218">
        <v>0.10707913804973224</v>
      </c>
      <c r="F218" s="9">
        <f t="shared" si="632"/>
        <v>48273.084028871017</v>
      </c>
      <c r="G218">
        <v>0.10707913804973224</v>
      </c>
      <c r="H218" s="9">
        <f t="shared" ref="H218" si="633">IF(G218&lt;=H$5,H$2+SQRT(H$6*G218),H$3-SQRT(H$7*(1-G218)))</f>
        <v>114357.13553414241</v>
      </c>
      <c r="I218">
        <v>0.10707913804973224</v>
      </c>
      <c r="J218" s="9">
        <f t="shared" ref="J218" si="634">IF(I218&lt;=J$5,J$2+SQRT(J$6*I218),J$3-SQRT(J$7*(1-I218)))</f>
        <v>53916.945248918419</v>
      </c>
      <c r="K218" s="11">
        <f t="shared" si="586"/>
        <v>1296566.920544676</v>
      </c>
    </row>
    <row r="219" spans="1:11" hidden="1">
      <c r="A219">
        <v>0.83463451781642295</v>
      </c>
      <c r="B219" s="9">
        <f t="shared" si="582"/>
        <v>1100391.1202200595</v>
      </c>
      <c r="C219">
        <v>0.4193798719865478</v>
      </c>
      <c r="D219" s="9">
        <f t="shared" ref="D219:F219" si="635">IF(C219&lt;=D$5,D$2+SQRT(D$6*C219),D$3-SQRT(D$7*(1-C219)))</f>
        <v>47394.035572209577</v>
      </c>
      <c r="E219">
        <v>0.61439986835275562</v>
      </c>
      <c r="F219" s="9">
        <f t="shared" si="635"/>
        <v>58816.157917329132</v>
      </c>
      <c r="G219">
        <v>0.61439986835275562</v>
      </c>
      <c r="H219" s="9">
        <f t="shared" ref="H219" si="636">IF(G219&lt;=H$5,H$2+SQRT(H$6*G219),H$3-SQRT(H$7*(1-G219)))</f>
        <v>134390.69273188684</v>
      </c>
      <c r="I219">
        <v>0.61439986835275562</v>
      </c>
      <c r="J219" s="9">
        <f t="shared" ref="J219" si="637">IF(I219&lt;=J$5,J$2+SQRT(J$6*I219),J$3-SQRT(J$7*(1-I219)))</f>
        <v>56197.368682507906</v>
      </c>
      <c r="K219" s="11">
        <f t="shared" si="586"/>
        <v>1397189.375123993</v>
      </c>
    </row>
    <row r="220" spans="1:11" hidden="1">
      <c r="A220">
        <v>0.76872364658040537</v>
      </c>
      <c r="B220" s="9">
        <f t="shared" si="582"/>
        <v>1082201.0984551397</v>
      </c>
      <c r="C220">
        <v>4.7762670206102698E-2</v>
      </c>
      <c r="D220" s="9">
        <f t="shared" ref="D220:F220" si="638">IF(C220&lt;=D$5,D$2+SQRT(D$6*C220),D$3-SQRT(D$7*(1-C220)))</f>
        <v>43025.3165273661</v>
      </c>
      <c r="E220">
        <v>0.27321086600811295</v>
      </c>
      <c r="F220" s="9">
        <f t="shared" si="638"/>
        <v>52020.229201868664</v>
      </c>
      <c r="G220">
        <v>0.27321086600811295</v>
      </c>
      <c r="H220" s="9">
        <f t="shared" ref="H220" si="639">IF(G220&lt;=H$5,H$2+SQRT(H$6*G220),H$3-SQRT(H$7*(1-G220)))</f>
        <v>122933.18375336529</v>
      </c>
      <c r="I220">
        <v>0.27321086600811295</v>
      </c>
      <c r="J220" s="9">
        <f t="shared" ref="J220" si="640">IF(I220&lt;=J$5,J$2+SQRT(J$6*I220),J$3-SQRT(J$7*(1-I220)))</f>
        <v>54763.339068202578</v>
      </c>
      <c r="K220" s="11">
        <f t="shared" si="586"/>
        <v>1354943.1670059422</v>
      </c>
    </row>
    <row r="221" spans="1:11" hidden="1">
      <c r="A221">
        <v>0.38610865883230971</v>
      </c>
      <c r="B221" s="9">
        <f t="shared" si="582"/>
        <v>1008079.4943992138</v>
      </c>
      <c r="C221">
        <v>0.13810193085071099</v>
      </c>
      <c r="D221" s="9">
        <f t="shared" ref="D221:F221" si="641">IF(C221&lt;=D$5,D$2+SQRT(D$6*C221),D$3-SQRT(D$7*(1-C221)))</f>
        <v>44583.967255487514</v>
      </c>
      <c r="E221">
        <v>0.38686121725181599</v>
      </c>
      <c r="F221" s="9">
        <f t="shared" si="641"/>
        <v>54070.401089278341</v>
      </c>
      <c r="G221">
        <v>0.38686121725181599</v>
      </c>
      <c r="H221" s="9">
        <f t="shared" ref="H221" si="642">IF(G221&lt;=H$5,H$2+SQRT(H$6*G221),H$3-SQRT(H$7*(1-G221)))</f>
        <v>127289.33570480868</v>
      </c>
      <c r="I221">
        <v>0.38686121725181599</v>
      </c>
      <c r="J221" s="9">
        <f t="shared" ref="J221" si="643">IF(I221&lt;=J$5,J$2+SQRT(J$6*I221),J$3-SQRT(J$7*(1-I221)))</f>
        <v>55204.929160788459</v>
      </c>
      <c r="K221" s="11">
        <f t="shared" si="586"/>
        <v>1289228.1276095766</v>
      </c>
    </row>
    <row r="222" spans="1:11" hidden="1">
      <c r="A222">
        <v>0.53480088246823687</v>
      </c>
      <c r="B222" s="9">
        <f t="shared" si="582"/>
        <v>1032931.3103783184</v>
      </c>
      <c r="C222">
        <v>0.81549080876662661</v>
      </c>
      <c r="D222" s="9">
        <f t="shared" ref="D222:F222" si="644">IF(C222&lt;=D$5,D$2+SQRT(D$6*C222),D$3-SQRT(D$7*(1-C222)))</f>
        <v>50826.224405953573</v>
      </c>
      <c r="E222">
        <v>0.95272751492832342</v>
      </c>
      <c r="F222" s="9">
        <f t="shared" si="644"/>
        <v>70633.198923402539</v>
      </c>
      <c r="G222">
        <v>0.95272751492832342</v>
      </c>
      <c r="H222" s="9">
        <f t="shared" ref="H222" si="645">IF(G222&lt;=H$5,H$2+SQRT(H$6*G222),H$3-SQRT(H$7*(1-G222)))</f>
        <v>147788.91592207912</v>
      </c>
      <c r="I222">
        <v>0.95272751492832342</v>
      </c>
      <c r="J222" s="9">
        <f t="shared" ref="J222" si="646">IF(I222&lt;=J$5,J$2+SQRT(J$6*I222),J$3-SQRT(J$7*(1-I222)))</f>
        <v>58668.565363907088</v>
      </c>
      <c r="K222" s="11">
        <f t="shared" si="586"/>
        <v>1360848.2149936606</v>
      </c>
    </row>
    <row r="223" spans="1:11" hidden="1">
      <c r="A223">
        <v>0.6239360408814516</v>
      </c>
      <c r="B223" s="9">
        <f t="shared" si="582"/>
        <v>1049787.3588970858</v>
      </c>
      <c r="C223">
        <v>0.90831308615514406</v>
      </c>
      <c r="D223" s="9">
        <f t="shared" ref="D223:F223" si="647">IF(C223&lt;=D$5,D$2+SQRT(D$6*C223),D$3-SQRT(D$7*(1-C223)))</f>
        <v>52116.803731930988</v>
      </c>
      <c r="E223">
        <v>0.29703172248402376</v>
      </c>
      <c r="F223" s="9">
        <f t="shared" si="647"/>
        <v>52447.926014902609</v>
      </c>
      <c r="G223">
        <v>0.29703172248402376</v>
      </c>
      <c r="H223" s="9">
        <f t="shared" ref="H223" si="648">IF(G223&lt;=H$5,H$2+SQRT(H$6*G223),H$3-SQRT(H$7*(1-G223)))</f>
        <v>123912.04854841478</v>
      </c>
      <c r="I223">
        <v>0.29703172248402376</v>
      </c>
      <c r="J223" s="9">
        <f t="shared" ref="J223" si="649">IF(I223&lt;=J$5,J$2+SQRT(J$6*I223),J$3-SQRT(J$7*(1-I223)))</f>
        <v>54859.94593085847</v>
      </c>
      <c r="K223" s="11">
        <f t="shared" si="586"/>
        <v>1333124.0831231924</v>
      </c>
    </row>
    <row r="224" spans="1:11" hidden="1">
      <c r="A224">
        <v>0.61490263111491927</v>
      </c>
      <c r="B224" s="9">
        <f t="shared" si="582"/>
        <v>1047993.9404724112</v>
      </c>
      <c r="C224">
        <v>0.72838709053851858</v>
      </c>
      <c r="D224" s="9">
        <f t="shared" ref="D224:F224" si="650">IF(C224&lt;=D$5,D$2+SQRT(D$6*C224),D$3-SQRT(D$7*(1-C224)))</f>
        <v>49893.322465707337</v>
      </c>
      <c r="E224">
        <v>0.54700567566454783</v>
      </c>
      <c r="F224" s="9">
        <f t="shared" si="650"/>
        <v>57291.051953043003</v>
      </c>
      <c r="G224">
        <v>0.54700567566454783</v>
      </c>
      <c r="H224" s="9">
        <f t="shared" ref="H224" si="651">IF(G224&lt;=H$5,H$2+SQRT(H$6*G224),H$3-SQRT(H$7*(1-G224)))</f>
        <v>132449.74461616384</v>
      </c>
      <c r="I224">
        <v>0.54700567566454783</v>
      </c>
      <c r="J224" s="9">
        <f t="shared" ref="J224" si="652">IF(I224&lt;=J$5,J$2+SQRT(J$6*I224),J$3-SQRT(J$7*(1-I224)))</f>
        <v>55878.436320693385</v>
      </c>
      <c r="K224" s="11">
        <f t="shared" si="586"/>
        <v>1343506.495828019</v>
      </c>
    </row>
    <row r="225" spans="1:11" hidden="1">
      <c r="A225">
        <v>0.52397858700719357</v>
      </c>
      <c r="B225" s="9">
        <f t="shared" si="582"/>
        <v>1030999.1574589985</v>
      </c>
      <c r="C225">
        <v>0.73890340405904098</v>
      </c>
      <c r="D225" s="9">
        <f t="shared" ref="D225:F225" si="653">IF(C225&lt;=D$5,D$2+SQRT(D$6*C225),D$3-SQRT(D$7*(1-C225)))</f>
        <v>49997.068608259506</v>
      </c>
      <c r="E225">
        <v>0.4058149048713704</v>
      </c>
      <c r="F225" s="9">
        <f t="shared" si="653"/>
        <v>54427.589427072708</v>
      </c>
      <c r="G225">
        <v>0.4058149048713704</v>
      </c>
      <c r="H225" s="9">
        <f t="shared" ref="H225" si="654">IF(G225&lt;=H$5,H$2+SQRT(H$6*G225),H$3-SQRT(H$7*(1-G225)))</f>
        <v>127949.84243027835</v>
      </c>
      <c r="I225">
        <v>0.4058149048713704</v>
      </c>
      <c r="J225" s="9">
        <f t="shared" ref="J225" si="655">IF(I225&lt;=J$5,J$2+SQRT(J$6*I225),J$3-SQRT(J$7*(1-I225)))</f>
        <v>55279.624901840572</v>
      </c>
      <c r="K225" s="11">
        <f t="shared" si="586"/>
        <v>1318653.2828264497</v>
      </c>
    </row>
    <row r="226" spans="1:11" hidden="1">
      <c r="A226">
        <v>0.95187883418990449</v>
      </c>
      <c r="B226" s="9">
        <f t="shared" si="582"/>
        <v>1146266.6774840255</v>
      </c>
      <c r="C226">
        <v>0.82299838174633355</v>
      </c>
      <c r="D226" s="9">
        <f t="shared" ref="D226:F226" si="656">IF(C226&lt;=D$5,D$2+SQRT(D$6*C226),D$3-SQRT(D$7*(1-C226)))</f>
        <v>50916.131680298728</v>
      </c>
      <c r="E226">
        <v>0.62196671740395426</v>
      </c>
      <c r="F226" s="9">
        <f t="shared" si="656"/>
        <v>58995.457800151955</v>
      </c>
      <c r="G226">
        <v>0.62196671740395426</v>
      </c>
      <c r="H226" s="9">
        <f t="shared" ref="H226" si="657">IF(G226&lt;=H$5,H$2+SQRT(H$6*G226),H$3-SQRT(H$7*(1-G226)))</f>
        <v>134601.81976432182</v>
      </c>
      <c r="I226">
        <v>0.62196671740395426</v>
      </c>
      <c r="J226" s="9">
        <f t="shared" ref="J226" si="658">IF(I226&lt;=J$5,J$2+SQRT(J$6*I226),J$3-SQRT(J$7*(1-I226)))</f>
        <v>56234.864132949289</v>
      </c>
      <c r="K226" s="11">
        <f t="shared" si="586"/>
        <v>1447014.9508617476</v>
      </c>
    </row>
    <row r="227" spans="1:11" hidden="1">
      <c r="A227">
        <v>0.13255790215859542</v>
      </c>
      <c r="B227" s="9">
        <f t="shared" si="582"/>
        <v>963061.37537952897</v>
      </c>
      <c r="C227">
        <v>0.52067060653288788</v>
      </c>
      <c r="D227" s="9">
        <f t="shared" ref="D227:F227" si="659">IF(C227&lt;=D$5,D$2+SQRT(D$6*C227),D$3-SQRT(D$7*(1-C227)))</f>
        <v>48150.399194658596</v>
      </c>
      <c r="E227">
        <v>0.15600971279763431</v>
      </c>
      <c r="F227" s="9">
        <f t="shared" si="659"/>
        <v>49571.893386276024</v>
      </c>
      <c r="G227">
        <v>0.15600971279763431</v>
      </c>
      <c r="H227" s="9">
        <f t="shared" ref="H227" si="660">IF(G227&lt;=H$5,H$2+SQRT(H$6*G227),H$3-SQRT(H$7*(1-G227)))</f>
        <v>117329.70562748963</v>
      </c>
      <c r="I227">
        <v>0.15600971279763431</v>
      </c>
      <c r="J227" s="9">
        <f t="shared" ref="J227" si="661">IF(I227&lt;=J$5,J$2+SQRT(J$6*I227),J$3-SQRT(J$7*(1-I227)))</f>
        <v>54210.316378614101</v>
      </c>
      <c r="K227" s="11">
        <f t="shared" si="586"/>
        <v>1232323.6899665673</v>
      </c>
    </row>
    <row r="228" spans="1:11" hidden="1">
      <c r="A228">
        <v>0.55085203582001285</v>
      </c>
      <c r="B228" s="9">
        <f t="shared" si="582"/>
        <v>1035838.8661990932</v>
      </c>
      <c r="C228">
        <v>0.28014394506492213</v>
      </c>
      <c r="D228" s="9">
        <f t="shared" ref="D228:F228" si="662">IF(C228&lt;=D$5,D$2+SQRT(D$6*C228),D$3-SQRT(D$7*(1-C228)))</f>
        <v>46189.37141272812</v>
      </c>
      <c r="E228">
        <v>0.26319334074648237</v>
      </c>
      <c r="F228" s="9">
        <f t="shared" si="662"/>
        <v>51834.813303989671</v>
      </c>
      <c r="G228">
        <v>0.26319334074648237</v>
      </c>
      <c r="H228" s="9">
        <f t="shared" ref="H228" si="663">IF(G228&lt;=H$5,H$2+SQRT(H$6*G228),H$3-SQRT(H$7*(1-G228)))</f>
        <v>122508.82451255459</v>
      </c>
      <c r="I228">
        <v>0.26319334074648237</v>
      </c>
      <c r="J228" s="9">
        <f t="shared" ref="J228" si="664">IF(I228&lt;=J$5,J$2+SQRT(J$6*I228),J$3-SQRT(J$7*(1-I228)))</f>
        <v>54721.457885938093</v>
      </c>
      <c r="K228" s="11">
        <f t="shared" si="586"/>
        <v>1311093.3333143035</v>
      </c>
    </row>
    <row r="229" spans="1:11" hidden="1">
      <c r="A229">
        <v>0.97020836084894713</v>
      </c>
      <c r="B229" s="9">
        <f t="shared" si="582"/>
        <v>1157721.1832111734</v>
      </c>
      <c r="C229">
        <v>0.11476668545051005</v>
      </c>
      <c r="D229" s="9">
        <f t="shared" ref="D229:F229" si="665">IF(C229&lt;=D$5,D$2+SQRT(D$6*C229),D$3-SQRT(D$7*(1-C229)))</f>
        <v>44249.494158207672</v>
      </c>
      <c r="E229">
        <v>0.23631583263093425</v>
      </c>
      <c r="F229" s="9">
        <f t="shared" si="665"/>
        <v>51319.123804943702</v>
      </c>
      <c r="G229">
        <v>0.23631583263093425</v>
      </c>
      <c r="H229" s="9">
        <f t="shared" ref="H229" si="666">IF(G229&lt;=H$5,H$2+SQRT(H$6*G229),H$3-SQRT(H$7*(1-G229)))</f>
        <v>121328.57186533004</v>
      </c>
      <c r="I229">
        <v>0.23631583263093425</v>
      </c>
      <c r="J229" s="9">
        <f t="shared" ref="J229" si="667">IF(I229&lt;=J$5,J$2+SQRT(J$6*I229),J$3-SQRT(J$7*(1-I229)))</f>
        <v>54604.97550147977</v>
      </c>
      <c r="K229" s="11">
        <f t="shared" si="586"/>
        <v>1429223.3485411345</v>
      </c>
    </row>
    <row r="230" spans="1:11" hidden="1">
      <c r="A230">
        <v>0.89306433301960442</v>
      </c>
      <c r="B230" s="9">
        <f t="shared" si="582"/>
        <v>1119899.1884009673</v>
      </c>
      <c r="C230">
        <v>0.18837480104352289</v>
      </c>
      <c r="D230" s="9">
        <f t="shared" ref="D230:F230" si="668">IF(C230&lt;=D$5,D$2+SQRT(D$6*C230),D$3-SQRT(D$7*(1-C230)))</f>
        <v>45219.35508555179</v>
      </c>
      <c r="E230">
        <v>0.99048052958226518</v>
      </c>
      <c r="F230" s="9">
        <f t="shared" si="668"/>
        <v>74142.913042414075</v>
      </c>
      <c r="G230">
        <v>0.99048052958226518</v>
      </c>
      <c r="H230" s="9">
        <f t="shared" ref="H230" si="669">IF(G230&lt;=H$5,H$2+SQRT(H$6*G230),H$3-SQRT(H$7*(1-G230)))</f>
        <v>151764.04303806304</v>
      </c>
      <c r="I230">
        <v>0.99048052958226518</v>
      </c>
      <c r="J230" s="9">
        <f t="shared" ref="J230" si="670">IF(I230&lt;=J$5,J$2+SQRT(J$6*I230),J$3-SQRT(J$7*(1-I230)))</f>
        <v>59402.521849215344</v>
      </c>
      <c r="K230" s="11">
        <f t="shared" si="586"/>
        <v>1450428.0214162113</v>
      </c>
    </row>
    <row r="231" spans="1:11" hidden="1">
      <c r="A231">
        <v>0.72677191242151684</v>
      </c>
      <c r="B231" s="9">
        <f t="shared" si="582"/>
        <v>1071962.1725633047</v>
      </c>
      <c r="C231">
        <v>0.31500178077080054</v>
      </c>
      <c r="D231" s="9">
        <f t="shared" ref="D231:F231" si="671">IF(C231&lt;=D$5,D$2+SQRT(D$6*C231),D$3-SQRT(D$7*(1-C231)))</f>
        <v>46514.838985511014</v>
      </c>
      <c r="E231">
        <v>0.84412268332335239</v>
      </c>
      <c r="F231" s="9">
        <f t="shared" si="671"/>
        <v>65438.650638864623</v>
      </c>
      <c r="G231">
        <v>0.84412268332335239</v>
      </c>
      <c r="H231" s="9">
        <f t="shared" ref="H231" si="672">IF(G231&lt;=H$5,H$2+SQRT(H$6*G231),H$3-SQRT(H$7*(1-G231)))</f>
        <v>141905.53367470394</v>
      </c>
      <c r="I231">
        <v>0.84412268332335239</v>
      </c>
      <c r="J231" s="9">
        <f t="shared" ref="J231" si="673">IF(I231&lt;=J$5,J$2+SQRT(J$6*I231),J$3-SQRT(J$7*(1-I231)))</f>
        <v>57582.273924660964</v>
      </c>
      <c r="K231" s="11">
        <f t="shared" si="586"/>
        <v>1383403.4697870451</v>
      </c>
    </row>
    <row r="232" spans="1:11" hidden="1">
      <c r="A232">
        <v>0.49249062222855411</v>
      </c>
      <c r="B232" s="9">
        <f t="shared" si="582"/>
        <v>1025499.1041103606</v>
      </c>
      <c r="C232">
        <v>0.86195274628006224</v>
      </c>
      <c r="D232" s="9">
        <f t="shared" ref="D232:F232" si="674">IF(C232&lt;=D$5,D$2+SQRT(D$6*C232),D$3-SQRT(D$7*(1-C232)))</f>
        <v>51416.781890283994</v>
      </c>
      <c r="E232">
        <v>0.8942779842022599</v>
      </c>
      <c r="F232" s="9">
        <f t="shared" si="674"/>
        <v>67478.62254993731</v>
      </c>
      <c r="G232">
        <v>0.8942779842022599</v>
      </c>
      <c r="H232" s="9">
        <f t="shared" ref="H232" si="675">IF(G232&lt;=H$5,H$2+SQRT(H$6*G232),H$3-SQRT(H$7*(1-G232)))</f>
        <v>144216.02033674423</v>
      </c>
      <c r="I232">
        <v>0.8942779842022599</v>
      </c>
      <c r="J232" s="9">
        <f t="shared" ref="J232" si="676">IF(I232&lt;=J$5,J$2+SQRT(J$6*I232),J$3-SQRT(J$7*(1-I232)))</f>
        <v>58008.875796838569</v>
      </c>
      <c r="K232" s="11">
        <f t="shared" si="586"/>
        <v>1346619.4046841648</v>
      </c>
    </row>
    <row r="233" spans="1:11" hidden="1">
      <c r="A233">
        <v>0.30520307176076056</v>
      </c>
      <c r="B233" s="9">
        <f t="shared" si="582"/>
        <v>995687.4712427014</v>
      </c>
      <c r="C233">
        <v>8.1687447901629184E-2</v>
      </c>
      <c r="D233" s="9">
        <f t="shared" ref="D233:F233" si="677">IF(C233&lt;=D$5,D$2+SQRT(D$6*C233),D$3-SQRT(D$7*(1-C233)))</f>
        <v>43710.215558758646</v>
      </c>
      <c r="E233">
        <v>0.91324475636625824</v>
      </c>
      <c r="F233" s="9">
        <f t="shared" si="677"/>
        <v>68374.884266519453</v>
      </c>
      <c r="G233">
        <v>0.91324475636625824</v>
      </c>
      <c r="H233" s="9">
        <f t="shared" ref="H233" si="678">IF(G233&lt;=H$5,H$2+SQRT(H$6*G233),H$3-SQRT(H$7*(1-G233)))</f>
        <v>145231.13271678257</v>
      </c>
      <c r="I233">
        <v>0.91324475636625824</v>
      </c>
      <c r="J233" s="9">
        <f t="shared" ref="J233" si="679">IF(I233&lt;=J$5,J$2+SQRT(J$6*I233),J$3-SQRT(J$7*(1-I233)))</f>
        <v>58196.303341394312</v>
      </c>
      <c r="K233" s="11">
        <f t="shared" si="586"/>
        <v>1311200.0071261565</v>
      </c>
    </row>
    <row r="234" spans="1:11" hidden="1">
      <c r="A234">
        <v>0.6225935115073773</v>
      </c>
      <c r="B234" s="9">
        <f t="shared" si="582"/>
        <v>1049519.4719920303</v>
      </c>
      <c r="C234">
        <v>0.91351444847332619</v>
      </c>
      <c r="D234" s="9">
        <f t="shared" ref="D234:F234" si="680">IF(C234&lt;=D$5,D$2+SQRT(D$6*C234),D$3-SQRT(D$7*(1-C234)))</f>
        <v>52205.534775241904</v>
      </c>
      <c r="E234">
        <v>2.3697335073456394E-2</v>
      </c>
      <c r="F234" s="9">
        <f t="shared" si="680"/>
        <v>44951.062628866966</v>
      </c>
      <c r="G234">
        <v>2.3697335073456394E-2</v>
      </c>
      <c r="H234" s="9">
        <f t="shared" ref="H234" si="681">IF(G234&lt;=H$5,H$2+SQRT(H$6*G234),H$3-SQRT(H$7*(1-G234)))</f>
        <v>106754.06322271294</v>
      </c>
      <c r="I234">
        <v>2.3697335073456394E-2</v>
      </c>
      <c r="J234" s="9">
        <f t="shared" ref="J234" si="682">IF(I234&lt;=J$5,J$2+SQRT(J$6*I234),J$3-SQRT(J$7*(1-I234)))</f>
        <v>53166.577101787414</v>
      </c>
      <c r="K234" s="11">
        <f t="shared" si="586"/>
        <v>1306596.7097206393</v>
      </c>
    </row>
    <row r="235" spans="1:11" hidden="1">
      <c r="A235">
        <v>0.83751657243435584</v>
      </c>
      <c r="B235" s="9">
        <f t="shared" si="582"/>
        <v>1101262.9469047275</v>
      </c>
      <c r="C235">
        <v>0.77243328685604529</v>
      </c>
      <c r="D235" s="9">
        <f t="shared" ref="D235:F235" si="683">IF(C235&lt;=D$5,D$2+SQRT(D$6*C235),D$3-SQRT(D$7*(1-C235)))</f>
        <v>50342.62243399123</v>
      </c>
      <c r="E235">
        <v>0.80876542565641252</v>
      </c>
      <c r="F235" s="9">
        <f t="shared" si="683"/>
        <v>64194.389998925224</v>
      </c>
      <c r="G235">
        <v>0.80876542565641252</v>
      </c>
      <c r="H235" s="9">
        <f t="shared" ref="H235" si="684">IF(G235&lt;=H$5,H$2+SQRT(H$6*G235),H$3-SQRT(H$7*(1-G235)))</f>
        <v>140496.27524468469</v>
      </c>
      <c r="I235">
        <v>0.80876542565641252</v>
      </c>
      <c r="J235" s="9">
        <f t="shared" ref="J235" si="685">IF(I235&lt;=J$5,J$2+SQRT(J$6*I235),J$3-SQRT(J$7*(1-I235)))</f>
        <v>57322.07234267157</v>
      </c>
      <c r="K235" s="11">
        <f t="shared" si="586"/>
        <v>1413618.3069250002</v>
      </c>
    </row>
    <row r="236" spans="1:11" hidden="1">
      <c r="A236">
        <v>0.56185227808586902</v>
      </c>
      <c r="B236" s="9">
        <f t="shared" si="582"/>
        <v>1037861.5921046224</v>
      </c>
      <c r="C236">
        <v>0.79423129361937939</v>
      </c>
      <c r="D236" s="9">
        <f t="shared" ref="D236:F236" si="686">IF(C236&lt;=D$5,D$2+SQRT(D$6*C236),D$3-SQRT(D$7*(1-C236)))</f>
        <v>50581.114909684075</v>
      </c>
      <c r="E236">
        <v>0.47777118352206682</v>
      </c>
      <c r="F236" s="9">
        <f t="shared" si="686"/>
        <v>55838.449722909529</v>
      </c>
      <c r="G236">
        <v>0.47777118352206682</v>
      </c>
      <c r="H236" s="9">
        <f t="shared" ref="H236" si="687">IF(G236&lt;=H$5,H$2+SQRT(H$6*G236),H$3-SQRT(H$7*(1-G236)))</f>
        <v>130326.7131136887</v>
      </c>
      <c r="I236">
        <v>0.47777118352206682</v>
      </c>
      <c r="J236" s="9">
        <f t="shared" ref="J236" si="688">IF(I236&lt;=J$5,J$2+SQRT(J$6*I236),J$3-SQRT(J$7*(1-I236)))</f>
        <v>55574.666044475009</v>
      </c>
      <c r="K236" s="11">
        <f t="shared" si="586"/>
        <v>1330182.5358953797</v>
      </c>
    </row>
    <row r="237" spans="1:11" hidden="1">
      <c r="A237">
        <v>0.24069498165433778</v>
      </c>
      <c r="B237" s="9">
        <f t="shared" si="582"/>
        <v>984975.58149039128</v>
      </c>
      <c r="C237">
        <v>0.34992916654603423</v>
      </c>
      <c r="D237" s="9">
        <f t="shared" ref="D237:F237" si="689">IF(C237&lt;=D$5,D$2+SQRT(D$6*C237),D$3-SQRT(D$7*(1-C237)))</f>
        <v>46823.342592572066</v>
      </c>
      <c r="E237">
        <v>0.20681289681393178</v>
      </c>
      <c r="F237" s="9">
        <f t="shared" si="689"/>
        <v>50718.012364015085</v>
      </c>
      <c r="G237">
        <v>0.20681289681393178</v>
      </c>
      <c r="H237" s="9">
        <f t="shared" ref="H237" si="690">IF(G237&lt;=H$5,H$2+SQRT(H$6*G237),H$3-SQRT(H$7*(1-G237)))</f>
        <v>119952.81499856144</v>
      </c>
      <c r="I237">
        <v>0.20681289681393178</v>
      </c>
      <c r="J237" s="9">
        <f t="shared" ref="J237" si="691">IF(I237&lt;=J$5,J$2+SQRT(J$6*I237),J$3-SQRT(J$7*(1-I237)))</f>
        <v>54469.198267128333</v>
      </c>
      <c r="K237" s="11">
        <f t="shared" si="586"/>
        <v>1256938.9497126683</v>
      </c>
    </row>
    <row r="238" spans="1:11" hidden="1">
      <c r="A238">
        <v>0.92272703797320954</v>
      </c>
      <c r="B238" s="9">
        <f t="shared" si="582"/>
        <v>1131909.0481663868</v>
      </c>
      <c r="C238">
        <v>0.2331084011808775</v>
      </c>
      <c r="D238" s="9">
        <f t="shared" ref="D238:F238" si="692">IF(C238&lt;=D$5,D$2+SQRT(D$6*C238),D$3-SQRT(D$7*(1-C238)))</f>
        <v>45716.165073960939</v>
      </c>
      <c r="E238">
        <v>0.48649945835791719</v>
      </c>
      <c r="F238" s="9">
        <f t="shared" si="692"/>
        <v>56016.036731396853</v>
      </c>
      <c r="G238">
        <v>0.48649945835791719</v>
      </c>
      <c r="H238" s="9">
        <f t="shared" ref="H238" si="693">IF(G238&lt;=H$5,H$2+SQRT(H$6*G238),H$3-SQRT(H$7*(1-G238)))</f>
        <v>130602.47469305368</v>
      </c>
      <c r="I238">
        <v>0.48649945835791719</v>
      </c>
      <c r="J238" s="9">
        <f t="shared" ref="J238" si="694">IF(I238&lt;=J$5,J$2+SQRT(J$6*I238),J$3-SQRT(J$7*(1-I238)))</f>
        <v>55611.803296161612</v>
      </c>
      <c r="K238" s="11">
        <f t="shared" si="586"/>
        <v>1419855.5279609598</v>
      </c>
    </row>
    <row r="239" spans="1:11" hidden="1">
      <c r="A239">
        <v>0.10980836821002171</v>
      </c>
      <c r="B239" s="9">
        <f t="shared" si="582"/>
        <v>957395.56643418246</v>
      </c>
      <c r="C239">
        <v>0.68651990495175141</v>
      </c>
      <c r="D239" s="9">
        <f t="shared" ref="D239:F239" si="695">IF(C239&lt;=D$5,D$2+SQRT(D$6*C239),D$3-SQRT(D$7*(1-C239)))</f>
        <v>49498.981121360637</v>
      </c>
      <c r="E239">
        <v>0.62266245044594615</v>
      </c>
      <c r="F239" s="9">
        <f t="shared" si="695"/>
        <v>59012.033223774255</v>
      </c>
      <c r="G239">
        <v>0.62266245044594615</v>
      </c>
      <c r="H239" s="9">
        <f t="shared" ref="H239" si="696">IF(G239&lt;=H$5,H$2+SQRT(H$6*G239),H$3-SQRT(H$7*(1-G239)))</f>
        <v>134621.16718293083</v>
      </c>
      <c r="I239">
        <v>0.62266245044594615</v>
      </c>
      <c r="J239" s="9">
        <f t="shared" ref="J239" si="697">IF(I239&lt;=J$5,J$2+SQRT(J$6*I239),J$3-SQRT(J$7*(1-I239)))</f>
        <v>56238.330409475464</v>
      </c>
      <c r="K239" s="11">
        <f t="shared" si="586"/>
        <v>1256766.0783717234</v>
      </c>
    </row>
    <row r="240" spans="1:11" hidden="1">
      <c r="A240">
        <v>0.25989861471191333</v>
      </c>
      <c r="B240" s="9">
        <f t="shared" si="582"/>
        <v>988300.38754930464</v>
      </c>
      <c r="C240">
        <v>0.14639005609181588</v>
      </c>
      <c r="D240" s="9">
        <f t="shared" ref="D240:F240" si="698">IF(C240&lt;=D$5,D$2+SQRT(D$6*C240),D$3-SQRT(D$7*(1-C240)))</f>
        <v>44695.859470720097</v>
      </c>
      <c r="E240">
        <v>1.6506049305362147E-2</v>
      </c>
      <c r="F240" s="9">
        <f t="shared" si="698"/>
        <v>44462.919633224068</v>
      </c>
      <c r="G240">
        <v>1.6506049305362147E-2</v>
      </c>
      <c r="H240" s="9">
        <f t="shared" ref="H240" si="699">IF(G240&lt;=H$5,H$2+SQRT(H$6*G240),H$3-SQRT(H$7*(1-G240)))</f>
        <v>105636.85594217398</v>
      </c>
      <c r="I240">
        <v>1.6506049305362147E-2</v>
      </c>
      <c r="J240" s="9">
        <f t="shared" ref="J240" si="700">IF(I240&lt;=J$5,J$2+SQRT(J$6*I240),J$3-SQRT(J$7*(1-I240)))</f>
        <v>53056.316838209612</v>
      </c>
      <c r="K240" s="11">
        <f t="shared" si="586"/>
        <v>1236152.3394336323</v>
      </c>
    </row>
    <row r="241" spans="1:11" hidden="1">
      <c r="A241">
        <v>0.43133946873564288</v>
      </c>
      <c r="B241" s="9">
        <f t="shared" si="582"/>
        <v>1015284.9982382009</v>
      </c>
      <c r="C241">
        <v>9.4704547395525474E-2</v>
      </c>
      <c r="D241" s="9">
        <f t="shared" ref="D241:F241" si="701">IF(C241&lt;=D$5,D$2+SQRT(D$6*C241),D$3-SQRT(D$7*(1-C241)))</f>
        <v>43933.523172719179</v>
      </c>
      <c r="E241">
        <v>0.91005360936150259</v>
      </c>
      <c r="F241" s="9">
        <f t="shared" si="701"/>
        <v>68217.686525037294</v>
      </c>
      <c r="G241">
        <v>0.91005360936150259</v>
      </c>
      <c r="H241" s="9">
        <f t="shared" ref="H241" si="702">IF(G241&lt;=H$5,H$2+SQRT(H$6*G241),H$3-SQRT(H$7*(1-G241)))</f>
        <v>145053.08943931095</v>
      </c>
      <c r="I241">
        <v>0.91005360936150259</v>
      </c>
      <c r="J241" s="9">
        <f t="shared" ref="J241" si="703">IF(I241&lt;=J$5,J$2+SQRT(J$6*I241),J$3-SQRT(J$7*(1-I241)))</f>
        <v>58163.429922670075</v>
      </c>
      <c r="K241" s="11">
        <f t="shared" si="586"/>
        <v>1330652.7272979384</v>
      </c>
    </row>
    <row r="242" spans="1:11" hidden="1">
      <c r="A242">
        <v>0.8328304687836503</v>
      </c>
      <c r="B242" s="9">
        <f t="shared" si="582"/>
        <v>1099849.2542564911</v>
      </c>
      <c r="C242">
        <v>0.58734799487786771</v>
      </c>
      <c r="D242" s="9">
        <f t="shared" ref="D242:F242" si="704">IF(C242&lt;=D$5,D$2+SQRT(D$6*C242),D$3-SQRT(D$7*(1-C242)))</f>
        <v>48659.070410785425</v>
      </c>
      <c r="E242">
        <v>0.92634075977052421</v>
      </c>
      <c r="F242" s="9">
        <f t="shared" si="704"/>
        <v>69052.497342134739</v>
      </c>
      <c r="G242">
        <v>0.92634075977052421</v>
      </c>
      <c r="H242" s="9">
        <f t="shared" ref="H242" si="705">IF(G242&lt;=H$5,H$2+SQRT(H$6*G242),H$3-SQRT(H$7*(1-G242)))</f>
        <v>145998.60209453979</v>
      </c>
      <c r="I242">
        <v>0.92634075977052421</v>
      </c>
      <c r="J242" s="9">
        <f t="shared" ref="J242" si="706">IF(I242&lt;=J$5,J$2+SQRT(J$6*I242),J$3-SQRT(J$7*(1-I242)))</f>
        <v>58338.006766377992</v>
      </c>
      <c r="K242" s="11">
        <f t="shared" si="586"/>
        <v>1421897.430870329</v>
      </c>
    </row>
    <row r="243" spans="1:11" hidden="1">
      <c r="A243">
        <v>0.76181615344570508</v>
      </c>
      <c r="B243" s="9">
        <f t="shared" si="582"/>
        <v>1080454.9005886996</v>
      </c>
      <c r="C243">
        <v>3.3094265013796198E-2</v>
      </c>
      <c r="D243" s="9">
        <f t="shared" ref="D243:F243" si="707">IF(C243&lt;=D$5,D$2+SQRT(D$6*C243),D$3-SQRT(D$7*(1-C243)))</f>
        <v>42652.353475077151</v>
      </c>
      <c r="E243">
        <v>5.6252588203794307E-2</v>
      </c>
      <c r="F243" s="9">
        <f t="shared" si="707"/>
        <v>46546.737969676105</v>
      </c>
      <c r="G243">
        <v>5.6252588203794307E-2</v>
      </c>
      <c r="H243" s="9">
        <f t="shared" ref="H243" si="708">IF(G243&lt;=H$5,H$2+SQRT(H$6*G243),H$3-SQRT(H$7*(1-G243)))</f>
        <v>110406.06709051522</v>
      </c>
      <c r="I243">
        <v>5.6252588203794307E-2</v>
      </c>
      <c r="J243" s="9">
        <f t="shared" ref="J243" si="709">IF(I243&lt;=J$5,J$2+SQRT(J$6*I243),J$3-SQRT(J$7*(1-I243)))</f>
        <v>53527.003422010435</v>
      </c>
      <c r="K243" s="11">
        <f t="shared" si="586"/>
        <v>1333587.0625459785</v>
      </c>
    </row>
    <row r="244" spans="1:11" hidden="1">
      <c r="A244">
        <v>0.20554483698367232</v>
      </c>
      <c r="B244" s="9">
        <f t="shared" si="582"/>
        <v>978526.07916807104</v>
      </c>
      <c r="C244">
        <v>1.8818353398964538E-2</v>
      </c>
      <c r="D244" s="9">
        <f t="shared" ref="D244:F244" si="710">IF(C244&lt;=D$5,D$2+SQRT(D$6*C244),D$3-SQRT(D$7*(1-C244)))</f>
        <v>42196.813115776284</v>
      </c>
      <c r="E244">
        <v>0.5535209832851129</v>
      </c>
      <c r="F244" s="9">
        <f t="shared" si="710"/>
        <v>57433.299797027204</v>
      </c>
      <c r="G244">
        <v>0.5535209832851129</v>
      </c>
      <c r="H244" s="9">
        <f t="shared" ref="H244" si="711">IF(G244&lt;=H$5,H$2+SQRT(H$6*G244),H$3-SQRT(H$7*(1-G244)))</f>
        <v>132642.42473873292</v>
      </c>
      <c r="I244">
        <v>0.5535209832851129</v>
      </c>
      <c r="J244" s="9">
        <f t="shared" ref="J244" si="712">IF(I244&lt;=J$5,J$2+SQRT(J$6*I244),J$3-SQRT(J$7*(1-I244)))</f>
        <v>55908.183395262167</v>
      </c>
      <c r="K244" s="11">
        <f t="shared" si="586"/>
        <v>1266706.8002148694</v>
      </c>
    </row>
    <row r="245" spans="1:11" hidden="1">
      <c r="A245">
        <v>6.4658242766308494E-2</v>
      </c>
      <c r="B245" s="9">
        <f t="shared" si="582"/>
        <v>944042.56217557343</v>
      </c>
      <c r="C245">
        <v>1.5088795987818759E-2</v>
      </c>
      <c r="D245" s="9">
        <f t="shared" ref="D245:F245" si="713">IF(C245&lt;=D$5,D$2+SQRT(D$6*C245),D$3-SQRT(D$7*(1-C245)))</f>
        <v>42050.762314757303</v>
      </c>
      <c r="E245">
        <v>0.64308688724699636</v>
      </c>
      <c r="F245" s="9">
        <f t="shared" si="713"/>
        <v>59505.629643062297</v>
      </c>
      <c r="G245">
        <v>0.64308688724699636</v>
      </c>
      <c r="H245" s="9">
        <f t="shared" ref="H245" si="714">IF(G245&lt;=H$5,H$2+SQRT(H$6*G245),H$3-SQRT(H$7*(1-G245)))</f>
        <v>135185.75199437779</v>
      </c>
      <c r="I245">
        <v>0.64308688724699636</v>
      </c>
      <c r="J245" s="9">
        <f t="shared" ref="J245" si="715">IF(I245&lt;=J$5,J$2+SQRT(J$6*I245),J$3-SQRT(J$7*(1-I245)))</f>
        <v>56341.552005530539</v>
      </c>
      <c r="K245" s="11">
        <f t="shared" si="586"/>
        <v>1237126.2581333013</v>
      </c>
    </row>
    <row r="246" spans="1:11" hidden="1">
      <c r="A246">
        <v>0.60062125058215265</v>
      </c>
      <c r="B246" s="9">
        <f t="shared" si="582"/>
        <v>1045201.0175580252</v>
      </c>
      <c r="C246">
        <v>4.1721440629116202E-2</v>
      </c>
      <c r="D246" s="9">
        <f t="shared" ref="D246:F246" si="716">IF(C246&lt;=D$5,D$2+SQRT(D$6*C246),D$3-SQRT(D$7*(1-C246)))</f>
        <v>42879.826666918845</v>
      </c>
      <c r="E246">
        <v>0.55451457843251273</v>
      </c>
      <c r="F246" s="9">
        <f t="shared" si="716"/>
        <v>57455.083806930241</v>
      </c>
      <c r="G246">
        <v>0.55451457843251273</v>
      </c>
      <c r="H246" s="9">
        <f t="shared" ref="H246" si="717">IF(G246&lt;=H$5,H$2+SQRT(H$6*G246),H$3-SQRT(H$7*(1-G246)))</f>
        <v>132671.70891585847</v>
      </c>
      <c r="I246">
        <v>0.55451457843251273</v>
      </c>
      <c r="J246" s="9">
        <f t="shared" ref="J246" si="718">IF(I246&lt;=J$5,J$2+SQRT(J$6*I246),J$3-SQRT(J$7*(1-I246)))</f>
        <v>55912.738898873627</v>
      </c>
      <c r="K246" s="11">
        <f t="shared" si="586"/>
        <v>1334120.3758466064</v>
      </c>
    </row>
    <row r="247" spans="1:11" hidden="1">
      <c r="A247">
        <v>0.21332051312392131</v>
      </c>
      <c r="B247" s="9">
        <f t="shared" si="582"/>
        <v>979997.59617462044</v>
      </c>
      <c r="C247">
        <v>9.4479062216306087E-2</v>
      </c>
      <c r="D247" s="9">
        <f t="shared" ref="D247:F247" si="719">IF(C247&lt;=D$5,D$2+SQRT(D$6*C247),D$3-SQRT(D$7*(1-C247)))</f>
        <v>43929.790595325285</v>
      </c>
      <c r="E247">
        <v>0.17211598588149857</v>
      </c>
      <c r="F247" s="9">
        <f t="shared" si="719"/>
        <v>49953.151879063465</v>
      </c>
      <c r="G247">
        <v>0.17211598588149857</v>
      </c>
      <c r="H247" s="9">
        <f t="shared" ref="H247" si="720">IF(G247&lt;=H$5,H$2+SQRT(H$6*G247),H$3-SQRT(H$7*(1-G247)))</f>
        <v>118202.28757112371</v>
      </c>
      <c r="I247">
        <v>0.17211598588149857</v>
      </c>
      <c r="J247" s="9">
        <f t="shared" ref="J247" si="721">IF(I247&lt;=J$5,J$2+SQRT(J$6*I247),J$3-SQRT(J$7*(1-I247)))</f>
        <v>54296.433893934896</v>
      </c>
      <c r="K247" s="11">
        <f t="shared" si="586"/>
        <v>1246379.2601140679</v>
      </c>
    </row>
    <row r="248" spans="1:11" hidden="1">
      <c r="A248">
        <v>0.24130286649495947</v>
      </c>
      <c r="B248" s="9">
        <f t="shared" si="582"/>
        <v>985082.81844678626</v>
      </c>
      <c r="C248">
        <v>2.8275213547197531E-2</v>
      </c>
      <c r="D248" s="9">
        <f t="shared" ref="D248:F248" si="722">IF(C248&lt;=D$5,D$2+SQRT(D$6*C248),D$3-SQRT(D$7*(1-C248)))</f>
        <v>42512.184026491734</v>
      </c>
      <c r="E248">
        <v>0.6474203374717078</v>
      </c>
      <c r="F248" s="9">
        <f t="shared" si="722"/>
        <v>59612.157677905794</v>
      </c>
      <c r="G248">
        <v>0.6474203374717078</v>
      </c>
      <c r="H248" s="9">
        <f t="shared" ref="H248" si="723">IF(G248&lt;=H$5,H$2+SQRT(H$6*G248),H$3-SQRT(H$7*(1-G248)))</f>
        <v>135306.40640256021</v>
      </c>
      <c r="I248">
        <v>0.6474203374717078</v>
      </c>
      <c r="J248" s="9">
        <f t="shared" ref="J248" si="724">IF(I248&lt;=J$5,J$2+SQRT(J$6*I248),J$3-SQRT(J$7*(1-I248)))</f>
        <v>56363.829302025144</v>
      </c>
      <c r="K248" s="11">
        <f t="shared" si="586"/>
        <v>1278877.395855769</v>
      </c>
    </row>
    <row r="249" spans="1:11" hidden="1">
      <c r="A249">
        <v>0.89189302898722644</v>
      </c>
      <c r="B249" s="9">
        <f t="shared" si="582"/>
        <v>1119461.6969339035</v>
      </c>
      <c r="C249">
        <v>7.5956586826516848E-2</v>
      </c>
      <c r="D249" s="9">
        <f t="shared" ref="D249:F249" si="725">IF(C249&lt;=D$5,D$2+SQRT(D$6*C249),D$3-SQRT(D$7*(1-C249)))</f>
        <v>43606.274919207535</v>
      </c>
      <c r="E249">
        <v>0.27651059976349152</v>
      </c>
      <c r="F249" s="9">
        <f t="shared" si="725"/>
        <v>52080.557792755477</v>
      </c>
      <c r="G249">
        <v>0.27651059976349152</v>
      </c>
      <c r="H249" s="9">
        <f t="shared" ref="H249" si="726">IF(G249&lt;=H$5,H$2+SQRT(H$6*G249),H$3-SQRT(H$7*(1-G249)))</f>
        <v>123071.25710802776</v>
      </c>
      <c r="I249">
        <v>0.27651059976349152</v>
      </c>
      <c r="J249" s="9">
        <f t="shared" ref="J249" si="727">IF(I249&lt;=J$5,J$2+SQRT(J$6*I249),J$3-SQRT(J$7*(1-I249)))</f>
        <v>54776.965907861922</v>
      </c>
      <c r="K249" s="11">
        <f t="shared" si="586"/>
        <v>1392996.7526617562</v>
      </c>
    </row>
    <row r="250" spans="1:11" hidden="1">
      <c r="A250">
        <v>0.83676623226990543</v>
      </c>
      <c r="B250" s="9">
        <f t="shared" si="582"/>
        <v>1101035.2281677683</v>
      </c>
      <c r="C250">
        <v>0.54383428126028122</v>
      </c>
      <c r="D250" s="9">
        <f t="shared" ref="D250:F250" si="728">IF(C250&lt;=D$5,D$2+SQRT(D$6*C250),D$3-SQRT(D$7*(1-C250)))</f>
        <v>48322.84494002541</v>
      </c>
      <c r="E250">
        <v>0.55634605323016562</v>
      </c>
      <c r="F250" s="9">
        <f t="shared" si="728"/>
        <v>57495.301608198788</v>
      </c>
      <c r="G250">
        <v>0.55634605323016562</v>
      </c>
      <c r="H250" s="9">
        <f t="shared" ref="H250" si="729">IF(G250&lt;=H$5,H$2+SQRT(H$6*G250),H$3-SQRT(H$7*(1-G250)))</f>
        <v>132725.61920679375</v>
      </c>
      <c r="I250">
        <v>0.55634605323016562</v>
      </c>
      <c r="J250" s="9">
        <f t="shared" ref="J250" si="730">IF(I250&lt;=J$5,J$2+SQRT(J$6*I250),J$3-SQRT(J$7*(1-I250)))</f>
        <v>55921.149303557584</v>
      </c>
      <c r="K250" s="11">
        <f t="shared" si="586"/>
        <v>1395500.1432263439</v>
      </c>
    </row>
    <row r="251" spans="1:11" hidden="1">
      <c r="A251">
        <v>0.19495028454692243</v>
      </c>
      <c r="B251" s="9">
        <f t="shared" si="582"/>
        <v>976475.54207985499</v>
      </c>
      <c r="C251">
        <v>0.49356922004595116</v>
      </c>
      <c r="D251" s="9">
        <f t="shared" ref="D251:F251" si="731">IF(C251&lt;=D$5,D$2+SQRT(D$6*C251),D$3-SQRT(D$7*(1-C251)))</f>
        <v>47953.548541413846</v>
      </c>
      <c r="E251">
        <v>0.74468551480293677</v>
      </c>
      <c r="F251" s="9">
        <f t="shared" si="731"/>
        <v>62203.643318151531</v>
      </c>
      <c r="G251">
        <v>0.74468551480293677</v>
      </c>
      <c r="H251" s="9">
        <f t="shared" ref="H251" si="732">IF(G251&lt;=H$5,H$2+SQRT(H$6*G251),H$3-SQRT(H$7*(1-G251)))</f>
        <v>138241.54142778134</v>
      </c>
      <c r="I251">
        <v>0.74468551480293677</v>
      </c>
      <c r="J251" s="9">
        <f t="shared" ref="J251" si="733">IF(I251&lt;=J$5,J$2+SQRT(J$6*I251),J$3-SQRT(J$7*(1-I251)))</f>
        <v>56905.764521745339</v>
      </c>
      <c r="K251" s="11">
        <f t="shared" si="586"/>
        <v>1281780.039888947</v>
      </c>
    </row>
    <row r="252" spans="1:11" hidden="1">
      <c r="A252">
        <v>9.3113116977220578E-2</v>
      </c>
      <c r="B252" s="9">
        <f t="shared" si="582"/>
        <v>952852.5638859329</v>
      </c>
      <c r="C252">
        <v>0.73810870241606641</v>
      </c>
      <c r="D252" s="9">
        <f t="shared" ref="D252:F252" si="734">IF(C252&lt;=D$5,D$2+SQRT(D$6*C252),D$3-SQRT(D$7*(1-C252)))</f>
        <v>49989.156523795573</v>
      </c>
      <c r="E252">
        <v>0.65043535510069539</v>
      </c>
      <c r="F252" s="9">
        <f t="shared" si="734"/>
        <v>59686.661702572965</v>
      </c>
      <c r="G252">
        <v>0.65043535510069539</v>
      </c>
      <c r="H252" s="9">
        <f t="shared" ref="H252" si="735">IF(G252&lt;=H$5,H$2+SQRT(H$6*G252),H$3-SQRT(H$7*(1-G252)))</f>
        <v>135390.79018957584</v>
      </c>
      <c r="I252">
        <v>0.65043535510069539</v>
      </c>
      <c r="J252" s="9">
        <f t="shared" ref="J252" si="736">IF(I252&lt;=J$5,J$2+SQRT(J$6*I252),J$3-SQRT(J$7*(1-I252)))</f>
        <v>56379.409691262495</v>
      </c>
      <c r="K252" s="11">
        <f t="shared" si="586"/>
        <v>1254298.5819931398</v>
      </c>
    </row>
    <row r="253" spans="1:11" hidden="1">
      <c r="A253">
        <v>0.95694949338445134</v>
      </c>
      <c r="B253" s="9">
        <f t="shared" si="582"/>
        <v>1149176.4779168847</v>
      </c>
      <c r="C253">
        <v>0.16843205371968573</v>
      </c>
      <c r="D253" s="9">
        <f t="shared" ref="D253:F253" si="737">IF(C253&lt;=D$5,D$2+SQRT(D$6*C253),D$3-SQRT(D$7*(1-C253)))</f>
        <v>44978.879673986441</v>
      </c>
      <c r="E253">
        <v>0.26015497801896625</v>
      </c>
      <c r="F253" s="9">
        <f t="shared" si="737"/>
        <v>51777.880875832459</v>
      </c>
      <c r="G253">
        <v>0.26015497801896625</v>
      </c>
      <c r="H253" s="9">
        <f t="shared" ref="H253" si="738">IF(G253&lt;=H$5,H$2+SQRT(H$6*G253),H$3-SQRT(H$7*(1-G253)))</f>
        <v>122378.52391661501</v>
      </c>
      <c r="I253">
        <v>0.26015497801896625</v>
      </c>
      <c r="J253" s="9">
        <f t="shared" ref="J253" si="739">IF(I253&lt;=J$5,J$2+SQRT(J$6*I253),J$3-SQRT(J$7*(1-I253)))</f>
        <v>54708.598161245187</v>
      </c>
      <c r="K253" s="11">
        <f t="shared" si="586"/>
        <v>1423020.3605445637</v>
      </c>
    </row>
    <row r="254" spans="1:11" hidden="1">
      <c r="A254">
        <v>0.82435909090887649</v>
      </c>
      <c r="B254" s="9">
        <f t="shared" si="582"/>
        <v>1097343.02485721</v>
      </c>
      <c r="C254">
        <v>5.1454559188720772E-2</v>
      </c>
      <c r="D254" s="9">
        <f t="shared" ref="D254:F254" si="740">IF(C254&lt;=D$5,D$2+SQRT(D$6*C254),D$3-SQRT(D$7*(1-C254)))</f>
        <v>43109.720480206764</v>
      </c>
      <c r="E254">
        <v>3.3866845049138838E-2</v>
      </c>
      <c r="F254" s="9">
        <f t="shared" si="740"/>
        <v>45527.898178173302</v>
      </c>
      <c r="G254">
        <v>3.3866845049138838E-2</v>
      </c>
      <c r="H254" s="9">
        <f t="shared" ref="H254" si="741">IF(G254&lt;=H$5,H$2+SQRT(H$6*G254),H$3-SQRT(H$7*(1-G254)))</f>
        <v>108074.260134501</v>
      </c>
      <c r="I254">
        <v>3.3866845049138838E-2</v>
      </c>
      <c r="J254" s="9">
        <f t="shared" ref="J254" si="742">IF(I254&lt;=J$5,J$2+SQRT(J$6*I254),J$3-SQRT(J$7*(1-I254)))</f>
        <v>53296.870971156153</v>
      </c>
      <c r="K254" s="11">
        <f t="shared" si="586"/>
        <v>1347351.7746212468</v>
      </c>
    </row>
    <row r="255" spans="1:11" hidden="1">
      <c r="A255">
        <v>0.67642714405500226</v>
      </c>
      <c r="B255" s="9">
        <f t="shared" si="582"/>
        <v>1060664.536615046</v>
      </c>
      <c r="C255">
        <v>0.73601878141029786</v>
      </c>
      <c r="D255" s="9">
        <f t="shared" ref="D255:F255" si="743">IF(C255&lt;=D$5,D$2+SQRT(D$6*C255),D$3-SQRT(D$7*(1-C255)))</f>
        <v>49968.406290299259</v>
      </c>
      <c r="E255">
        <v>0.64916814642635456</v>
      </c>
      <c r="F255" s="9">
        <f t="shared" si="743"/>
        <v>59655.30875341389</v>
      </c>
      <c r="G255">
        <v>0.64916814642635456</v>
      </c>
      <c r="H255" s="9">
        <f t="shared" ref="H255" si="744">IF(G255&lt;=H$5,H$2+SQRT(H$6*G255),H$3-SQRT(H$7*(1-G255)))</f>
        <v>135355.27961687901</v>
      </c>
      <c r="I255">
        <v>0.64916814642635456</v>
      </c>
      <c r="J255" s="9">
        <f t="shared" ref="J255" si="745">IF(I255&lt;=J$5,J$2+SQRT(J$6*I255),J$3-SQRT(J$7*(1-I255)))</f>
        <v>56372.853117254323</v>
      </c>
      <c r="K255" s="11">
        <f t="shared" si="586"/>
        <v>1362016.3843928925</v>
      </c>
    </row>
    <row r="256" spans="1:11" hidden="1">
      <c r="A256">
        <v>0.28693475248828104</v>
      </c>
      <c r="B256" s="9">
        <f t="shared" si="582"/>
        <v>992779.53747809073</v>
      </c>
      <c r="C256">
        <v>0.53595848405038993</v>
      </c>
      <c r="D256" s="9">
        <f t="shared" ref="D256:F256" si="746">IF(C256&lt;=D$5,D$2+SQRT(D$6*C256),D$3-SQRT(D$7*(1-C256)))</f>
        <v>48263.731235480016</v>
      </c>
      <c r="E256">
        <v>0.85498963674153683</v>
      </c>
      <c r="F256" s="9">
        <f t="shared" si="746"/>
        <v>65848.928908211004</v>
      </c>
      <c r="G256">
        <v>0.85498963674153683</v>
      </c>
      <c r="H256" s="9">
        <f t="shared" ref="H256" si="747">IF(G256&lt;=H$5,H$2+SQRT(H$6*G256),H$3-SQRT(H$7*(1-G256)))</f>
        <v>142370.21775388389</v>
      </c>
      <c r="I256">
        <v>0.85498963674153683</v>
      </c>
      <c r="J256" s="9">
        <f t="shared" ref="J256" si="748">IF(I256&lt;=J$5,J$2+SQRT(J$6*I256),J$3-SQRT(J$7*(1-I256)))</f>
        <v>57668.071908871898</v>
      </c>
      <c r="K256" s="11">
        <f t="shared" si="586"/>
        <v>1306930.4872845376</v>
      </c>
    </row>
    <row r="257" spans="1:11" hidden="1">
      <c r="A257">
        <v>0.88642129512393364</v>
      </c>
      <c r="B257" s="9">
        <f t="shared" si="582"/>
        <v>1117448.668741419</v>
      </c>
      <c r="C257">
        <v>0.27566086858538252</v>
      </c>
      <c r="D257" s="9">
        <f t="shared" ref="D257:F257" si="749">IF(C257&lt;=D$5,D$2+SQRT(D$6*C257),D$3-SQRT(D$7*(1-C257)))</f>
        <v>46146.075088785459</v>
      </c>
      <c r="E257">
        <v>0.90153196761440424</v>
      </c>
      <c r="F257" s="9">
        <f t="shared" si="749"/>
        <v>67811.075265807842</v>
      </c>
      <c r="G257">
        <v>0.90153196761440424</v>
      </c>
      <c r="H257" s="9">
        <f t="shared" ref="H257" si="750">IF(G257&lt;=H$5,H$2+SQRT(H$6*G257),H$3-SQRT(H$7*(1-G257)))</f>
        <v>144592.55864181041</v>
      </c>
      <c r="I257">
        <v>0.90153196761440424</v>
      </c>
      <c r="J257" s="9">
        <f t="shared" ref="J257" si="751">IF(I257&lt;=J$5,J$2+SQRT(J$6*I257),J$3-SQRT(J$7*(1-I257)))</f>
        <v>58078.398788910708</v>
      </c>
      <c r="K257" s="11">
        <f t="shared" si="586"/>
        <v>1434076.7765267333</v>
      </c>
    </row>
    <row r="258" spans="1:11" hidden="1">
      <c r="A258">
        <v>0.85853507505928217</v>
      </c>
      <c r="B258" s="9">
        <f t="shared" si="582"/>
        <v>1107870.2247020917</v>
      </c>
      <c r="C258">
        <v>0.26978127531853158</v>
      </c>
      <c r="D258" s="9">
        <f t="shared" ref="D258:F258" si="752">IF(C258&lt;=D$5,D$2+SQRT(D$6*C258),D$3-SQRT(D$7*(1-C258)))</f>
        <v>46088.75435476307</v>
      </c>
      <c r="E258">
        <v>0.27443006318565288</v>
      </c>
      <c r="F258" s="9">
        <f t="shared" si="752"/>
        <v>52042.561835544126</v>
      </c>
      <c r="G258">
        <v>0.27443006318565288</v>
      </c>
      <c r="H258" s="9">
        <f t="shared" ref="H258" si="753">IF(G258&lt;=H$5,H$2+SQRT(H$6*G258),H$3-SQRT(H$7*(1-G258)))</f>
        <v>122984.29619615058</v>
      </c>
      <c r="I258">
        <v>0.27443006318565288</v>
      </c>
      <c r="J258" s="9">
        <f t="shared" ref="J258" si="754">IF(I258&lt;=J$5,J$2+SQRT(J$6*I258),J$3-SQRT(J$7*(1-I258)))</f>
        <v>54768.383495957198</v>
      </c>
      <c r="K258" s="11">
        <f t="shared" si="586"/>
        <v>1383754.2205845066</v>
      </c>
    </row>
    <row r="259" spans="1:11" hidden="1">
      <c r="A259">
        <v>0.26727791713617144</v>
      </c>
      <c r="B259" s="9">
        <f t="shared" si="582"/>
        <v>989545.17024432495</v>
      </c>
      <c r="C259">
        <v>0.85733648571867427</v>
      </c>
      <c r="D259" s="9">
        <f t="shared" ref="D259:F259" si="755">IF(C259&lt;=D$5,D$2+SQRT(D$6*C259),D$3-SQRT(D$7*(1-C259)))</f>
        <v>51354.047171286693</v>
      </c>
      <c r="E259">
        <v>0.61405292668519529</v>
      </c>
      <c r="F259" s="9">
        <f t="shared" si="755"/>
        <v>58807.979348971567</v>
      </c>
      <c r="G259">
        <v>0.61405292668519529</v>
      </c>
      <c r="H259" s="9">
        <f t="shared" ref="H259" si="756">IF(G259&lt;=H$5,H$2+SQRT(H$6*G259),H$3-SQRT(H$7*(1-G259)))</f>
        <v>134380.98142678596</v>
      </c>
      <c r="I259">
        <v>0.61405292668519529</v>
      </c>
      <c r="J259" s="9">
        <f t="shared" ref="J259" si="757">IF(I259&lt;=J$5,J$2+SQRT(J$6*I259),J$3-SQRT(J$7*(1-I259)))</f>
        <v>56195.658368481454</v>
      </c>
      <c r="K259" s="11">
        <f t="shared" si="586"/>
        <v>1290283.8365598507</v>
      </c>
    </row>
    <row r="260" spans="1:11" hidden="1">
      <c r="A260">
        <v>0.69640637750229395</v>
      </c>
      <c r="B260" s="9">
        <f t="shared" si="582"/>
        <v>1065034.7550298139</v>
      </c>
      <c r="C260">
        <v>0.3706779640753286</v>
      </c>
      <c r="D260" s="9">
        <f t="shared" ref="D260:F260" si="758">IF(C260&lt;=D$5,D$2+SQRT(D$6*C260),D$3-SQRT(D$7*(1-C260)))</f>
        <v>46999.346039327866</v>
      </c>
      <c r="E260">
        <v>0.68880889499871656</v>
      </c>
      <c r="F260" s="9">
        <f t="shared" si="758"/>
        <v>60664.566962011675</v>
      </c>
      <c r="G260">
        <v>0.68880889499871656</v>
      </c>
      <c r="H260" s="9">
        <f t="shared" ref="H260" si="759">IF(G260&lt;=H$5,H$2+SQRT(H$6*G260),H$3-SQRT(H$7*(1-G260)))</f>
        <v>136498.37262559286</v>
      </c>
      <c r="I260">
        <v>0.68880889499871656</v>
      </c>
      <c r="J260" s="9">
        <f t="shared" ref="J260" si="760">IF(I260&lt;=J$5,J$2+SQRT(J$6*I260),J$3-SQRT(J$7*(1-I260)))</f>
        <v>56583.910651410282</v>
      </c>
      <c r="K260" s="11">
        <f t="shared" si="586"/>
        <v>1365780.9513081564</v>
      </c>
    </row>
    <row r="261" spans="1:11" hidden="1">
      <c r="A261">
        <v>0.65070058117480034</v>
      </c>
      <c r="B261" s="9">
        <f t="shared" si="582"/>
        <v>1055231.3392701584</v>
      </c>
      <c r="C261">
        <v>0.33578097566300702</v>
      </c>
      <c r="D261" s="9">
        <f t="shared" ref="D261:F261" si="761">IF(C261&lt;=D$5,D$2+SQRT(D$6*C261),D$3-SQRT(D$7*(1-C261)))</f>
        <v>46700.319614795502</v>
      </c>
      <c r="E261">
        <v>0.55511310869486774</v>
      </c>
      <c r="F261" s="9">
        <f t="shared" si="761"/>
        <v>57468.217969315985</v>
      </c>
      <c r="G261">
        <v>0.55511310869486774</v>
      </c>
      <c r="H261" s="9">
        <f t="shared" ref="H261" si="762">IF(G261&lt;=H$5,H$2+SQRT(H$6*G261),H$3-SQRT(H$7*(1-G261)))</f>
        <v>132689.33670537872</v>
      </c>
      <c r="I261">
        <v>0.55511310869486774</v>
      </c>
      <c r="J261" s="9">
        <f t="shared" ref="J261" si="763">IF(I261&lt;=J$5,J$2+SQRT(J$6*I261),J$3-SQRT(J$7*(1-I261)))</f>
        <v>55915.485533880135</v>
      </c>
      <c r="K261" s="11">
        <f t="shared" si="586"/>
        <v>1348004.6990935288</v>
      </c>
    </row>
    <row r="262" spans="1:11" hidden="1">
      <c r="A262">
        <v>0.82954928791473503</v>
      </c>
      <c r="B262" s="9">
        <f t="shared" si="582"/>
        <v>1098871.1577980055</v>
      </c>
      <c r="C262">
        <v>0.53032890044935943</v>
      </c>
      <c r="D262" s="9">
        <f t="shared" ref="D262:F262" si="764">IF(C262&lt;=D$5,D$2+SQRT(D$6*C262),D$3-SQRT(D$7*(1-C262)))</f>
        <v>48221.783924138603</v>
      </c>
      <c r="E262">
        <v>0.30081244257380146</v>
      </c>
      <c r="F262" s="9">
        <f t="shared" si="764"/>
        <v>52514.221872830647</v>
      </c>
      <c r="G262">
        <v>0.30081244257380146</v>
      </c>
      <c r="H262" s="9">
        <f t="shared" ref="H262" si="765">IF(G262&lt;=H$5,H$2+SQRT(H$6*G262),H$3-SQRT(H$7*(1-G262)))</f>
        <v>124063.74767060541</v>
      </c>
      <c r="I262">
        <v>0.30081244257380146</v>
      </c>
      <c r="J262" s="9">
        <f t="shared" ref="J262" si="766">IF(I262&lt;=J$5,J$2+SQRT(J$6*I262),J$3-SQRT(J$7*(1-I262)))</f>
        <v>54874.917535043853</v>
      </c>
      <c r="K262" s="11">
        <f t="shared" si="586"/>
        <v>1378545.8288006238</v>
      </c>
    </row>
    <row r="263" spans="1:11" hidden="1">
      <c r="A263">
        <v>0.9800190969579996</v>
      </c>
      <c r="B263" s="9">
        <f t="shared" si="582"/>
        <v>1165375.5262491973</v>
      </c>
      <c r="C263">
        <v>0.68872566480151676</v>
      </c>
      <c r="D263" s="9">
        <f t="shared" ref="D263:F263" si="767">IF(C263&lt;=D$5,D$2+SQRT(D$6*C263),D$3-SQRT(D$7*(1-C263)))</f>
        <v>49519.073748641094</v>
      </c>
      <c r="E263">
        <v>0.80493777806024625</v>
      </c>
      <c r="F263" s="9">
        <f t="shared" si="767"/>
        <v>64066.869856320984</v>
      </c>
      <c r="G263">
        <v>0.80493777806024625</v>
      </c>
      <c r="H263" s="9">
        <f t="shared" ref="H263" si="768">IF(G263&lt;=H$5,H$2+SQRT(H$6*G263),H$3-SQRT(H$7*(1-G263)))</f>
        <v>140351.84502629327</v>
      </c>
      <c r="I263">
        <v>0.80493777806024625</v>
      </c>
      <c r="J263" s="9">
        <f t="shared" ref="J263" si="769">IF(I263&lt;=J$5,J$2+SQRT(J$6*I263),J$3-SQRT(J$7*(1-I263)))</f>
        <v>57295.405146285164</v>
      </c>
      <c r="K263" s="11">
        <f t="shared" si="586"/>
        <v>1476608.720026738</v>
      </c>
    </row>
    <row r="264" spans="1:11" hidden="1">
      <c r="A264">
        <v>0.13174001873197039</v>
      </c>
      <c r="B264" s="9">
        <f t="shared" si="582"/>
        <v>962866.52974325139</v>
      </c>
      <c r="C264">
        <v>8.5349712065674765E-2</v>
      </c>
      <c r="D264" s="9">
        <f t="shared" ref="D264:F264" si="770">IF(C264&lt;=D$5,D$2+SQRT(D$6*C264),D$3-SQRT(D$7*(1-C264)))</f>
        <v>43774.73665170031</v>
      </c>
      <c r="E264">
        <v>0.60761109945875624</v>
      </c>
      <c r="F264" s="9">
        <f t="shared" si="770"/>
        <v>58656.786480713999</v>
      </c>
      <c r="G264">
        <v>0.60761109945875624</v>
      </c>
      <c r="H264" s="9">
        <f t="shared" ref="H264" si="771">IF(G264&lt;=H$5,H$2+SQRT(H$6*G264),H$3-SQRT(H$7*(1-G264)))</f>
        <v>134200.16617588437</v>
      </c>
      <c r="I264">
        <v>0.60761109945875624</v>
      </c>
      <c r="J264" s="9">
        <f t="shared" ref="J264" si="772">IF(I264&lt;=J$5,J$2+SQRT(J$6*I264),J$3-SQRT(J$7*(1-I264)))</f>
        <v>56164.040697518205</v>
      </c>
      <c r="K264" s="11">
        <f t="shared" si="586"/>
        <v>1255662.2597490684</v>
      </c>
    </row>
    <row r="265" spans="1:11" hidden="1">
      <c r="A265">
        <v>0.46501779022034917</v>
      </c>
      <c r="B265" s="9">
        <f t="shared" si="582"/>
        <v>1020838.2502128899</v>
      </c>
      <c r="C265">
        <v>0.75809516869976346</v>
      </c>
      <c r="D265" s="9">
        <f t="shared" ref="D265:F265" si="773">IF(C265&lt;=D$5,D$2+SQRT(D$6*C265),D$3-SQRT(D$7*(1-C265)))</f>
        <v>50191.937209937503</v>
      </c>
      <c r="E265">
        <v>0.97767100652275452</v>
      </c>
      <c r="F265" s="9">
        <f t="shared" si="773"/>
        <v>72624.25870203253</v>
      </c>
      <c r="G265">
        <v>0.97767100652275452</v>
      </c>
      <c r="H265" s="9">
        <f t="shared" ref="H265" si="774">IF(G265&lt;=H$5,H$2+SQRT(H$6*G265),H$3-SQRT(H$7*(1-G265)))</f>
        <v>150044.00435583625</v>
      </c>
      <c r="I265">
        <v>0.97767100652275452</v>
      </c>
      <c r="J265" s="9">
        <f t="shared" ref="J265" si="775">IF(I265&lt;=J$5,J$2+SQRT(J$6*I265),J$3-SQRT(J$7*(1-I265)))</f>
        <v>59084.938660309206</v>
      </c>
      <c r="K265" s="11">
        <f t="shared" si="586"/>
        <v>1352783.3891410052</v>
      </c>
    </row>
    <row r="266" spans="1:11" hidden="1">
      <c r="A266">
        <v>4.332313293331147E-2</v>
      </c>
      <c r="B266" s="9">
        <f t="shared" ref="B266:B329" si="776">IF(A266&lt;=B$5,B$2+SQRT(B$6*A266),B$3-SQRT(B$7*(1-A266)))</f>
        <v>936051.26888195949</v>
      </c>
      <c r="C266">
        <v>0.69377757878693491</v>
      </c>
      <c r="D266" s="9">
        <f t="shared" ref="D266:F266" si="777">IF(C266&lt;=D$5,D$2+SQRT(D$6*C266),D$3-SQRT(D$7*(1-C266)))</f>
        <v>49565.362422358419</v>
      </c>
      <c r="E266">
        <v>0.21096298180456952</v>
      </c>
      <c r="F266" s="9">
        <f t="shared" si="777"/>
        <v>50805.049449786144</v>
      </c>
      <c r="G266">
        <v>0.21096298180456952</v>
      </c>
      <c r="H266" s="9">
        <f t="shared" ref="H266" si="778">IF(G266&lt;=H$5,H$2+SQRT(H$6*G266),H$3-SQRT(H$7*(1-G266)))</f>
        <v>120152.01577941513</v>
      </c>
      <c r="I266">
        <v>0.21096298180456952</v>
      </c>
      <c r="J266" s="9">
        <f t="shared" ref="J266" si="779">IF(I266&lt;=J$5,J$2+SQRT(J$6*I266),J$3-SQRT(J$7*(1-I266)))</f>
        <v>54488.85794083833</v>
      </c>
      <c r="K266" s="11">
        <f t="shared" ref="K266:K329" si="780">B266+D266+F266+H266+J266</f>
        <v>1211062.5544743575</v>
      </c>
    </row>
    <row r="267" spans="1:11" hidden="1">
      <c r="A267">
        <v>0.2590787985533618</v>
      </c>
      <c r="B267" s="9">
        <f t="shared" si="776"/>
        <v>988161.01154479152</v>
      </c>
      <c r="C267">
        <v>1.8655809959414071E-2</v>
      </c>
      <c r="D267" s="9">
        <f t="shared" ref="D267:F267" si="781">IF(C267&lt;=D$5,D$2+SQRT(D$6*C267),D$3-SQRT(D$7*(1-C267)))</f>
        <v>42190.767549446005</v>
      </c>
      <c r="E267">
        <v>0.15891497568680402</v>
      </c>
      <c r="F267" s="9">
        <f t="shared" si="781"/>
        <v>49642.071287609171</v>
      </c>
      <c r="G267">
        <v>0.15891497568680402</v>
      </c>
      <c r="H267" s="9">
        <f t="shared" ref="H267" si="782">IF(G267&lt;=H$5,H$2+SQRT(H$6*G267),H$3-SQRT(H$7*(1-G267)))</f>
        <v>117490.32098610821</v>
      </c>
      <c r="I267">
        <v>0.15891497568680402</v>
      </c>
      <c r="J267" s="9">
        <f t="shared" ref="J267" si="783">IF(I267&lt;=J$5,J$2+SQRT(J$6*I267),J$3-SQRT(J$7*(1-I267)))</f>
        <v>54226.167950730051</v>
      </c>
      <c r="K267" s="11">
        <f t="shared" si="780"/>
        <v>1251710.3393186848</v>
      </c>
    </row>
    <row r="268" spans="1:11" hidden="1">
      <c r="A268">
        <v>0.64525227845035449</v>
      </c>
      <c r="B268" s="9">
        <f t="shared" si="776"/>
        <v>1054106.6715268353</v>
      </c>
      <c r="C268">
        <v>0.51252896385429114</v>
      </c>
      <c r="D268" s="9">
        <f t="shared" ref="D268:F268" si="784">IF(C268&lt;=D$5,D$2+SQRT(D$6*C268),D$3-SQRT(D$7*(1-C268)))</f>
        <v>48090.780842625041</v>
      </c>
      <c r="E268">
        <v>0.58437586273300823</v>
      </c>
      <c r="F268" s="9">
        <f t="shared" si="784"/>
        <v>58121.501709446129</v>
      </c>
      <c r="G268">
        <v>0.58437586273300823</v>
      </c>
      <c r="H268" s="9">
        <f t="shared" ref="H268" si="785">IF(G268&lt;=H$5,H$2+SQRT(H$6*G268),H$3-SQRT(H$7*(1-G268)))</f>
        <v>133539.8797815532</v>
      </c>
      <c r="I268">
        <v>0.58437586273300823</v>
      </c>
      <c r="J268" s="9">
        <f t="shared" ref="J268" si="786">IF(I268&lt;=J$5,J$2+SQRT(J$6*I268),J$3-SQRT(J$7*(1-I268)))</f>
        <v>56052.101173090654</v>
      </c>
      <c r="K268" s="11">
        <f t="shared" si="780"/>
        <v>1349910.9350335505</v>
      </c>
    </row>
    <row r="269" spans="1:11" hidden="1">
      <c r="A269">
        <v>0.25743795092843413</v>
      </c>
      <c r="B269" s="9">
        <f t="shared" si="776"/>
        <v>987881.3889731667</v>
      </c>
      <c r="C269">
        <v>3.7580318299515802E-2</v>
      </c>
      <c r="D269" s="9">
        <f t="shared" ref="D269:F269" si="787">IF(C269&lt;=D$5,D$2+SQRT(D$6*C269),D$3-SQRT(D$7*(1-C269)))</f>
        <v>42773.911700480494</v>
      </c>
      <c r="E269">
        <v>0.64540777685602668</v>
      </c>
      <c r="F269" s="9">
        <f t="shared" si="787"/>
        <v>59562.602506510404</v>
      </c>
      <c r="G269">
        <v>0.64540777685602668</v>
      </c>
      <c r="H269" s="9">
        <f t="shared" ref="H269" si="788">IF(G269&lt;=H$5,H$2+SQRT(H$6*G269),H$3-SQRT(H$7*(1-G269)))</f>
        <v>135250.27986379628</v>
      </c>
      <c r="I269">
        <v>0.64540777685602668</v>
      </c>
      <c r="J269" s="9">
        <f t="shared" ref="J269" si="789">IF(I269&lt;=J$5,J$2+SQRT(J$6*I269),J$3-SQRT(J$7*(1-I269)))</f>
        <v>56353.466253015198</v>
      </c>
      <c r="K269" s="11">
        <f t="shared" si="780"/>
        <v>1281821.6492969689</v>
      </c>
    </row>
    <row r="270" spans="1:11" hidden="1">
      <c r="A270">
        <v>0.75959164520724798</v>
      </c>
      <c r="B270" s="9">
        <f t="shared" si="776"/>
        <v>1079897.9546903337</v>
      </c>
      <c r="C270">
        <v>3.5405732687561198E-2</v>
      </c>
      <c r="D270" s="9">
        <f t="shared" ref="D270:F270" si="790">IF(C270&lt;=D$5,D$2+SQRT(D$6*C270),D$3-SQRT(D$7*(1-C270)))</f>
        <v>42715.950512160045</v>
      </c>
      <c r="E270">
        <v>0.71374850254347622</v>
      </c>
      <c r="F270" s="9">
        <f t="shared" si="790"/>
        <v>61332.815853862921</v>
      </c>
      <c r="G270">
        <v>0.71374850254347622</v>
      </c>
      <c r="H270" s="9">
        <f t="shared" ref="H270" si="791">IF(G270&lt;=H$5,H$2+SQRT(H$6*G270),H$3-SQRT(H$7*(1-G270)))</f>
        <v>137255.23606237106</v>
      </c>
      <c r="I270">
        <v>0.71374850254347622</v>
      </c>
      <c r="J270" s="9">
        <f t="shared" ref="J270" si="792">IF(I270&lt;=J$5,J$2+SQRT(J$6*I270),J$3-SQRT(J$7*(1-I270)))</f>
        <v>56723.655824761438</v>
      </c>
      <c r="K270" s="11">
        <f t="shared" si="780"/>
        <v>1377925.6129434891</v>
      </c>
    </row>
    <row r="271" spans="1:11" hidden="1">
      <c r="A271">
        <v>0.12738090122456391</v>
      </c>
      <c r="B271" s="9">
        <f t="shared" si="776"/>
        <v>961817.69193958084</v>
      </c>
      <c r="C271">
        <v>0.85527666197023322</v>
      </c>
      <c r="D271" s="9">
        <f t="shared" ref="D271:F271" si="793">IF(C271&lt;=D$5,D$2+SQRT(D$6*C271),D$3-SQRT(D$7*(1-C271)))</f>
        <v>51326.382093323315</v>
      </c>
      <c r="E271">
        <v>0.88555385413131238</v>
      </c>
      <c r="F271" s="9">
        <f t="shared" si="793"/>
        <v>67093.559161717072</v>
      </c>
      <c r="G271">
        <v>0.88555385413131238</v>
      </c>
      <c r="H271" s="9">
        <f t="shared" ref="H271" si="794">IF(G271&lt;=H$5,H$2+SQRT(H$6*G271),H$3-SQRT(H$7*(1-G271)))</f>
        <v>143779.89481085155</v>
      </c>
      <c r="I271">
        <v>0.88555385413131238</v>
      </c>
      <c r="J271" s="9">
        <f t="shared" ref="J271" si="795">IF(I271&lt;=J$5,J$2+SQRT(J$6*I271),J$3-SQRT(J$7*(1-I271)))</f>
        <v>57928.350784984148</v>
      </c>
      <c r="K271" s="11">
        <f t="shared" si="780"/>
        <v>1281945.878790457</v>
      </c>
    </row>
    <row r="272" spans="1:11" hidden="1">
      <c r="A272">
        <v>9.3531583785107175E-2</v>
      </c>
      <c r="B272" s="9">
        <f t="shared" si="776"/>
        <v>952971.19513049722</v>
      </c>
      <c r="C272">
        <v>0.30464495638437872</v>
      </c>
      <c r="D272" s="9">
        <f t="shared" ref="D272:F272" si="796">IF(C272&lt;=D$5,D$2+SQRT(D$6*C272),D$3-SQRT(D$7*(1-C272)))</f>
        <v>46420.105788855966</v>
      </c>
      <c r="E272">
        <v>0.1832516558359627</v>
      </c>
      <c r="F272" s="9">
        <f t="shared" si="796"/>
        <v>50206.398937397345</v>
      </c>
      <c r="G272">
        <v>0.1832516558359627</v>
      </c>
      <c r="H272" s="9">
        <f t="shared" ref="H272" si="797">IF(G272&lt;=H$5,H$2+SQRT(H$6*G272),H$3-SQRT(H$7*(1-G272)))</f>
        <v>118781.89121159603</v>
      </c>
      <c r="I272">
        <v>0.1832516558359627</v>
      </c>
      <c r="J272" s="9">
        <f t="shared" ref="J272" si="798">IF(I272&lt;=J$5,J$2+SQRT(J$6*I272),J$3-SQRT(J$7*(1-I272)))</f>
        <v>54353.636573582939</v>
      </c>
      <c r="K272" s="11">
        <f t="shared" si="780"/>
        <v>1222733.2276419294</v>
      </c>
    </row>
    <row r="273" spans="1:11" hidden="1">
      <c r="A273">
        <v>0.94121893465714845</v>
      </c>
      <c r="B273" s="9">
        <f t="shared" si="776"/>
        <v>1140612.5945964037</v>
      </c>
      <c r="C273">
        <v>0.3322065344514149</v>
      </c>
      <c r="D273" s="9">
        <f t="shared" ref="D273:F273" si="799">IF(C273&lt;=D$5,D$2+SQRT(D$6*C273),D$3-SQRT(D$7*(1-C273)))</f>
        <v>46668.830675008663</v>
      </c>
      <c r="E273">
        <v>0.62250881047446427</v>
      </c>
      <c r="F273" s="9">
        <f t="shared" si="799"/>
        <v>59008.371529565571</v>
      </c>
      <c r="G273">
        <v>0.62250881047446427</v>
      </c>
      <c r="H273" s="9">
        <f t="shared" ref="H273" si="800">IF(G273&lt;=H$5,H$2+SQRT(H$6*G273),H$3-SQRT(H$7*(1-G273)))</f>
        <v>134616.89558818561</v>
      </c>
      <c r="I273">
        <v>0.62250881047446427</v>
      </c>
      <c r="J273" s="9">
        <f t="shared" ref="J273" si="801">IF(I273&lt;=J$5,J$2+SQRT(J$6*I273),J$3-SQRT(J$7*(1-I273)))</f>
        <v>56237.564670694315</v>
      </c>
      <c r="K273" s="11">
        <f t="shared" si="780"/>
        <v>1437144.2570598579</v>
      </c>
    </row>
    <row r="274" spans="1:11" hidden="1">
      <c r="A274">
        <v>0.65094650034619184</v>
      </c>
      <c r="B274" s="9">
        <f t="shared" si="776"/>
        <v>1055282.3093770894</v>
      </c>
      <c r="C274">
        <v>0.57390171840053217</v>
      </c>
      <c r="D274" s="9">
        <f t="shared" ref="D274:F274" si="802">IF(C274&lt;=D$5,D$2+SQRT(D$6*C274),D$3-SQRT(D$7*(1-C274)))</f>
        <v>48553.356498484907</v>
      </c>
      <c r="E274">
        <v>0.91584290213349107</v>
      </c>
      <c r="F274" s="9">
        <f t="shared" si="802"/>
        <v>68505.018456728023</v>
      </c>
      <c r="G274">
        <v>0.91584290213349107</v>
      </c>
      <c r="H274" s="9">
        <f t="shared" ref="H274" si="803">IF(G274&lt;=H$5,H$2+SQRT(H$6*G274),H$3-SQRT(H$7*(1-G274)))</f>
        <v>145378.52362403981</v>
      </c>
      <c r="I274">
        <v>0.91584290213349107</v>
      </c>
      <c r="J274" s="9">
        <f t="shared" ref="J274" si="804">IF(I274&lt;=J$5,J$2+SQRT(J$6*I274),J$3-SQRT(J$7*(1-I274)))</f>
        <v>58223.517191190949</v>
      </c>
      <c r="K274" s="11">
        <f t="shared" si="780"/>
        <v>1375942.725147533</v>
      </c>
    </row>
    <row r="275" spans="1:11" hidden="1">
      <c r="A275">
        <v>0.22611757030514479</v>
      </c>
      <c r="B275" s="9">
        <f t="shared" si="776"/>
        <v>982362.17037666228</v>
      </c>
      <c r="C275">
        <v>0.84541997137778502</v>
      </c>
      <c r="D275" s="9">
        <f t="shared" ref="D275:F275" si="805">IF(C275&lt;=D$5,D$2+SQRT(D$6*C275),D$3-SQRT(D$7*(1-C275)))</f>
        <v>51196.644236699503</v>
      </c>
      <c r="E275">
        <v>0.60488390278644832</v>
      </c>
      <c r="F275" s="9">
        <f t="shared" si="805"/>
        <v>58593.151998220317</v>
      </c>
      <c r="G275">
        <v>0.60488390278644832</v>
      </c>
      <c r="H275" s="9">
        <f t="shared" ref="H275" si="806">IF(G275&lt;=H$5,H$2+SQRT(H$6*G275),H$3-SQRT(H$7*(1-G275)))</f>
        <v>134123.32798634848</v>
      </c>
      <c r="I275">
        <v>0.60488390278644832</v>
      </c>
      <c r="J275" s="9">
        <f t="shared" ref="J275" si="807">IF(I275&lt;=J$5,J$2+SQRT(J$6*I275),J$3-SQRT(J$7*(1-I275)))</f>
        <v>56150.733362637999</v>
      </c>
      <c r="K275" s="11">
        <f t="shared" si="780"/>
        <v>1282426.0279605684</v>
      </c>
    </row>
    <row r="276" spans="1:11" hidden="1">
      <c r="A276">
        <v>0.93400847627830297</v>
      </c>
      <c r="B276" s="9">
        <f t="shared" si="776"/>
        <v>1137075.51014667</v>
      </c>
      <c r="C276">
        <v>0.45320749039610675</v>
      </c>
      <c r="D276" s="9">
        <f t="shared" ref="D276:F276" si="808">IF(C276&lt;=D$5,D$2+SQRT(D$6*C276),D$3-SQRT(D$7*(1-C276)))</f>
        <v>47654.8196624177</v>
      </c>
      <c r="E276">
        <v>0.58665159345562601</v>
      </c>
      <c r="F276" s="9">
        <f t="shared" si="808"/>
        <v>58173.256824086624</v>
      </c>
      <c r="G276">
        <v>0.58665159345562601</v>
      </c>
      <c r="H276" s="9">
        <f t="shared" ref="H276" si="809">IF(G276&lt;=H$5,H$2+SQRT(H$6*G276),H$3-SQRT(H$7*(1-G276)))</f>
        <v>133605.12338025379</v>
      </c>
      <c r="I276">
        <v>0.58665159345562601</v>
      </c>
      <c r="J276" s="9">
        <f t="shared" ref="J276" si="810">IF(I276&lt;=J$5,J$2+SQRT(J$6*I276),J$3-SQRT(J$7*(1-I276)))</f>
        <v>56062.924277409184</v>
      </c>
      <c r="K276" s="11">
        <f t="shared" si="780"/>
        <v>1432571.6342908374</v>
      </c>
    </row>
    <row r="277" spans="1:11" hidden="1">
      <c r="A277">
        <v>0.23023708350152283</v>
      </c>
      <c r="B277" s="9">
        <f t="shared" si="776"/>
        <v>983109.03985154489</v>
      </c>
      <c r="C277">
        <v>0.71480086099590889</v>
      </c>
      <c r="D277" s="9">
        <f t="shared" ref="D277:F277" si="811">IF(C277&lt;=D$5,D$2+SQRT(D$6*C277),D$3-SQRT(D$7*(1-C277)))</f>
        <v>49762.220422640858</v>
      </c>
      <c r="E277">
        <v>0.26299003989937519</v>
      </c>
      <c r="F277" s="9">
        <f t="shared" si="811"/>
        <v>51831.014172658914</v>
      </c>
      <c r="G277">
        <v>0.26299003989937519</v>
      </c>
      <c r="H277" s="9">
        <f t="shared" ref="H277" si="812">IF(G277&lt;=H$5,H$2+SQRT(H$6*G277),H$3-SQRT(H$7*(1-G277)))</f>
        <v>122500.12948421179</v>
      </c>
      <c r="I277">
        <v>0.26299003989937519</v>
      </c>
      <c r="J277" s="9">
        <f t="shared" ref="J277" si="813">IF(I277&lt;=J$5,J$2+SQRT(J$6*I277),J$3-SQRT(J$7*(1-I277)))</f>
        <v>54720.599749642715</v>
      </c>
      <c r="K277" s="11">
        <f t="shared" si="780"/>
        <v>1261923.0036806993</v>
      </c>
    </row>
    <row r="278" spans="1:11" hidden="1">
      <c r="A278">
        <v>0.9460801943707684</v>
      </c>
      <c r="B278" s="9">
        <f t="shared" si="776"/>
        <v>1143121.2839653189</v>
      </c>
      <c r="C278">
        <v>0.20291125560383638</v>
      </c>
      <c r="D278" s="9">
        <f t="shared" ref="D278:F278" si="814">IF(C278&lt;=D$5,D$2+SQRT(D$6*C278),D$3-SQRT(D$7*(1-C278)))</f>
        <v>45386.702408158366</v>
      </c>
      <c r="E278">
        <v>9.9111304291120028E-2</v>
      </c>
      <c r="F278" s="9">
        <f t="shared" si="814"/>
        <v>48035.180554630213</v>
      </c>
      <c r="G278">
        <v>9.9111304291120028E-2</v>
      </c>
      <c r="H278" s="9">
        <f t="shared" ref="H278" si="815">IF(G278&lt;=H$5,H$2+SQRT(H$6*G278),H$3-SQRT(H$7*(1-G278)))</f>
        <v>113812.6485787631</v>
      </c>
      <c r="I278">
        <v>9.9111304291120028E-2</v>
      </c>
      <c r="J278" s="9">
        <f t="shared" ref="J278" si="816">IF(I278&lt;=J$5,J$2+SQRT(J$6*I278),J$3-SQRT(J$7*(1-I278)))</f>
        <v>53863.208331642119</v>
      </c>
      <c r="K278" s="11">
        <f t="shared" si="780"/>
        <v>1404219.0238385128</v>
      </c>
    </row>
    <row r="279" spans="1:11" hidden="1">
      <c r="A279">
        <v>0.97181552126324178</v>
      </c>
      <c r="B279" s="9">
        <f t="shared" si="776"/>
        <v>1158877.394000313</v>
      </c>
      <c r="C279">
        <v>0.42851464547822271</v>
      </c>
      <c r="D279" s="9">
        <f t="shared" ref="D279:F279" si="817">IF(C279&lt;=D$5,D$2+SQRT(D$6*C279),D$3-SQRT(D$7*(1-C279)))</f>
        <v>47465.463107930467</v>
      </c>
      <c r="E279">
        <v>0.21965452088259263</v>
      </c>
      <c r="F279" s="9">
        <f t="shared" si="817"/>
        <v>50984.599959060659</v>
      </c>
      <c r="G279">
        <v>0.21965452088259263</v>
      </c>
      <c r="H279" s="9">
        <f t="shared" ref="H279" si="818">IF(G279&lt;=H$5,H$2+SQRT(H$6*G279),H$3-SQRT(H$7*(1-G279)))</f>
        <v>120562.95097253774</v>
      </c>
      <c r="I279">
        <v>0.21965452088259263</v>
      </c>
      <c r="J279" s="9">
        <f t="shared" ref="J279" si="819">IF(I279&lt;=J$5,J$2+SQRT(J$6*I279),J$3-SQRT(J$7*(1-I279)))</f>
        <v>54529.414266863372</v>
      </c>
      <c r="K279" s="11">
        <f t="shared" si="780"/>
        <v>1432419.8223067052</v>
      </c>
    </row>
    <row r="280" spans="1:11" hidden="1">
      <c r="A280">
        <v>0.6388326247395355</v>
      </c>
      <c r="B280" s="9">
        <f t="shared" si="776"/>
        <v>1052792.5188190904</v>
      </c>
      <c r="C280">
        <v>4.6993083956462733E-2</v>
      </c>
      <c r="D280" s="9">
        <f t="shared" ref="D280:F280" si="820">IF(C280&lt;=D$5,D$2+SQRT(D$6*C280),D$3-SQRT(D$7*(1-C280)))</f>
        <v>43007.315778180833</v>
      </c>
      <c r="E280">
        <v>0.82059789748735201</v>
      </c>
      <c r="F280" s="9">
        <f t="shared" si="820"/>
        <v>64596.883339071763</v>
      </c>
      <c r="G280">
        <v>0.82059789748735201</v>
      </c>
      <c r="H280" s="9">
        <f t="shared" ref="H280" si="821">IF(G280&lt;=H$5,H$2+SQRT(H$6*G280),H$3-SQRT(H$7*(1-G280)))</f>
        <v>140952.14205781135</v>
      </c>
      <c r="I280">
        <v>0.82059789748735201</v>
      </c>
      <c r="J280" s="9">
        <f t="shared" ref="J280" si="822">IF(I280&lt;=J$5,J$2+SQRT(J$6*I280),J$3-SQRT(J$7*(1-I280)))</f>
        <v>57406.242331245208</v>
      </c>
      <c r="K280" s="11">
        <f t="shared" si="780"/>
        <v>1358755.1023253996</v>
      </c>
    </row>
    <row r="281" spans="1:11" hidden="1">
      <c r="A281">
        <v>0.64951622782883267</v>
      </c>
      <c r="B281" s="9">
        <f t="shared" si="776"/>
        <v>1054986.1167671522</v>
      </c>
      <c r="C281">
        <v>0.25971675302737474</v>
      </c>
      <c r="D281" s="9">
        <f t="shared" ref="D281:F281" si="823">IF(C281&lt;=D$5,D$2+SQRT(D$6*C281),D$3-SQRT(D$7*(1-C281)))</f>
        <v>45989.164957281493</v>
      </c>
      <c r="E281">
        <v>0.39813236370806582</v>
      </c>
      <c r="F281" s="9">
        <f t="shared" si="823"/>
        <v>54282.13262385015</v>
      </c>
      <c r="G281">
        <v>0.39813236370806582</v>
      </c>
      <c r="H281" s="9">
        <f t="shared" ref="H281" si="824">IF(G281&lt;=H$5,H$2+SQRT(H$6*G281),H$3-SQRT(H$7*(1-G281)))</f>
        <v>127684.01705204695</v>
      </c>
      <c r="I281">
        <v>0.39813236370806582</v>
      </c>
      <c r="J281" s="9">
        <f t="shared" ref="J281" si="825">IF(I281&lt;=J$5,J$2+SQRT(J$6*I281),J$3-SQRT(J$7*(1-I281)))</f>
        <v>55249.206765081486</v>
      </c>
      <c r="K281" s="11">
        <f t="shared" si="780"/>
        <v>1338190.6381654122</v>
      </c>
    </row>
    <row r="282" spans="1:11" hidden="1">
      <c r="A282">
        <v>0.48755794222113291</v>
      </c>
      <c r="B282" s="9">
        <f t="shared" si="776"/>
        <v>1024653.1338554007</v>
      </c>
      <c r="C282">
        <v>0.62469456642309873</v>
      </c>
      <c r="D282" s="9">
        <f t="shared" ref="D282:F282" si="826">IF(C282&lt;=D$5,D$2+SQRT(D$6*C282),D$3-SQRT(D$7*(1-C282)))</f>
        <v>48962.078282532464</v>
      </c>
      <c r="E282">
        <v>0.34116854289892151</v>
      </c>
      <c r="F282" s="9">
        <f t="shared" si="826"/>
        <v>53231.365742555281</v>
      </c>
      <c r="G282">
        <v>0.34116854289892151</v>
      </c>
      <c r="H282" s="9">
        <f t="shared" ref="H282" si="827">IF(G282&lt;=H$5,H$2+SQRT(H$6*G282),H$3-SQRT(H$7*(1-G282)))</f>
        <v>125627.12323067932</v>
      </c>
      <c r="I282">
        <v>0.34116854289892151</v>
      </c>
      <c r="J282" s="9">
        <f t="shared" ref="J282" si="828">IF(I282&lt;=J$5,J$2+SQRT(J$6*I282),J$3-SQRT(J$7*(1-I282)))</f>
        <v>55029.468877344145</v>
      </c>
      <c r="K282" s="11">
        <f t="shared" si="780"/>
        <v>1307503.1699885121</v>
      </c>
    </row>
    <row r="283" spans="1:11" hidden="1">
      <c r="A283">
        <v>6.3685906449748142E-2</v>
      </c>
      <c r="B283" s="9">
        <f t="shared" si="776"/>
        <v>943710.14977659588</v>
      </c>
      <c r="C283">
        <v>0.8958955880751569</v>
      </c>
      <c r="D283" s="9">
        <f t="shared" ref="D283:F283" si="829">IF(C283&lt;=D$5,D$2+SQRT(D$6*C283),D$3-SQRT(D$7*(1-C283)))</f>
        <v>51914.646833540151</v>
      </c>
      <c r="E283">
        <v>0.53175459584383411</v>
      </c>
      <c r="F283" s="9">
        <f t="shared" si="829"/>
        <v>56962.025200537049</v>
      </c>
      <c r="G283">
        <v>0.53175459584383411</v>
      </c>
      <c r="H283" s="9">
        <f t="shared" ref="H283" si="830">IF(G283&lt;=H$5,H$2+SQRT(H$6*G283),H$3-SQRT(H$7*(1-G283)))</f>
        <v>131994.18067398164</v>
      </c>
      <c r="I283">
        <v>0.53175459584383411</v>
      </c>
      <c r="J283" s="9">
        <f t="shared" ref="J283" si="831">IF(I283&lt;=J$5,J$2+SQRT(J$6*I283),J$3-SQRT(J$7*(1-I283)))</f>
        <v>55809.629771027838</v>
      </c>
      <c r="K283" s="11">
        <f t="shared" si="780"/>
        <v>1240390.6322556825</v>
      </c>
    </row>
    <row r="284" spans="1:11" hidden="1">
      <c r="A284">
        <v>0.76088798899970733</v>
      </c>
      <c r="B284" s="9">
        <f t="shared" si="776"/>
        <v>1080222.2029756033</v>
      </c>
      <c r="C284">
        <v>0.75306200886224461</v>
      </c>
      <c r="D284" s="9">
        <f t="shared" ref="D284:F284" si="832">IF(C284&lt;=D$5,D$2+SQRT(D$6*C284),D$3-SQRT(D$7*(1-C284)))</f>
        <v>50140.105641304108</v>
      </c>
      <c r="E284">
        <v>0.96071373052084685</v>
      </c>
      <c r="F284" s="9">
        <f t="shared" si="832"/>
        <v>71195.865604728489</v>
      </c>
      <c r="G284">
        <v>0.96071373052084685</v>
      </c>
      <c r="H284" s="9">
        <f t="shared" ref="H284" si="833">IF(G284&lt;=H$5,H$2+SQRT(H$6*G284),H$3-SQRT(H$7*(1-G284)))</f>
        <v>148426.19619800922</v>
      </c>
      <c r="I284">
        <v>0.96071373052084685</v>
      </c>
      <c r="J284" s="9">
        <f t="shared" ref="J284" si="834">IF(I284&lt;=J$5,J$2+SQRT(J$6*I284),J$3-SQRT(J$7*(1-I284)))</f>
        <v>58786.231032911026</v>
      </c>
      <c r="K284" s="11">
        <f t="shared" si="780"/>
        <v>1408770.601452556</v>
      </c>
    </row>
    <row r="285" spans="1:11" hidden="1">
      <c r="A285">
        <v>4.1002124971839748E-2</v>
      </c>
      <c r="B285" s="9">
        <f t="shared" si="776"/>
        <v>935072.26467103593</v>
      </c>
      <c r="C285">
        <v>0.30243798103474995</v>
      </c>
      <c r="D285" s="9">
        <f t="shared" ref="D285:F285" si="835">IF(C285&lt;=D$5,D$2+SQRT(D$6*C285),D$3-SQRT(D$7*(1-C285)))</f>
        <v>46399.711588437647</v>
      </c>
      <c r="E285">
        <v>0.79009095791114148</v>
      </c>
      <c r="F285" s="9">
        <f t="shared" si="835"/>
        <v>63583.703805028897</v>
      </c>
      <c r="G285">
        <v>0.79009095791114148</v>
      </c>
      <c r="H285" s="9">
        <f t="shared" ref="H285" si="836">IF(G285&lt;=H$5,H$2+SQRT(H$6*G285),H$3-SQRT(H$7*(1-G285)))</f>
        <v>139804.60772807282</v>
      </c>
      <c r="I285">
        <v>0.79009095791114148</v>
      </c>
      <c r="J285" s="9">
        <f t="shared" ref="J285" si="837">IF(I285&lt;=J$5,J$2+SQRT(J$6*I285),J$3-SQRT(J$7*(1-I285)))</f>
        <v>57194.364763848978</v>
      </c>
      <c r="K285" s="11">
        <f t="shared" si="780"/>
        <v>1242054.6525564243</v>
      </c>
    </row>
    <row r="286" spans="1:11" hidden="1">
      <c r="A286">
        <v>0.35946182133887294</v>
      </c>
      <c r="B286" s="9">
        <f t="shared" si="776"/>
        <v>1003958.4464465056</v>
      </c>
      <c r="C286">
        <v>0.42602386104530598</v>
      </c>
      <c r="D286" s="9">
        <f t="shared" ref="D286:F286" si="838">IF(C286&lt;=D$5,D$2+SQRT(D$6*C286),D$3-SQRT(D$7*(1-C286)))</f>
        <v>47446.063038609951</v>
      </c>
      <c r="E286">
        <v>0.23504327511198397</v>
      </c>
      <c r="F286" s="9">
        <f t="shared" si="838"/>
        <v>51293.99825713638</v>
      </c>
      <c r="G286">
        <v>0.23504327511198397</v>
      </c>
      <c r="H286" s="9">
        <f t="shared" ref="H286" si="839">IF(G286&lt;=H$5,H$2+SQRT(H$6*G286),H$3-SQRT(H$7*(1-G286)))</f>
        <v>121271.06731197494</v>
      </c>
      <c r="I286">
        <v>0.23504327511198397</v>
      </c>
      <c r="J286" s="9">
        <f t="shared" ref="J286" si="840">IF(I286&lt;=J$5,J$2+SQRT(J$6*I286),J$3-SQRT(J$7*(1-I286)))</f>
        <v>54599.300218727585</v>
      </c>
      <c r="K286" s="11">
        <f t="shared" si="780"/>
        <v>1278568.8752729546</v>
      </c>
    </row>
    <row r="287" spans="1:11" hidden="1">
      <c r="A287">
        <v>0.59752688218107419</v>
      </c>
      <c r="B287" s="9">
        <f t="shared" si="776"/>
        <v>1044602.486927443</v>
      </c>
      <c r="C287">
        <v>9.5680838989439465E-2</v>
      </c>
      <c r="D287" s="9">
        <f t="shared" ref="D287:F287" si="841">IF(C287&lt;=D$5,D$2+SQRT(D$6*C287),D$3-SQRT(D$7*(1-C287)))</f>
        <v>43949.633214586276</v>
      </c>
      <c r="E287">
        <v>0.20734598277540117</v>
      </c>
      <c r="F287" s="9">
        <f t="shared" si="841"/>
        <v>50729.241013396291</v>
      </c>
      <c r="G287">
        <v>0.20734598277540117</v>
      </c>
      <c r="H287" s="9">
        <f t="shared" ref="H287" si="842">IF(G287&lt;=H$5,H$2+SQRT(H$6*G287),H$3-SQRT(H$7*(1-G287)))</f>
        <v>119978.51387973208</v>
      </c>
      <c r="I287">
        <v>0.20734598277540117</v>
      </c>
      <c r="J287" s="9">
        <f t="shared" ref="J287" si="843">IF(I287&lt;=J$5,J$2+SQRT(J$6*I287),J$3-SQRT(J$7*(1-I287)))</f>
        <v>54471.734560492048</v>
      </c>
      <c r="K287" s="11">
        <f t="shared" si="780"/>
        <v>1313731.6095956494</v>
      </c>
    </row>
    <row r="288" spans="1:11" hidden="1">
      <c r="A288">
        <v>0.84458430044478328</v>
      </c>
      <c r="B288" s="9">
        <f t="shared" si="776"/>
        <v>1103434.260872124</v>
      </c>
      <c r="C288">
        <v>0.54027957951185712</v>
      </c>
      <c r="D288" s="9">
        <f t="shared" ref="D288:F288" si="844">IF(C288&lt;=D$5,D$2+SQRT(D$6*C288),D$3-SQRT(D$7*(1-C288)))</f>
        <v>48296.101594301181</v>
      </c>
      <c r="E288">
        <v>4.4528551539766426E-3</v>
      </c>
      <c r="F288" s="9">
        <f t="shared" si="844"/>
        <v>43279.227997304006</v>
      </c>
      <c r="G288">
        <v>4.4528551539766426E-3</v>
      </c>
      <c r="H288" s="9">
        <f t="shared" ref="H288" si="845">IF(G288&lt;=H$5,H$2+SQRT(H$6*G288),H$3-SQRT(H$7*(1-G288)))</f>
        <v>102927.75445886519</v>
      </c>
      <c r="I288">
        <v>4.4528551539766426E-3</v>
      </c>
      <c r="J288" s="9">
        <f t="shared" ref="J288" si="846">IF(I288&lt;=J$5,J$2+SQRT(J$6*I288),J$3-SQRT(J$7*(1-I288)))</f>
        <v>52788.948151295459</v>
      </c>
      <c r="K288" s="11">
        <f t="shared" si="780"/>
        <v>1350726.2930738898</v>
      </c>
    </row>
    <row r="289" spans="1:11" hidden="1">
      <c r="A289">
        <v>0.17695636210447163</v>
      </c>
      <c r="B289" s="9">
        <f t="shared" si="776"/>
        <v>972860.76353658491</v>
      </c>
      <c r="C289">
        <v>0.81591696722666729</v>
      </c>
      <c r="D289" s="9">
        <f t="shared" ref="D289:F289" si="847">IF(C289&lt;=D$5,D$2+SQRT(D$6*C289),D$3-SQRT(D$7*(1-C289)))</f>
        <v>50831.278351973066</v>
      </c>
      <c r="E289">
        <v>0.95378571521398769</v>
      </c>
      <c r="F289" s="9">
        <f t="shared" si="847"/>
        <v>70704.863051211229</v>
      </c>
      <c r="G289">
        <v>0.95378571521398769</v>
      </c>
      <c r="H289" s="9">
        <f t="shared" ref="H289" si="848">IF(G289&lt;=H$5,H$2+SQRT(H$6*G289),H$3-SQRT(H$7*(1-G289)))</f>
        <v>147870.08322176104</v>
      </c>
      <c r="I289">
        <v>0.95378571521398769</v>
      </c>
      <c r="J289" s="9">
        <f t="shared" ref="J289" si="849">IF(I289&lt;=J$5,J$2+SQRT(J$6*I289),J$3-SQRT(J$7*(1-I289)))</f>
        <v>58683.551869812007</v>
      </c>
      <c r="K289" s="11">
        <f t="shared" si="780"/>
        <v>1300950.5400313423</v>
      </c>
    </row>
    <row r="290" spans="1:11" hidden="1">
      <c r="A290">
        <v>0.35285798882605279</v>
      </c>
      <c r="B290" s="9">
        <f t="shared" si="776"/>
        <v>1002950.4613797921</v>
      </c>
      <c r="C290">
        <v>0.12230948941578301</v>
      </c>
      <c r="D290" s="9">
        <f t="shared" ref="D290:F290" si="850">IF(C290&lt;=D$5,D$2+SQRT(D$6*C290),D$3-SQRT(D$7*(1-C290)))</f>
        <v>44361.045894484989</v>
      </c>
      <c r="E290">
        <v>0.5158610025565471</v>
      </c>
      <c r="F290" s="9">
        <f t="shared" si="850"/>
        <v>56624.789809482681</v>
      </c>
      <c r="G290">
        <v>0.5158610025565471</v>
      </c>
      <c r="H290" s="9">
        <f t="shared" ref="H290" si="851">IF(G290&lt;=H$5,H$2+SQRT(H$6*G290),H$3-SQRT(H$7*(1-G290)))</f>
        <v>131512.41707519995</v>
      </c>
      <c r="I290">
        <v>0.5158610025565471</v>
      </c>
      <c r="J290" s="9">
        <f t="shared" ref="J290" si="852">IF(I290&lt;=J$5,J$2+SQRT(J$6*I290),J$3-SQRT(J$7*(1-I290)))</f>
        <v>55739.106619014099</v>
      </c>
      <c r="K290" s="11">
        <f t="shared" si="780"/>
        <v>1291187.8207779739</v>
      </c>
    </row>
    <row r="291" spans="1:11" hidden="1">
      <c r="A291">
        <v>0.90955588915442975</v>
      </c>
      <c r="B291" s="9">
        <f t="shared" si="776"/>
        <v>1126334.2233412678</v>
      </c>
      <c r="C291">
        <v>0.56662426526726173</v>
      </c>
      <c r="D291" s="9">
        <f t="shared" ref="D291:F291" si="853">IF(C291&lt;=D$5,D$2+SQRT(D$6*C291),D$3-SQRT(D$7*(1-C291)))</f>
        <v>48496.836852866378</v>
      </c>
      <c r="E291">
        <v>0.16983461388644994</v>
      </c>
      <c r="F291" s="9">
        <f t="shared" si="853"/>
        <v>49900.267122273166</v>
      </c>
      <c r="G291">
        <v>0.16983461388644994</v>
      </c>
      <c r="H291" s="9">
        <f t="shared" ref="H291" si="854">IF(G291&lt;=H$5,H$2+SQRT(H$6*G291),H$3-SQRT(H$7*(1-G291)))</f>
        <v>118081.25083425967</v>
      </c>
      <c r="I291">
        <v>0.16983461388644994</v>
      </c>
      <c r="J291" s="9">
        <f t="shared" ref="J291" si="855">IF(I291&lt;=J$5,J$2+SQRT(J$6*I291),J$3-SQRT(J$7*(1-I291)))</f>
        <v>54284.488445009083</v>
      </c>
      <c r="K291" s="11">
        <f t="shared" si="780"/>
        <v>1397097.0665956761</v>
      </c>
    </row>
    <row r="292" spans="1:11" hidden="1">
      <c r="A292">
        <v>0.29023991640712588</v>
      </c>
      <c r="B292" s="9">
        <f t="shared" si="776"/>
        <v>993312.36516246805</v>
      </c>
      <c r="C292">
        <v>6.4892731986608609E-2</v>
      </c>
      <c r="D292" s="9">
        <f t="shared" ref="D292:F292" si="856">IF(C292&lt;=D$5,D$2+SQRT(D$6*C292),D$3-SQRT(D$7*(1-C292)))</f>
        <v>43393.853976686347</v>
      </c>
      <c r="E292">
        <v>8.2128489465630672E-2</v>
      </c>
      <c r="F292" s="9">
        <f t="shared" si="856"/>
        <v>47493.834715262128</v>
      </c>
      <c r="G292">
        <v>8.2128489465630672E-2</v>
      </c>
      <c r="H292" s="9">
        <f t="shared" ref="H292" si="857">IF(G292&lt;=H$5,H$2+SQRT(H$6*G292),H$3-SQRT(H$7*(1-G292)))</f>
        <v>112573.67655943714</v>
      </c>
      <c r="I292">
        <v>8.2128489465630672E-2</v>
      </c>
      <c r="J292" s="9">
        <f t="shared" ref="J292" si="858">IF(I292&lt;=J$5,J$2+SQRT(J$6*I292),J$3-SQRT(J$7*(1-I292)))</f>
        <v>53740.930770623636</v>
      </c>
      <c r="K292" s="11">
        <f t="shared" si="780"/>
        <v>1250514.6611844774</v>
      </c>
    </row>
    <row r="293" spans="1:11" hidden="1">
      <c r="A293">
        <v>0.91453720905932556</v>
      </c>
      <c r="B293" s="9">
        <f t="shared" si="776"/>
        <v>1128391.5685380523</v>
      </c>
      <c r="C293">
        <v>0.13353309981937977</v>
      </c>
      <c r="D293" s="9">
        <f t="shared" ref="D293:F293" si="859">IF(C293&lt;=D$5,D$2+SQRT(D$6*C293),D$3-SQRT(D$7*(1-C293)))</f>
        <v>44520.848262059779</v>
      </c>
      <c r="E293">
        <v>0.63895594094921293</v>
      </c>
      <c r="F293" s="9">
        <f t="shared" si="859"/>
        <v>59404.680149652013</v>
      </c>
      <c r="G293">
        <v>0.63895594094921293</v>
      </c>
      <c r="H293" s="9">
        <f t="shared" ref="H293" si="860">IF(G293&lt;=H$5,H$2+SQRT(H$6*G293),H$3-SQRT(H$7*(1-G293)))</f>
        <v>135071.41588180771</v>
      </c>
      <c r="I293">
        <v>0.63895594094921293</v>
      </c>
      <c r="J293" s="9">
        <f t="shared" ref="J293" si="861">IF(I293&lt;=J$5,J$2+SQRT(J$6*I293),J$3-SQRT(J$7*(1-I293)))</f>
        <v>56320.44130167699</v>
      </c>
      <c r="K293" s="11">
        <f t="shared" si="780"/>
        <v>1423708.9541332487</v>
      </c>
    </row>
    <row r="294" spans="1:11" hidden="1">
      <c r="A294">
        <v>0.8483002691718422</v>
      </c>
      <c r="B294" s="9">
        <f t="shared" si="776"/>
        <v>1104595.6822272206</v>
      </c>
      <c r="C294">
        <v>0.74756487637277869</v>
      </c>
      <c r="D294" s="9">
        <f t="shared" ref="D294:F294" si="862">IF(C294&lt;=D$5,D$2+SQRT(D$6*C294),D$3-SQRT(D$7*(1-C294)))</f>
        <v>50084.09601168373</v>
      </c>
      <c r="E294">
        <v>3.3170326952061568E-2</v>
      </c>
      <c r="F294" s="9">
        <f t="shared" si="862"/>
        <v>45491.431676960419</v>
      </c>
      <c r="G294">
        <v>3.3170326952061568E-2</v>
      </c>
      <c r="H294" s="9">
        <f t="shared" ref="H294" si="863">IF(G294&lt;=H$5,H$2+SQRT(H$6*G294),H$3-SQRT(H$7*(1-G294)))</f>
        <v>107990.7996710416</v>
      </c>
      <c r="I294">
        <v>3.3170326952061568E-2</v>
      </c>
      <c r="J294" s="9">
        <f t="shared" ref="J294" si="864">IF(I294&lt;=J$5,J$2+SQRT(J$6*I294),J$3-SQRT(J$7*(1-I294)))</f>
        <v>53288.634028146866</v>
      </c>
      <c r="K294" s="11">
        <f t="shared" si="780"/>
        <v>1361450.6436150533</v>
      </c>
    </row>
    <row r="295" spans="1:11" hidden="1">
      <c r="A295">
        <v>0.96843058884692379</v>
      </c>
      <c r="B295" s="9">
        <f t="shared" si="776"/>
        <v>1156477.9978725177</v>
      </c>
      <c r="C295">
        <v>0.43235128149920854</v>
      </c>
      <c r="D295" s="9">
        <f t="shared" ref="D295:F295" si="865">IF(C295&lt;=D$5,D$2+SQRT(D$6*C295),D$3-SQRT(D$7*(1-C295)))</f>
        <v>47495.235684114334</v>
      </c>
      <c r="E295">
        <v>0.92187318484775505</v>
      </c>
      <c r="F295" s="9">
        <f t="shared" si="865"/>
        <v>68815.029383495013</v>
      </c>
      <c r="G295">
        <v>0.92187318484775505</v>
      </c>
      <c r="H295" s="9">
        <f t="shared" ref="H295" si="866">IF(G295&lt;=H$5,H$2+SQRT(H$6*G295),H$3-SQRT(H$7*(1-G295)))</f>
        <v>145729.64419952128</v>
      </c>
      <c r="I295">
        <v>0.92187318484775505</v>
      </c>
      <c r="J295" s="9">
        <f t="shared" ref="J295" si="867">IF(I295&lt;=J$5,J$2+SQRT(J$6*I295),J$3-SQRT(J$7*(1-I295)))</f>
        <v>58288.347123915257</v>
      </c>
      <c r="K295" s="11">
        <f t="shared" si="780"/>
        <v>1476806.2542635635</v>
      </c>
    </row>
    <row r="296" spans="1:11" hidden="1">
      <c r="A296">
        <v>0.60852559447401089</v>
      </c>
      <c r="B296" s="9">
        <f t="shared" si="776"/>
        <v>1046740.5326527612</v>
      </c>
      <c r="C296">
        <v>0.4640819841089221</v>
      </c>
      <c r="D296" s="9">
        <f t="shared" ref="D296:F296" si="868">IF(C296&lt;=D$5,D$2+SQRT(D$6*C296),D$3-SQRT(D$7*(1-C296)))</f>
        <v>47736.571207189685</v>
      </c>
      <c r="E296">
        <v>0.22550939482782728</v>
      </c>
      <c r="F296" s="9">
        <f t="shared" si="868"/>
        <v>51103.554393709448</v>
      </c>
      <c r="G296">
        <v>0.22550939482782728</v>
      </c>
      <c r="H296" s="9">
        <f t="shared" ref="H296" si="869">IF(G296&lt;=H$5,H$2+SQRT(H$6*G296),H$3-SQRT(H$7*(1-G296)))</f>
        <v>120835.20062402971</v>
      </c>
      <c r="I296">
        <v>0.22550939482782728</v>
      </c>
      <c r="J296" s="9">
        <f t="shared" ref="J296" si="870">IF(I296&lt;=J$5,J$2+SQRT(J$6*I296),J$3-SQRT(J$7*(1-I296)))</f>
        <v>54556.283334811073</v>
      </c>
      <c r="K296" s="11">
        <f t="shared" si="780"/>
        <v>1320972.1422125008</v>
      </c>
    </row>
    <row r="297" spans="1:11" hidden="1">
      <c r="A297">
        <v>0.12145821448993588</v>
      </c>
      <c r="B297" s="9">
        <f t="shared" si="776"/>
        <v>960363.45280629722</v>
      </c>
      <c r="C297">
        <v>4.9101666076619921E-2</v>
      </c>
      <c r="D297" s="9">
        <f t="shared" ref="D297:F297" si="871">IF(C297&lt;=D$5,D$2+SQRT(D$6*C297),D$3-SQRT(D$7*(1-C297)))</f>
        <v>43056.29358435997</v>
      </c>
      <c r="E297">
        <v>4.236068316784114E-2</v>
      </c>
      <c r="F297" s="9">
        <f t="shared" si="871"/>
        <v>45945.57360394932</v>
      </c>
      <c r="G297">
        <v>4.236068316784114E-2</v>
      </c>
      <c r="H297" s="9">
        <f t="shared" ref="H297" si="872">IF(G297&lt;=H$5,H$2+SQRT(H$6*G297),H$3-SQRT(H$7*(1-G297)))</f>
        <v>109030.1890953675</v>
      </c>
      <c r="I297">
        <v>4.236068316784114E-2</v>
      </c>
      <c r="J297" s="9">
        <f t="shared" ref="J297" si="873">IF(I297&lt;=J$5,J$2+SQRT(J$6*I297),J$3-SQRT(J$7*(1-I297)))</f>
        <v>53391.214233165643</v>
      </c>
      <c r="K297" s="11">
        <f t="shared" si="780"/>
        <v>1211786.7233231396</v>
      </c>
    </row>
    <row r="298" spans="1:11" hidden="1">
      <c r="A298">
        <v>0.60733135372568281</v>
      </c>
      <c r="B298" s="9">
        <f t="shared" si="776"/>
        <v>1046506.9422532113</v>
      </c>
      <c r="C298">
        <v>0.72612773868797542</v>
      </c>
      <c r="D298" s="9">
        <f t="shared" ref="D298:F298" si="874">IF(C298&lt;=D$5,D$2+SQRT(D$6*C298),D$3-SQRT(D$7*(1-C298)))</f>
        <v>49871.296963347391</v>
      </c>
      <c r="E298">
        <v>0.92707849667618869</v>
      </c>
      <c r="F298" s="9">
        <f t="shared" si="874"/>
        <v>69092.39675374591</v>
      </c>
      <c r="G298">
        <v>0.92707849667618869</v>
      </c>
      <c r="H298" s="9">
        <f t="shared" ref="H298" si="875">IF(G298&lt;=H$5,H$2+SQRT(H$6*G298),H$3-SQRT(H$7*(1-G298)))</f>
        <v>146043.79245125526</v>
      </c>
      <c r="I298">
        <v>0.92707849667618869</v>
      </c>
      <c r="J298" s="9">
        <f t="shared" ref="J298" si="876">IF(I298&lt;=J$5,J$2+SQRT(J$6*I298),J$3-SQRT(J$7*(1-I298)))</f>
        <v>58346.350588956979</v>
      </c>
      <c r="K298" s="11">
        <f t="shared" si="780"/>
        <v>1369860.7790105168</v>
      </c>
    </row>
    <row r="299" spans="1:11" hidden="1">
      <c r="A299">
        <v>0.864071174859252</v>
      </c>
      <c r="B299" s="9">
        <f t="shared" si="776"/>
        <v>1109690.9223364291</v>
      </c>
      <c r="C299">
        <v>0.72711012084427207</v>
      </c>
      <c r="D299" s="9">
        <f t="shared" ref="D299:F299" si="877">IF(C299&lt;=D$5,D$2+SQRT(D$6*C299),D$3-SQRT(D$7*(1-C299)))</f>
        <v>49880.862600866007</v>
      </c>
      <c r="E299">
        <v>0.89189779028708127</v>
      </c>
      <c r="F299" s="9">
        <f t="shared" si="877"/>
        <v>67372.038386614338</v>
      </c>
      <c r="G299">
        <v>0.89189779028708127</v>
      </c>
      <c r="H299" s="9">
        <f t="shared" ref="H299" si="878">IF(G299&lt;=H$5,H$2+SQRT(H$6*G299),H$3-SQRT(H$7*(1-G299)))</f>
        <v>144095.30235704765</v>
      </c>
      <c r="I299">
        <v>0.89189779028708127</v>
      </c>
      <c r="J299" s="9">
        <f t="shared" ref="J299" si="879">IF(I299&lt;=J$5,J$2+SQRT(J$6*I299),J$3-SQRT(J$7*(1-I299)))</f>
        <v>57986.586762675266</v>
      </c>
      <c r="K299" s="11">
        <f t="shared" si="780"/>
        <v>1429025.7124436323</v>
      </c>
    </row>
    <row r="300" spans="1:11" hidden="1">
      <c r="A300">
        <v>0.17416512996528</v>
      </c>
      <c r="B300" s="9">
        <f t="shared" si="776"/>
        <v>972283.84258572862</v>
      </c>
      <c r="C300">
        <v>0.73299917207029797</v>
      </c>
      <c r="D300" s="9">
        <f t="shared" ref="D300:F300" si="880">IF(C300&lt;=D$5,D$2+SQRT(D$6*C300),D$3-SQRT(D$7*(1-C300)))</f>
        <v>49938.569981483022</v>
      </c>
      <c r="E300">
        <v>0.18402542036006819</v>
      </c>
      <c r="F300" s="9">
        <f t="shared" si="880"/>
        <v>50223.706097759394</v>
      </c>
      <c r="G300">
        <v>0.18402542036006819</v>
      </c>
      <c r="H300" s="9">
        <f t="shared" ref="H300" si="881">IF(G300&lt;=H$5,H$2+SQRT(H$6*G300),H$3-SQRT(H$7*(1-G300)))</f>
        <v>118821.50191119537</v>
      </c>
      <c r="I300">
        <v>0.18402542036006819</v>
      </c>
      <c r="J300" s="9">
        <f t="shared" ref="J300" si="882">IF(I300&lt;=J$5,J$2+SQRT(J$6*I300),J$3-SQRT(J$7*(1-I300)))</f>
        <v>54357.545862623927</v>
      </c>
      <c r="K300" s="11">
        <f t="shared" si="780"/>
        <v>1245625.1664387905</v>
      </c>
    </row>
    <row r="301" spans="1:11" hidden="1">
      <c r="A301">
        <v>0.15886370195652466</v>
      </c>
      <c r="B301" s="9">
        <f t="shared" si="776"/>
        <v>969035.57820932439</v>
      </c>
      <c r="C301">
        <v>0.32341243604355974</v>
      </c>
      <c r="D301" s="9">
        <f t="shared" ref="D301:F301" si="883">IF(C301&lt;=D$5,D$2+SQRT(D$6*C301),D$3-SQRT(D$7*(1-C301)))</f>
        <v>46590.630481130378</v>
      </c>
      <c r="E301">
        <v>0.19457044832522641</v>
      </c>
      <c r="F301" s="9">
        <f t="shared" si="883"/>
        <v>50456.041612925088</v>
      </c>
      <c r="G301">
        <v>0.19457044832522641</v>
      </c>
      <c r="H301" s="9">
        <f t="shared" ref="H301" si="884">IF(G301&lt;=H$5,H$2+SQRT(H$6*G301),H$3-SQRT(H$7*(1-G301)))</f>
        <v>119353.24554244225</v>
      </c>
      <c r="I301">
        <v>0.19457044832522641</v>
      </c>
      <c r="J301" s="9">
        <f t="shared" ref="J301" si="885">IF(I301&lt;=J$5,J$2+SQRT(J$6*I301),J$3-SQRT(J$7*(1-I301)))</f>
        <v>54410.025106143374</v>
      </c>
      <c r="K301" s="11">
        <f t="shared" si="780"/>
        <v>1239845.5209519654</v>
      </c>
    </row>
    <row r="302" spans="1:11" hidden="1">
      <c r="A302">
        <v>0.94582589504584524</v>
      </c>
      <c r="B302" s="9">
        <f t="shared" si="776"/>
        <v>1142987.3145935987</v>
      </c>
      <c r="C302">
        <v>0.98269631089675991</v>
      </c>
      <c r="D302" s="9">
        <f t="shared" ref="D302:F302" si="886">IF(C302&lt;=D$5,D$2+SQRT(D$6*C302),D$3-SQRT(D$7*(1-C302)))</f>
        <v>53860.579794752986</v>
      </c>
      <c r="E302">
        <v>0.59000344374017755</v>
      </c>
      <c r="F302" s="9">
        <f t="shared" si="886"/>
        <v>58249.745415253754</v>
      </c>
      <c r="G302">
        <v>0.59000344374017755</v>
      </c>
      <c r="H302" s="9">
        <f t="shared" ref="H302" si="887">IF(G302&lt;=H$5,H$2+SQRT(H$6*G302),H$3-SQRT(H$7*(1-G302)))</f>
        <v>133700.98854929692</v>
      </c>
      <c r="I302">
        <v>0.59000344374017755</v>
      </c>
      <c r="J302" s="9">
        <f t="shared" ref="J302" si="888">IF(I302&lt;=J$5,J$2+SQRT(J$6*I302),J$3-SQRT(J$7*(1-I302)))</f>
        <v>56078.919682059124</v>
      </c>
      <c r="K302" s="11">
        <f t="shared" si="780"/>
        <v>1444877.5480349616</v>
      </c>
    </row>
    <row r="303" spans="1:11" hidden="1">
      <c r="A303">
        <v>0.11536689693463376</v>
      </c>
      <c r="B303" s="9">
        <f t="shared" si="776"/>
        <v>958830.32303191116</v>
      </c>
      <c r="C303">
        <v>0.79176037914222519</v>
      </c>
      <c r="D303" s="9">
        <f t="shared" ref="D303:F303" si="889">IF(C303&lt;=D$5,D$2+SQRT(D$6*C303),D$3-SQRT(D$7*(1-C303)))</f>
        <v>50553.465389073906</v>
      </c>
      <c r="E303">
        <v>0.79836377712821815</v>
      </c>
      <c r="F303" s="9">
        <f t="shared" si="889"/>
        <v>63850.739141968741</v>
      </c>
      <c r="G303">
        <v>0.79836377712821815</v>
      </c>
      <c r="H303" s="9">
        <f t="shared" ref="H303" si="890">IF(G303&lt;=H$5,H$2+SQRT(H$6*G303),H$3-SQRT(H$7*(1-G303)))</f>
        <v>140107.053845563</v>
      </c>
      <c r="I303">
        <v>0.79836377712821815</v>
      </c>
      <c r="J303" s="9">
        <f t="shared" ref="J303" si="891">IF(I303&lt;=J$5,J$2+SQRT(J$6*I303),J$3-SQRT(J$7*(1-I303)))</f>
        <v>57250.207579163143</v>
      </c>
      <c r="K303" s="11">
        <f t="shared" si="780"/>
        <v>1270591.7889876799</v>
      </c>
    </row>
    <row r="304" spans="1:11" hidden="1">
      <c r="A304">
        <v>0.3281379619848428</v>
      </c>
      <c r="B304" s="9">
        <f t="shared" si="776"/>
        <v>999217.63381347735</v>
      </c>
      <c r="C304">
        <v>0.95045896364089621</v>
      </c>
      <c r="D304" s="9">
        <f t="shared" ref="D304:F304" si="892">IF(C304&lt;=D$5,D$2+SQRT(D$6*C304),D$3-SQRT(D$7*(1-C304)))</f>
        <v>52933.634043294878</v>
      </c>
      <c r="E304">
        <v>0.63099579038854792</v>
      </c>
      <c r="F304" s="9">
        <f t="shared" si="892"/>
        <v>59211.770471971642</v>
      </c>
      <c r="G304">
        <v>0.63099579038854792</v>
      </c>
      <c r="H304" s="9">
        <f t="shared" ref="H304" si="893">IF(G304&lt;=H$5,H$2+SQRT(H$6*G304),H$3-SQRT(H$7*(1-G304)))</f>
        <v>134852.0716241941</v>
      </c>
      <c r="I304">
        <v>0.63099579038854792</v>
      </c>
      <c r="J304" s="9">
        <f t="shared" ref="J304" si="894">IF(I304&lt;=J$5,J$2+SQRT(J$6*I304),J$3-SQRT(J$7*(1-I304)))</f>
        <v>56280.099751279689</v>
      </c>
      <c r="K304" s="11">
        <f t="shared" si="780"/>
        <v>1302495.2097042177</v>
      </c>
    </row>
    <row r="305" spans="1:11" hidden="1">
      <c r="A305">
        <v>0.2367469792108805</v>
      </c>
      <c r="B305" s="9">
        <f t="shared" si="776"/>
        <v>984275.79353720986</v>
      </c>
      <c r="C305">
        <v>0.90065717916662447</v>
      </c>
      <c r="D305" s="9">
        <f t="shared" ref="D305:F305" si="895">IF(C305&lt;=D$5,D$2+SQRT(D$6*C305),D$3-SQRT(D$7*(1-C305)))</f>
        <v>51990.659933256618</v>
      </c>
      <c r="E305">
        <v>0.15632061143845544</v>
      </c>
      <c r="F305" s="9">
        <f t="shared" si="895"/>
        <v>49579.43432609798</v>
      </c>
      <c r="G305">
        <v>0.15632061143845544</v>
      </c>
      <c r="H305" s="9">
        <f t="shared" ref="H305" si="896">IF(G305&lt;=H$5,H$2+SQRT(H$6*G305),H$3-SQRT(H$7*(1-G305)))</f>
        <v>117346.96449004917</v>
      </c>
      <c r="I305">
        <v>0.15632061143845544</v>
      </c>
      <c r="J305" s="9">
        <f t="shared" ref="J305" si="897">IF(I305&lt;=J$5,J$2+SQRT(J$6*I305),J$3-SQRT(J$7*(1-I305)))</f>
        <v>54212.019703295213</v>
      </c>
      <c r="K305" s="11">
        <f t="shared" si="780"/>
        <v>1257404.8719899089</v>
      </c>
    </row>
    <row r="306" spans="1:11" hidden="1">
      <c r="A306">
        <v>0.63529644925030326</v>
      </c>
      <c r="B306" s="9">
        <f t="shared" si="776"/>
        <v>1052073.6228896894</v>
      </c>
      <c r="C306">
        <v>0.6874361603582253</v>
      </c>
      <c r="D306" s="9">
        <f t="shared" ref="D306:F306" si="898">IF(C306&lt;=D$5,D$2+SQRT(D$6*C306),D$3-SQRT(D$7*(1-C306)))</f>
        <v>49507.318830809229</v>
      </c>
      <c r="E306">
        <v>0.18788056806863818</v>
      </c>
      <c r="F306" s="9">
        <f t="shared" si="898"/>
        <v>50309.39882092709</v>
      </c>
      <c r="G306">
        <v>0.18788056806863818</v>
      </c>
      <c r="H306" s="9">
        <f t="shared" ref="H306" si="899">IF(G306&lt;=H$5,H$2+SQRT(H$6*G306),H$3-SQRT(H$7*(1-G306)))</f>
        <v>119017.62586476369</v>
      </c>
      <c r="I306">
        <v>0.18788056806863818</v>
      </c>
      <c r="J306" s="9">
        <f t="shared" ref="J306" si="900">IF(I306&lt;=J$5,J$2+SQRT(J$6*I306),J$3-SQRT(J$7*(1-I306)))</f>
        <v>54376.901875774798</v>
      </c>
      <c r="K306" s="11">
        <f t="shared" si="780"/>
        <v>1325284.8682819644</v>
      </c>
    </row>
    <row r="307" spans="1:11" hidden="1">
      <c r="A307">
        <v>0.38244206327515862</v>
      </c>
      <c r="B307" s="9">
        <f t="shared" si="776"/>
        <v>1007507.2048010875</v>
      </c>
      <c r="C307">
        <v>0.72194003610606394</v>
      </c>
      <c r="D307" s="9">
        <f t="shared" ref="D307:F307" si="901">IF(C307&lt;=D$5,D$2+SQRT(D$6*C307),D$3-SQRT(D$7*(1-C307)))</f>
        <v>49830.711680629982</v>
      </c>
      <c r="E307">
        <v>0.12565648777043226</v>
      </c>
      <c r="F307" s="9">
        <f t="shared" si="901"/>
        <v>48795.495512148751</v>
      </c>
      <c r="G307">
        <v>0.12565648777043226</v>
      </c>
      <c r="H307" s="9">
        <f t="shared" ref="H307" si="902">IF(G307&lt;=H$5,H$2+SQRT(H$6*G307),H$3-SQRT(H$7*(1-G307)))</f>
        <v>115552.77270965156</v>
      </c>
      <c r="I307">
        <v>0.12565648777043226</v>
      </c>
      <c r="J307" s="9">
        <f t="shared" ref="J307" si="903">IF(I307&lt;=J$5,J$2+SQRT(J$6*I307),J$3-SQRT(J$7*(1-I307)))</f>
        <v>54034.94597484589</v>
      </c>
      <c r="K307" s="11">
        <f t="shared" si="780"/>
        <v>1275721.1306783638</v>
      </c>
    </row>
    <row r="308" spans="1:11" hidden="1">
      <c r="A308">
        <v>0.64727005204675936</v>
      </c>
      <c r="B308" s="9">
        <f t="shared" si="776"/>
        <v>1054522.1773699014</v>
      </c>
      <c r="C308">
        <v>0.33589192287326597</v>
      </c>
      <c r="D308" s="9">
        <f t="shared" ref="D308:F308" si="904">IF(C308&lt;=D$5,D$2+SQRT(D$6*C308),D$3-SQRT(D$7*(1-C308)))</f>
        <v>46701.294312564001</v>
      </c>
      <c r="E308">
        <v>0.87045326059028616</v>
      </c>
      <c r="F308" s="9">
        <f t="shared" si="904"/>
        <v>66460.250048325164</v>
      </c>
      <c r="G308">
        <v>0.87045326059028616</v>
      </c>
      <c r="H308" s="9">
        <f t="shared" ref="H308" si="905">IF(G308&lt;=H$5,H$2+SQRT(H$6*G308),H$3-SQRT(H$7*(1-G308)))</f>
        <v>143062.60441508764</v>
      </c>
      <c r="I308">
        <v>0.87045326059028616</v>
      </c>
      <c r="J308" s="9">
        <f t="shared" ref="J308" si="906">IF(I308&lt;=J$5,J$2+SQRT(J$6*I308),J$3-SQRT(J$7*(1-I308)))</f>
        <v>57795.912268564549</v>
      </c>
      <c r="K308" s="11">
        <f t="shared" si="780"/>
        <v>1368542.2384144429</v>
      </c>
    </row>
    <row r="309" spans="1:11" hidden="1">
      <c r="A309">
        <v>7.7514343231460892E-2</v>
      </c>
      <c r="B309" s="9">
        <f t="shared" si="776"/>
        <v>948222.71556998661</v>
      </c>
      <c r="C309">
        <v>0.8788996743503763</v>
      </c>
      <c r="D309" s="9">
        <f t="shared" ref="D309:F309" si="907">IF(C309&lt;=D$5,D$2+SQRT(D$6*C309),D$3-SQRT(D$7*(1-C309)))</f>
        <v>51656.600253520213</v>
      </c>
      <c r="E309">
        <v>0.76671307921450627</v>
      </c>
      <c r="F309" s="9">
        <f t="shared" si="907"/>
        <v>62856.325280410296</v>
      </c>
      <c r="G309">
        <v>0.76671307921450627</v>
      </c>
      <c r="H309" s="9">
        <f t="shared" ref="H309" si="908">IF(G309&lt;=H$5,H$2+SQRT(H$6*G309),H$3-SQRT(H$7*(1-G309)))</f>
        <v>138980.77364964079</v>
      </c>
      <c r="I309">
        <v>0.76671307921450627</v>
      </c>
      <c r="J309" s="9">
        <f t="shared" ref="J309" si="909">IF(I309&lt;=J$5,J$2+SQRT(J$6*I309),J$3-SQRT(J$7*(1-I309)))</f>
        <v>57042.254316298306</v>
      </c>
      <c r="K309" s="11">
        <f t="shared" si="780"/>
        <v>1258758.6690698562</v>
      </c>
    </row>
    <row r="310" spans="1:11" hidden="1">
      <c r="A310">
        <v>0.2956536807322534</v>
      </c>
      <c r="B310" s="9">
        <f t="shared" si="776"/>
        <v>994178.60915286234</v>
      </c>
      <c r="C310">
        <v>0.2778916587560003</v>
      </c>
      <c r="D310" s="9">
        <f t="shared" ref="D310:F310" si="910">IF(C310&lt;=D$5,D$2+SQRT(D$6*C310),D$3-SQRT(D$7*(1-C310)))</f>
        <v>46167.663102302722</v>
      </c>
      <c r="E310">
        <v>0.98828180791668219</v>
      </c>
      <c r="F310" s="9">
        <f t="shared" si="910"/>
        <v>73830.086797490338</v>
      </c>
      <c r="G310">
        <v>0.98828180791668219</v>
      </c>
      <c r="H310" s="9">
        <f t="shared" ref="H310" si="911">IF(G310&lt;=H$5,H$2+SQRT(H$6*G310),H$3-SQRT(H$7*(1-G310)))</f>
        <v>151409.73381325987</v>
      </c>
      <c r="I310">
        <v>0.98828180791668219</v>
      </c>
      <c r="J310" s="9">
        <f t="shared" ref="J310" si="912">IF(I310&lt;=J$5,J$2+SQRT(J$6*I310),J$3-SQRT(J$7*(1-I310)))</f>
        <v>59337.103173092211</v>
      </c>
      <c r="K310" s="11">
        <f t="shared" si="780"/>
        <v>1324923.1960390073</v>
      </c>
    </row>
    <row r="311" spans="1:11" hidden="1">
      <c r="A311">
        <v>0.82720757842721593</v>
      </c>
      <c r="B311" s="9">
        <f t="shared" si="776"/>
        <v>1098178.85634915</v>
      </c>
      <c r="C311">
        <v>0.60321681265240867</v>
      </c>
      <c r="D311" s="9">
        <f t="shared" ref="D311:F311" si="913">IF(C311&lt;=D$5,D$2+SQRT(D$6*C311),D$3-SQRT(D$7*(1-C311)))</f>
        <v>48786.071339327333</v>
      </c>
      <c r="E311">
        <v>0.76036896060065851</v>
      </c>
      <c r="F311" s="9">
        <f t="shared" si="913"/>
        <v>62665.300272243745</v>
      </c>
      <c r="G311">
        <v>0.76036896060065851</v>
      </c>
      <c r="H311" s="9">
        <f t="shared" ref="H311" si="914">IF(G311&lt;=H$5,H$2+SQRT(H$6*G311),H$3-SQRT(H$7*(1-G311)))</f>
        <v>138764.41736988549</v>
      </c>
      <c r="I311">
        <v>0.76036896060065851</v>
      </c>
      <c r="J311" s="9">
        <f t="shared" ref="J311" si="915">IF(I311&lt;=J$5,J$2+SQRT(J$6*I311),J$3-SQRT(J$7*(1-I311)))</f>
        <v>57002.306890711574</v>
      </c>
      <c r="K311" s="11">
        <f t="shared" si="780"/>
        <v>1405396.9522213181</v>
      </c>
    </row>
    <row r="312" spans="1:11" hidden="1">
      <c r="A312">
        <v>0.66797591287549296</v>
      </c>
      <c r="B312" s="9">
        <f t="shared" si="776"/>
        <v>1058856.6500770566</v>
      </c>
      <c r="C312">
        <v>0.78396544144607305</v>
      </c>
      <c r="D312" s="9">
        <f t="shared" ref="D312:F312" si="916">IF(C312&lt;=D$5,D$2+SQRT(D$6*C312),D$3-SQRT(D$7*(1-C312)))</f>
        <v>50467.298548305509</v>
      </c>
      <c r="E312">
        <v>0.68065852815553485</v>
      </c>
      <c r="F312" s="9">
        <f t="shared" si="916"/>
        <v>60452.029970216019</v>
      </c>
      <c r="G312">
        <v>0.68065852815553485</v>
      </c>
      <c r="H312" s="9">
        <f t="shared" ref="H312" si="917">IF(G312&lt;=H$5,H$2+SQRT(H$6*G312),H$3-SQRT(H$7*(1-G312)))</f>
        <v>136257.65172053108</v>
      </c>
      <c r="I312">
        <v>0.68065852815553485</v>
      </c>
      <c r="J312" s="9">
        <f t="shared" ref="J312" si="918">IF(I312&lt;=J$5,J$2+SQRT(J$6*I312),J$3-SQRT(J$7*(1-I312)))</f>
        <v>56539.464608739356</v>
      </c>
      <c r="K312" s="11">
        <f t="shared" si="780"/>
        <v>1362573.0949248485</v>
      </c>
    </row>
    <row r="313" spans="1:11" hidden="1">
      <c r="A313">
        <v>0.25253650147951312</v>
      </c>
      <c r="B313" s="9">
        <f t="shared" si="776"/>
        <v>987040.76656593382</v>
      </c>
      <c r="C313">
        <v>0.14163643562751149</v>
      </c>
      <c r="D313" s="9">
        <f t="shared" ref="D313:F313" si="919">IF(C313&lt;=D$5,D$2+SQRT(D$6*C313),D$3-SQRT(D$7*(1-C313)))</f>
        <v>44632.08372114446</v>
      </c>
      <c r="E313">
        <v>6.649616881129905E-2</v>
      </c>
      <c r="F313" s="9">
        <f t="shared" si="919"/>
        <v>46943.414006347477</v>
      </c>
      <c r="G313">
        <v>6.649616881129905E-2</v>
      </c>
      <c r="H313" s="9">
        <f t="shared" ref="H313" si="920">IF(G313&lt;=H$5,H$2+SQRT(H$6*G313),H$3-SQRT(H$7*(1-G313)))</f>
        <v>111313.93499016813</v>
      </c>
      <c r="I313">
        <v>6.649616881129905E-2</v>
      </c>
      <c r="J313" s="9">
        <f t="shared" ref="J313" si="921">IF(I313&lt;=J$5,J$2+SQRT(J$6*I313),J$3-SQRT(J$7*(1-I313)))</f>
        <v>53616.603405516864</v>
      </c>
      <c r="K313" s="11">
        <f t="shared" si="780"/>
        <v>1243546.8026891106</v>
      </c>
    </row>
    <row r="314" spans="1:11" hidden="1">
      <c r="A314">
        <v>0.22260113690883898</v>
      </c>
      <c r="B314" s="9">
        <f t="shared" si="776"/>
        <v>981719.2395171735</v>
      </c>
      <c r="C314">
        <v>0.37086727933919761</v>
      </c>
      <c r="D314" s="9">
        <f t="shared" ref="D314:F314" si="922">IF(C314&lt;=D$5,D$2+SQRT(D$6*C314),D$3-SQRT(D$7*(1-C314)))</f>
        <v>47000.928924111933</v>
      </c>
      <c r="E314">
        <v>0.60827342996955291</v>
      </c>
      <c r="F314" s="9">
        <f t="shared" si="922"/>
        <v>58672.274178144515</v>
      </c>
      <c r="G314">
        <v>0.60827342996955291</v>
      </c>
      <c r="H314" s="9">
        <f t="shared" ref="H314" si="923">IF(G314&lt;=H$5,H$2+SQRT(H$6*G314),H$3-SQRT(H$7*(1-G314)))</f>
        <v>134218.80115800945</v>
      </c>
      <c r="I314">
        <v>0.60827342996955291</v>
      </c>
      <c r="J314" s="9">
        <f t="shared" ref="J314" si="924">IF(I314&lt;=J$5,J$2+SQRT(J$6*I314),J$3-SQRT(J$7*(1-I314)))</f>
        <v>56167.27950717225</v>
      </c>
      <c r="K314" s="11">
        <f t="shared" si="780"/>
        <v>1277778.5232846118</v>
      </c>
    </row>
    <row r="315" spans="1:11" hidden="1">
      <c r="A315">
        <v>0.1295648271147174</v>
      </c>
      <c r="B315" s="9">
        <f t="shared" si="776"/>
        <v>962345.36721715191</v>
      </c>
      <c r="C315">
        <v>0.78687642603743191</v>
      </c>
      <c r="D315" s="9">
        <f t="shared" ref="D315:F315" si="925">IF(C315&lt;=D$5,D$2+SQRT(D$6*C315),D$3-SQRT(D$7*(1-C315)))</f>
        <v>50499.292377903184</v>
      </c>
      <c r="E315">
        <v>0.71675545429555676</v>
      </c>
      <c r="F315" s="9">
        <f t="shared" si="925"/>
        <v>61415.321692714984</v>
      </c>
      <c r="G315">
        <v>0.71675545429555676</v>
      </c>
      <c r="H315" s="9">
        <f t="shared" ref="H315" si="926">IF(G315&lt;=H$5,H$2+SQRT(H$6*G315),H$3-SQRT(H$7*(1-G315)))</f>
        <v>137348.68276091307</v>
      </c>
      <c r="I315">
        <v>0.71675545429555676</v>
      </c>
      <c r="J315" s="9">
        <f t="shared" ref="J315" si="927">IF(I315&lt;=J$5,J$2+SQRT(J$6*I315),J$3-SQRT(J$7*(1-I315)))</f>
        <v>56740.909564937385</v>
      </c>
      <c r="K315" s="11">
        <f t="shared" si="780"/>
        <v>1268349.5736136206</v>
      </c>
    </row>
    <row r="316" spans="1:11" hidden="1">
      <c r="A316">
        <v>0.11477104993502185</v>
      </c>
      <c r="B316" s="9">
        <f t="shared" si="776"/>
        <v>958678.20292110741</v>
      </c>
      <c r="C316">
        <v>0.28422205054184868</v>
      </c>
      <c r="D316" s="9">
        <f t="shared" ref="D316:F316" si="928">IF(C316&lt;=D$5,D$2+SQRT(D$6*C316),D$3-SQRT(D$7*(1-C316)))</f>
        <v>46228.456705195211</v>
      </c>
      <c r="E316">
        <v>0.25665528528881976</v>
      </c>
      <c r="F316" s="9">
        <f t="shared" si="928"/>
        <v>51711.890513367689</v>
      </c>
      <c r="G316">
        <v>0.25665528528881976</v>
      </c>
      <c r="H316" s="9">
        <f t="shared" ref="H316" si="929">IF(G316&lt;=H$5,H$2+SQRT(H$6*G316),H$3-SQRT(H$7*(1-G316)))</f>
        <v>122227.49253021982</v>
      </c>
      <c r="I316">
        <v>0.25665528528881976</v>
      </c>
      <c r="J316" s="9">
        <f t="shared" ref="J316" si="930">IF(I316&lt;=J$5,J$2+SQRT(J$6*I316),J$3-SQRT(J$7*(1-I316)))</f>
        <v>54693.692457744561</v>
      </c>
      <c r="K316" s="11">
        <f t="shared" si="780"/>
        <v>1233539.7351276346</v>
      </c>
    </row>
    <row r="317" spans="1:11" hidden="1">
      <c r="A317">
        <v>0.52191627967738752</v>
      </c>
      <c r="B317" s="9">
        <f t="shared" si="776"/>
        <v>1030633.4648776307</v>
      </c>
      <c r="C317">
        <v>0.78669523787014017</v>
      </c>
      <c r="D317" s="9">
        <f t="shared" ref="D317:F317" si="931">IF(C317&lt;=D$5,D$2+SQRT(D$6*C317),D$3-SQRT(D$7*(1-C317)))</f>
        <v>50497.294636315826</v>
      </c>
      <c r="E317">
        <v>0.14223976463986965</v>
      </c>
      <c r="F317" s="9">
        <f t="shared" si="931"/>
        <v>49230.014765209824</v>
      </c>
      <c r="G317">
        <v>0.14223976463986965</v>
      </c>
      <c r="H317" s="9">
        <f t="shared" ref="H317" si="932">IF(G317&lt;=H$5,H$2+SQRT(H$6*G317),H$3-SQRT(H$7*(1-G317)))</f>
        <v>116547.25194501338</v>
      </c>
      <c r="I317">
        <v>0.14223976463986965</v>
      </c>
      <c r="J317" s="9">
        <f t="shared" ref="J317" si="933">IF(I317&lt;=J$5,J$2+SQRT(J$6*I317),J$3-SQRT(J$7*(1-I317)))</f>
        <v>54133.093869622186</v>
      </c>
      <c r="K317" s="11">
        <f t="shared" si="780"/>
        <v>1301041.1200937917</v>
      </c>
    </row>
    <row r="318" spans="1:11" hidden="1">
      <c r="A318">
        <v>0.56754710270272302</v>
      </c>
      <c r="B318" s="9">
        <f t="shared" si="776"/>
        <v>1038918.7352984941</v>
      </c>
      <c r="C318">
        <v>0.50776394558113047</v>
      </c>
      <c r="D318" s="9">
        <f t="shared" ref="D318:F318" si="934">IF(C318&lt;=D$5,D$2+SQRT(D$6*C318),D$3-SQRT(D$7*(1-C318)))</f>
        <v>48056.11911338463</v>
      </c>
      <c r="E318">
        <v>0.8558702797479274</v>
      </c>
      <c r="F318" s="9">
        <f t="shared" si="934"/>
        <v>65882.840510447277</v>
      </c>
      <c r="G318">
        <v>0.8558702797479274</v>
      </c>
      <c r="H318" s="9">
        <f t="shared" ref="H318" si="935">IF(G318&lt;=H$5,H$2+SQRT(H$6*G318),H$3-SQRT(H$7*(1-G318)))</f>
        <v>142408.62627521207</v>
      </c>
      <c r="I318">
        <v>0.8558702797479274</v>
      </c>
      <c r="J318" s="9">
        <f t="shared" ref="J318" si="936">IF(I318&lt;=J$5,J$2+SQRT(J$6*I318),J$3-SQRT(J$7*(1-I318)))</f>
        <v>57675.163552106787</v>
      </c>
      <c r="K318" s="11">
        <f t="shared" si="780"/>
        <v>1352941.4847496448</v>
      </c>
    </row>
    <row r="319" spans="1:11" hidden="1">
      <c r="A319">
        <v>0.9210972530599626</v>
      </c>
      <c r="B319" s="9">
        <f t="shared" si="776"/>
        <v>1131194.7326405728</v>
      </c>
      <c r="C319">
        <v>0.60202949341519396</v>
      </c>
      <c r="D319" s="9">
        <f t="shared" ref="D319:F319" si="937">IF(C319&lt;=D$5,D$2+SQRT(D$6*C319),D$3-SQRT(D$7*(1-C319)))</f>
        <v>48776.482106920485</v>
      </c>
      <c r="E319">
        <v>2.0320722458308627E-2</v>
      </c>
      <c r="F319" s="9">
        <f t="shared" si="937"/>
        <v>44732.739560116992</v>
      </c>
      <c r="G319">
        <v>2.0320722458308627E-2</v>
      </c>
      <c r="H319" s="9">
        <f t="shared" ref="H319" si="938">IF(G319&lt;=H$5,H$2+SQRT(H$6*G319),H$3-SQRT(H$7*(1-G319)))</f>
        <v>106254.38971701029</v>
      </c>
      <c r="I319">
        <v>2.0320722458308627E-2</v>
      </c>
      <c r="J319" s="9">
        <f t="shared" ref="J319" si="939">IF(I319&lt;=J$5,J$2+SQRT(J$6*I319),J$3-SQRT(J$7*(1-I319)))</f>
        <v>53117.262947286879</v>
      </c>
      <c r="K319" s="11">
        <f t="shared" si="780"/>
        <v>1384075.6069719077</v>
      </c>
    </row>
    <row r="320" spans="1:11" hidden="1">
      <c r="A320">
        <v>0.26375248648702532</v>
      </c>
      <c r="B320" s="9">
        <f t="shared" si="776"/>
        <v>988952.65366817766</v>
      </c>
      <c r="C320">
        <v>0.85623543390848855</v>
      </c>
      <c r="D320" s="9">
        <f t="shared" ref="D320:F320" si="940">IF(C320&lt;=D$5,D$2+SQRT(D$6*C320),D$3-SQRT(D$7*(1-C320)))</f>
        <v>51339.234504354361</v>
      </c>
      <c r="E320">
        <v>0.81579514958822852</v>
      </c>
      <c r="F320" s="9">
        <f t="shared" si="940"/>
        <v>64431.958814990539</v>
      </c>
      <c r="G320">
        <v>0.81579514958822852</v>
      </c>
      <c r="H320" s="9">
        <f t="shared" ref="H320" si="941">IF(G320&lt;=H$5,H$2+SQRT(H$6*G320),H$3-SQRT(H$7*(1-G320)))</f>
        <v>140765.3473715391</v>
      </c>
      <c r="I320">
        <v>0.81579514958822852</v>
      </c>
      <c r="J320" s="9">
        <f t="shared" ref="J320" si="942">IF(I320&lt;=J$5,J$2+SQRT(J$6*I320),J$3-SQRT(J$7*(1-I320)))</f>
        <v>57371.753076584806</v>
      </c>
      <c r="K320" s="11">
        <f t="shared" si="780"/>
        <v>1302860.9474356463</v>
      </c>
    </row>
    <row r="321" spans="1:11" hidden="1">
      <c r="A321">
        <v>0.84146963637483996</v>
      </c>
      <c r="B321" s="9">
        <f t="shared" si="776"/>
        <v>1102471.4307625217</v>
      </c>
      <c r="C321">
        <v>0.31244214834521067</v>
      </c>
      <c r="D321" s="9">
        <f t="shared" ref="D321:F321" si="943">IF(C321&lt;=D$5,D$2+SQRT(D$6*C321),D$3-SQRT(D$7*(1-C321)))</f>
        <v>46491.572888089147</v>
      </c>
      <c r="E321">
        <v>0.54087615825817026</v>
      </c>
      <c r="F321" s="9">
        <f t="shared" si="943"/>
        <v>57158.157991415741</v>
      </c>
      <c r="G321">
        <v>0.54087615825817026</v>
      </c>
      <c r="H321" s="9">
        <f t="shared" ref="H321" si="944">IF(G321&lt;=H$5,H$2+SQRT(H$6*G321),H$3-SQRT(H$7*(1-G321)))</f>
        <v>132267.4232725047</v>
      </c>
      <c r="I321">
        <v>0.54087615825817026</v>
      </c>
      <c r="J321" s="9">
        <f t="shared" ref="J321" si="945">IF(I321&lt;=J$5,J$2+SQRT(J$6*I321),J$3-SQRT(J$7*(1-I321)))</f>
        <v>55850.645343512006</v>
      </c>
      <c r="K321" s="11">
        <f t="shared" si="780"/>
        <v>1394239.2302580434</v>
      </c>
    </row>
    <row r="322" spans="1:11" hidden="1">
      <c r="A322">
        <v>0.39011688063314276</v>
      </c>
      <c r="B322" s="9">
        <f t="shared" si="776"/>
        <v>1008707.0645266495</v>
      </c>
      <c r="C322">
        <v>0.88301551550487289</v>
      </c>
      <c r="D322" s="9">
        <f t="shared" ref="D322:F322" si="946">IF(C322&lt;=D$5,D$2+SQRT(D$6*C322),D$3-SQRT(D$7*(1-C322)))</f>
        <v>51717.335595775156</v>
      </c>
      <c r="E322">
        <v>0.3793017690754823</v>
      </c>
      <c r="F322" s="9">
        <f t="shared" si="946"/>
        <v>53929.483468769628</v>
      </c>
      <c r="G322">
        <v>0.3793017690754823</v>
      </c>
      <c r="H322" s="9">
        <f t="shared" ref="H322" si="947">IF(G322&lt;=H$5,H$2+SQRT(H$6*G322),H$3-SQRT(H$7*(1-G322)))</f>
        <v>127021.397178353</v>
      </c>
      <c r="I322">
        <v>0.3793017690754823</v>
      </c>
      <c r="J322" s="9">
        <f t="shared" ref="J322" si="948">IF(I322&lt;=J$5,J$2+SQRT(J$6*I322),J$3-SQRT(J$7*(1-I322)))</f>
        <v>55175.460264473986</v>
      </c>
      <c r="K322" s="11">
        <f t="shared" si="780"/>
        <v>1296550.7410340211</v>
      </c>
    </row>
    <row r="323" spans="1:11" hidden="1">
      <c r="A323">
        <v>0.59569583270092608</v>
      </c>
      <c r="B323" s="9">
        <f t="shared" si="776"/>
        <v>1044249.3979531878</v>
      </c>
      <c r="C323">
        <v>0.37837629349925184</v>
      </c>
      <c r="D323" s="9">
        <f t="shared" ref="D323:F323" si="949">IF(C323&lt;=D$5,D$2+SQRT(D$6*C323),D$3-SQRT(D$7*(1-C323)))</f>
        <v>47063.389985463335</v>
      </c>
      <c r="E323">
        <v>0.95576027729051471</v>
      </c>
      <c r="F323" s="9">
        <f t="shared" si="949"/>
        <v>70840.814808484516</v>
      </c>
      <c r="G323">
        <v>0.95576027729051471</v>
      </c>
      <c r="H323" s="9">
        <f t="shared" ref="H323" si="950">IF(G323&lt;=H$5,H$2+SQRT(H$6*G323),H$3-SQRT(H$7*(1-G323)))</f>
        <v>148024.06314675699</v>
      </c>
      <c r="I323">
        <v>0.95576027729051471</v>
      </c>
      <c r="J323" s="9">
        <f t="shared" ref="J323" si="951">IF(I323&lt;=J$5,J$2+SQRT(J$6*I323),J$3-SQRT(J$7*(1-I323)))</f>
        <v>58711.982297634968</v>
      </c>
      <c r="K323" s="11">
        <f t="shared" si="780"/>
        <v>1368889.6481915277</v>
      </c>
    </row>
    <row r="324" spans="1:11" hidden="1">
      <c r="A324">
        <v>0.97014081708594047</v>
      </c>
      <c r="B324" s="9">
        <f t="shared" si="776"/>
        <v>1157673.2829663868</v>
      </c>
      <c r="C324">
        <v>0.64074881260611516</v>
      </c>
      <c r="D324" s="9">
        <f t="shared" ref="D324:F324" si="952">IF(C324&lt;=D$5,D$2+SQRT(D$6*C324),D$3-SQRT(D$7*(1-C324)))</f>
        <v>49096.954603724625</v>
      </c>
      <c r="E324">
        <v>0.5828843617520798</v>
      </c>
      <c r="F324" s="9">
        <f t="shared" si="952"/>
        <v>58087.658532122688</v>
      </c>
      <c r="G324">
        <v>0.5828843617520798</v>
      </c>
      <c r="H324" s="9">
        <f t="shared" ref="H324" si="953">IF(G324&lt;=H$5,H$2+SQRT(H$6*G324),H$3-SQRT(H$7*(1-G324)))</f>
        <v>133497.0505622921</v>
      </c>
      <c r="I324">
        <v>0.5828843617520798</v>
      </c>
      <c r="J324" s="9">
        <f t="shared" ref="J324" si="954">IF(I324&lt;=J$5,J$2+SQRT(J$6*I324),J$3-SQRT(J$7*(1-I324)))</f>
        <v>56045.023838972353</v>
      </c>
      <c r="K324" s="11">
        <f t="shared" si="780"/>
        <v>1454399.9705034986</v>
      </c>
    </row>
    <row r="325" spans="1:11" hidden="1">
      <c r="A325">
        <v>0.87182509752701098</v>
      </c>
      <c r="B325" s="9">
        <f t="shared" si="776"/>
        <v>1112304.5374698364</v>
      </c>
      <c r="C325">
        <v>0.36848984584105349</v>
      </c>
      <c r="D325" s="9">
        <f t="shared" ref="D325:F325" si="955">IF(C325&lt;=D$5,D$2+SQRT(D$6*C325),D$3-SQRT(D$7*(1-C325)))</f>
        <v>46981.021535053929</v>
      </c>
      <c r="E325">
        <v>0.47615967325169928</v>
      </c>
      <c r="F325" s="9">
        <f t="shared" si="955"/>
        <v>55805.824380583523</v>
      </c>
      <c r="G325">
        <v>0.47615967325169928</v>
      </c>
      <c r="H325" s="9">
        <f t="shared" ref="H325" si="956">IF(G325&lt;=H$5,H$2+SQRT(H$6*G325),H$3-SQRT(H$7*(1-G325)))</f>
        <v>130275.52428958946</v>
      </c>
      <c r="I325">
        <v>0.47615967325169928</v>
      </c>
      <c r="J325" s="9">
        <f t="shared" ref="J325" si="957">IF(I325&lt;=J$5,J$2+SQRT(J$6*I325),J$3-SQRT(J$7*(1-I325)))</f>
        <v>55567.843385770168</v>
      </c>
      <c r="K325" s="11">
        <f t="shared" si="780"/>
        <v>1400934.7510608335</v>
      </c>
    </row>
    <row r="326" spans="1:11" hidden="1">
      <c r="A326">
        <v>0.49812844260456468</v>
      </c>
      <c r="B326" s="9">
        <f t="shared" si="776"/>
        <v>1026471.0587719555</v>
      </c>
      <c r="C326">
        <v>0.69703577572707531</v>
      </c>
      <c r="D326" s="9">
        <f t="shared" ref="D326:F326" si="958">IF(C326&lt;=D$5,D$2+SQRT(D$6*C326),D$3-SQRT(D$7*(1-C326)))</f>
        <v>49595.418769201679</v>
      </c>
      <c r="E326">
        <v>0.35349992063034641</v>
      </c>
      <c r="F326" s="9">
        <f t="shared" si="958"/>
        <v>53454.855743498236</v>
      </c>
      <c r="G326">
        <v>0.35349992063034641</v>
      </c>
      <c r="H326" s="9">
        <f t="shared" ref="H326" si="959">IF(G326&lt;=H$5,H$2+SQRT(H$6*G326),H$3-SQRT(H$7*(1-G326)))</f>
        <v>126086.1524034001</v>
      </c>
      <c r="I326">
        <v>0.35349992063034641</v>
      </c>
      <c r="J326" s="9">
        <f t="shared" ref="J326" si="960">IF(I326&lt;=J$5,J$2+SQRT(J$6*I326),J$3-SQRT(J$7*(1-I326)))</f>
        <v>55076.205429106325</v>
      </c>
      <c r="K326" s="11">
        <f t="shared" si="780"/>
        <v>1310683.6911171619</v>
      </c>
    </row>
    <row r="327" spans="1:11" hidden="1">
      <c r="A327">
        <v>0.58435280453524419</v>
      </c>
      <c r="B327" s="9">
        <f t="shared" si="776"/>
        <v>1042079.6665154061</v>
      </c>
      <c r="C327">
        <v>0.33392229896212755</v>
      </c>
      <c r="D327" s="9">
        <f t="shared" ref="D327:F327" si="961">IF(C327&lt;=D$5,D$2+SQRT(D$6*C327),D$3-SQRT(D$7*(1-C327)))</f>
        <v>46683.96668552715</v>
      </c>
      <c r="E327">
        <v>0.30021462556628498</v>
      </c>
      <c r="F327" s="9">
        <f t="shared" si="961"/>
        <v>52503.756235354973</v>
      </c>
      <c r="G327">
        <v>0.30021462556628498</v>
      </c>
      <c r="H327" s="9">
        <f t="shared" ref="H327" si="962">IF(G327&lt;=H$5,H$2+SQRT(H$6*G327),H$3-SQRT(H$7*(1-G327)))</f>
        <v>124039.82433827457</v>
      </c>
      <c r="I327">
        <v>0.30021462556628498</v>
      </c>
      <c r="J327" s="9">
        <f t="shared" ref="J327" si="963">IF(I327&lt;=J$5,J$2+SQRT(J$6*I327),J$3-SQRT(J$7*(1-I327)))</f>
        <v>54872.556475485428</v>
      </c>
      <c r="K327" s="11">
        <f t="shared" si="780"/>
        <v>1320179.7702500483</v>
      </c>
    </row>
    <row r="328" spans="1:11" hidden="1">
      <c r="A328">
        <v>0.44845178658518581</v>
      </c>
      <c r="B328" s="9">
        <f t="shared" si="776"/>
        <v>1018085.4794006569</v>
      </c>
      <c r="C328">
        <v>0.38926196477428121</v>
      </c>
      <c r="D328" s="9">
        <f t="shared" ref="D328:F328" si="964">IF(C328&lt;=D$5,D$2+SQRT(D$6*C328),D$3-SQRT(D$7*(1-C328)))</f>
        <v>47152.848220113359</v>
      </c>
      <c r="E328">
        <v>0.94032940505999729</v>
      </c>
      <c r="F328" s="9">
        <f t="shared" si="964"/>
        <v>69846.851381311004</v>
      </c>
      <c r="G328">
        <v>0.94032940505999729</v>
      </c>
      <c r="H328" s="9">
        <f t="shared" ref="H328" si="965">IF(G328&lt;=H$5,H$2+SQRT(H$6*G328),H$3-SQRT(H$7*(1-G328)))</f>
        <v>146898.29311601544</v>
      </c>
      <c r="I328">
        <v>0.94032940505999729</v>
      </c>
      <c r="J328" s="9">
        <f t="shared" ref="J328" si="966">IF(I328&lt;=J$5,J$2+SQRT(J$6*I328),J$3-SQRT(J$7*(1-I328)))</f>
        <v>58504.123230259225</v>
      </c>
      <c r="K328" s="11">
        <f t="shared" si="780"/>
        <v>1340487.5953483558</v>
      </c>
    </row>
    <row r="329" spans="1:11" hidden="1">
      <c r="A329">
        <v>0.94324674859022561</v>
      </c>
      <c r="B329" s="9">
        <f t="shared" si="776"/>
        <v>1141645.9505725056</v>
      </c>
      <c r="C329">
        <v>0.68635640511985985</v>
      </c>
      <c r="D329" s="9">
        <f t="shared" ref="D329:F329" si="967">IF(C329&lt;=D$5,D$2+SQRT(D$6*C329),D$3-SQRT(D$7*(1-C329)))</f>
        <v>49497.494592972929</v>
      </c>
      <c r="E329">
        <v>0.78128796839887404</v>
      </c>
      <c r="F329" s="9">
        <f t="shared" si="967"/>
        <v>63305.272288286797</v>
      </c>
      <c r="G329">
        <v>0.78128796839887404</v>
      </c>
      <c r="H329" s="9">
        <f t="shared" ref="H329" si="968">IF(G329&lt;=H$5,H$2+SQRT(H$6*G329),H$3-SQRT(H$7*(1-G329)))</f>
        <v>139489.25421647177</v>
      </c>
      <c r="I329">
        <v>0.78128796839887404</v>
      </c>
      <c r="J329" s="9">
        <f t="shared" ref="J329" si="969">IF(I329&lt;=J$5,J$2+SQRT(J$6*I329),J$3-SQRT(J$7*(1-I329)))</f>
        <v>57136.138762956165</v>
      </c>
      <c r="K329" s="11">
        <f t="shared" si="780"/>
        <v>1451074.1104331934</v>
      </c>
    </row>
    <row r="330" spans="1:11" hidden="1">
      <c r="A330">
        <v>0.75910839008109932</v>
      </c>
      <c r="B330" s="9">
        <f t="shared" ref="B330:B393" si="970">IF(A330&lt;=B$5,B$2+SQRT(B$6*A330),B$3-SQRT(B$7*(1-A330)))</f>
        <v>1079777.304159597</v>
      </c>
      <c r="C330">
        <v>0.7597426990183811</v>
      </c>
      <c r="D330" s="9">
        <f t="shared" ref="D330:F330" si="971">IF(C330&lt;=D$5,D$2+SQRT(D$6*C330),D$3-SQRT(D$7*(1-C330)))</f>
        <v>50209.020440256812</v>
      </c>
      <c r="E330">
        <v>0.55378064717318987</v>
      </c>
      <c r="F330" s="9">
        <f t="shared" si="971"/>
        <v>57438.990438911656</v>
      </c>
      <c r="G330">
        <v>0.55378064717318987</v>
      </c>
      <c r="H330" s="9">
        <f t="shared" ref="H330" si="972">IF(G330&lt;=H$5,H$2+SQRT(H$6*G330),H$3-SQRT(H$7*(1-G330)))</f>
        <v>132650.08033387345</v>
      </c>
      <c r="I330">
        <v>0.55378064717318987</v>
      </c>
      <c r="J330" s="9">
        <f t="shared" ref="J330" si="973">IF(I330&lt;=J$5,J$2+SQRT(J$6*I330),J$3-SQRT(J$7*(1-I330)))</f>
        <v>55909.373430511485</v>
      </c>
      <c r="K330" s="11">
        <f t="shared" ref="K330:K393" si="974">B330+D330+F330+H330+J330</f>
        <v>1375984.7688031504</v>
      </c>
    </row>
    <row r="331" spans="1:11" hidden="1">
      <c r="A331">
        <v>0.64336109136761443</v>
      </c>
      <c r="B331" s="9">
        <f t="shared" si="970"/>
        <v>1053718.3042279617</v>
      </c>
      <c r="C331">
        <v>0.68653166764716289</v>
      </c>
      <c r="D331" s="9">
        <f t="shared" ref="D331:F331" si="975">IF(C331&lt;=D$5,D$2+SQRT(D$6*C331),D$3-SQRT(D$7*(1-C331)))</f>
        <v>49499.088081864254</v>
      </c>
      <c r="E331">
        <v>0.44704511015939374</v>
      </c>
      <c r="F331" s="9">
        <f t="shared" si="975"/>
        <v>55224.811871344951</v>
      </c>
      <c r="G331">
        <v>0.44704511015939374</v>
      </c>
      <c r="H331" s="9">
        <f t="shared" ref="H331" si="976">IF(G331&lt;=H$5,H$2+SQRT(H$6*G331),H$3-SQRT(H$7*(1-G331)))</f>
        <v>129335.3342755257</v>
      </c>
      <c r="I331">
        <v>0.44704511015939374</v>
      </c>
      <c r="J331" s="9">
        <f t="shared" ref="J331" si="977">IF(I331&lt;=J$5,J$2+SQRT(J$6*I331),J$3-SQRT(J$7*(1-I331)))</f>
        <v>55446.341210738035</v>
      </c>
      <c r="K331" s="11">
        <f t="shared" si="974"/>
        <v>1343223.8796674346</v>
      </c>
    </row>
    <row r="332" spans="1:11" hidden="1">
      <c r="A332">
        <v>0.13654292687936387</v>
      </c>
      <c r="B332" s="9">
        <f t="shared" si="970"/>
        <v>964002.24844785465</v>
      </c>
      <c r="C332">
        <v>6.6140817485829118E-2</v>
      </c>
      <c r="D332" s="9">
        <f t="shared" ref="D332:F332" si="978">IF(C332&lt;=D$5,D$2+SQRT(D$6*C332),D$3-SQRT(D$7*(1-C332)))</f>
        <v>43418.679048094811</v>
      </c>
      <c r="E332">
        <v>0.46374896378887009</v>
      </c>
      <c r="F332" s="9">
        <f t="shared" si="978"/>
        <v>55556.230192640011</v>
      </c>
      <c r="G332">
        <v>0.46374896378887009</v>
      </c>
      <c r="H332" s="9">
        <f t="shared" ref="H332" si="979">IF(G332&lt;=H$5,H$2+SQRT(H$6*G332),H$3-SQRT(H$7*(1-G332)))</f>
        <v>129878.36600775844</v>
      </c>
      <c r="I332">
        <v>0.46374896378887009</v>
      </c>
      <c r="J332" s="9">
        <f t="shared" ref="J332" si="980">IF(I332&lt;=J$5,J$2+SQRT(J$6*I332),J$3-SQRT(J$7*(1-I332)))</f>
        <v>55515.647888722677</v>
      </c>
      <c r="K332" s="11">
        <f t="shared" si="974"/>
        <v>1248371.1715850707</v>
      </c>
    </row>
    <row r="333" spans="1:11" hidden="1">
      <c r="A333">
        <v>0.48942414920887334</v>
      </c>
      <c r="B333" s="9">
        <f t="shared" si="970"/>
        <v>1024972.7134202567</v>
      </c>
      <c r="C333">
        <v>0.14846468919666411</v>
      </c>
      <c r="D333" s="9">
        <f t="shared" ref="D333:F333" si="981">IF(C333&lt;=D$5,D$2+SQRT(D$6*C333),D$3-SQRT(D$7*(1-C333)))</f>
        <v>44723.368320195048</v>
      </c>
      <c r="E333">
        <v>2.1015769455957845E-2</v>
      </c>
      <c r="F333" s="9">
        <f t="shared" si="981"/>
        <v>44779.081732346946</v>
      </c>
      <c r="G333">
        <v>2.1015769455957845E-2</v>
      </c>
      <c r="H333" s="9">
        <f t="shared" ref="H333" si="982">IF(G333&lt;=H$5,H$2+SQRT(H$6*G333),H$3-SQRT(H$7*(1-G333)))</f>
        <v>106360.45251556199</v>
      </c>
      <c r="I333">
        <v>2.1015769455957845E-2</v>
      </c>
      <c r="J333" s="9">
        <f t="shared" ref="J333" si="983">IF(I333&lt;=J$5,J$2+SQRT(J$6*I333),J$3-SQRT(J$7*(1-I333)))</f>
        <v>53127.730576998772</v>
      </c>
      <c r="K333" s="11">
        <f t="shared" si="974"/>
        <v>1273963.3465653595</v>
      </c>
    </row>
    <row r="334" spans="1:11" hidden="1">
      <c r="A334">
        <v>0.16802502996814717</v>
      </c>
      <c r="B334" s="9">
        <f t="shared" si="970"/>
        <v>970998.24574624654</v>
      </c>
      <c r="C334">
        <v>0.26964419320756239</v>
      </c>
      <c r="D334" s="9">
        <f t="shared" ref="D334:F334" si="984">IF(C334&lt;=D$5,D$2+SQRT(D$6*C334),D$3-SQRT(D$7*(1-C334)))</f>
        <v>46087.410514775649</v>
      </c>
      <c r="E334">
        <v>0.52975765603372071</v>
      </c>
      <c r="F334" s="9">
        <f t="shared" si="984"/>
        <v>56919.342392464227</v>
      </c>
      <c r="G334">
        <v>0.52975765603372071</v>
      </c>
      <c r="H334" s="9">
        <f t="shared" ref="H334" si="985">IF(G334&lt;=H$5,H$2+SQRT(H$6*G334),H$3-SQRT(H$7*(1-G334)))</f>
        <v>131934.04903648945</v>
      </c>
      <c r="I334">
        <v>0.52975765603372071</v>
      </c>
      <c r="J334" s="9">
        <f t="shared" ref="J334" si="986">IF(I334&lt;=J$5,J$2+SQRT(J$6*I334),J$3-SQRT(J$7*(1-I334)))</f>
        <v>55800.703880560999</v>
      </c>
      <c r="K334" s="11">
        <f t="shared" si="974"/>
        <v>1261739.7515705368</v>
      </c>
    </row>
    <row r="335" spans="1:11" hidden="1">
      <c r="A335">
        <v>0.70734463850659779</v>
      </c>
      <c r="B335" s="9">
        <f t="shared" si="970"/>
        <v>1067488.4092254413</v>
      </c>
      <c r="C335">
        <v>0.55898001868111136</v>
      </c>
      <c r="D335" s="9">
        <f t="shared" ref="D335:F335" si="987">IF(C335&lt;=D$5,D$2+SQRT(D$6*C335),D$3-SQRT(D$7*(1-C335)))</f>
        <v>48437.977250619282</v>
      </c>
      <c r="E335">
        <v>0.68664233546211584</v>
      </c>
      <c r="F335" s="9">
        <f t="shared" si="987"/>
        <v>60607.800716766658</v>
      </c>
      <c r="G335">
        <v>0.68664233546211584</v>
      </c>
      <c r="H335" s="9">
        <f t="shared" ref="H335" si="988">IF(G335&lt;=H$5,H$2+SQRT(H$6*G335),H$3-SQRT(H$7*(1-G335)))</f>
        <v>136434.07877341734</v>
      </c>
      <c r="I335">
        <v>0.68664233546211584</v>
      </c>
      <c r="J335" s="9">
        <f t="shared" ref="J335" si="989">IF(I335&lt;=J$5,J$2+SQRT(J$6*I335),J$3-SQRT(J$7*(1-I335)))</f>
        <v>56572.039612222645</v>
      </c>
      <c r="K335" s="11">
        <f t="shared" si="974"/>
        <v>1369540.3055784672</v>
      </c>
    </row>
    <row r="336" spans="1:11" hidden="1">
      <c r="A336">
        <v>0.22754496066696905</v>
      </c>
      <c r="B336" s="9">
        <f t="shared" si="970"/>
        <v>982621.72123605921</v>
      </c>
      <c r="C336">
        <v>0.34386260344424979</v>
      </c>
      <c r="D336" s="9">
        <f t="shared" ref="D336:F336" si="990">IF(C336&lt;=D$5,D$2+SQRT(D$6*C336),D$3-SQRT(D$7*(1-C336)))</f>
        <v>46770.902337595195</v>
      </c>
      <c r="E336">
        <v>0.13695375904835227</v>
      </c>
      <c r="F336" s="9">
        <f t="shared" si="990"/>
        <v>49094.399653971399</v>
      </c>
      <c r="G336">
        <v>0.13695375904835227</v>
      </c>
      <c r="H336" s="9">
        <f t="shared" ref="H336" si="991">IF(G336&lt;=H$5,H$2+SQRT(H$6*G336),H$3-SQRT(H$7*(1-G336)))</f>
        <v>116236.87119392397</v>
      </c>
      <c r="I336">
        <v>0.13695375904835227</v>
      </c>
      <c r="J336" s="9">
        <f t="shared" ref="J336" si="992">IF(I336&lt;=J$5,J$2+SQRT(J$6*I336),J$3-SQRT(J$7*(1-I336)))</f>
        <v>54102.461538432857</v>
      </c>
      <c r="K336" s="11">
        <f t="shared" si="974"/>
        <v>1248826.3559599826</v>
      </c>
    </row>
    <row r="337" spans="1:11" hidden="1">
      <c r="A337">
        <v>0.58531994124084274</v>
      </c>
      <c r="B337" s="9">
        <f t="shared" si="970"/>
        <v>1042263.4997042554</v>
      </c>
      <c r="C337">
        <v>9.0499750112883248E-2</v>
      </c>
      <c r="D337" s="9">
        <f t="shared" ref="D337:F337" si="993">IF(C337&lt;=D$5,D$2+SQRT(D$6*C337),D$3-SQRT(D$7*(1-C337)))</f>
        <v>43863.170594613322</v>
      </c>
      <c r="E337">
        <v>0.35180522423360028</v>
      </c>
      <c r="F337" s="9">
        <f t="shared" si="993"/>
        <v>53424.016028600468</v>
      </c>
      <c r="G337">
        <v>0.35180522423360028</v>
      </c>
      <c r="H337" s="9">
        <f t="shared" ref="H337" si="994">IF(G337&lt;=H$5,H$2+SQRT(H$6*G337),H$3-SQRT(H$7*(1-G337)))</f>
        <v>126023.54811799653</v>
      </c>
      <c r="I337">
        <v>0.35180522423360028</v>
      </c>
      <c r="J337" s="9">
        <f t="shared" ref="J337" si="995">IF(I337&lt;=J$5,J$2+SQRT(J$6*I337),J$3-SQRT(J$7*(1-I337)))</f>
        <v>55069.75618338809</v>
      </c>
      <c r="K337" s="11">
        <f t="shared" si="974"/>
        <v>1320643.9906288539</v>
      </c>
    </row>
    <row r="338" spans="1:11" hidden="1">
      <c r="A338">
        <v>6.4021588868186097E-2</v>
      </c>
      <c r="B338" s="9">
        <f t="shared" si="970"/>
        <v>943825.19442108134</v>
      </c>
      <c r="C338">
        <v>0.73052388119648115</v>
      </c>
      <c r="D338" s="9">
        <f t="shared" ref="D338:F338" si="996">IF(C338&lt;=D$5,D$2+SQRT(D$6*C338),D$3-SQRT(D$7*(1-C338)))</f>
        <v>49914.237614350335</v>
      </c>
      <c r="E338">
        <v>0.84171798603481984</v>
      </c>
      <c r="F338" s="9">
        <f t="shared" si="996"/>
        <v>65349.814294392476</v>
      </c>
      <c r="G338">
        <v>0.84171798603481984</v>
      </c>
      <c r="H338" s="9">
        <f t="shared" ref="H338" si="997">IF(G338&lt;=H$5,H$2+SQRT(H$6*G338),H$3-SQRT(H$7*(1-G338)))</f>
        <v>141804.91700057563</v>
      </c>
      <c r="I338">
        <v>0.84171798603481984</v>
      </c>
      <c r="J338" s="9">
        <f t="shared" ref="J338" si="998">IF(I338&lt;=J$5,J$2+SQRT(J$6*I338),J$3-SQRT(J$7*(1-I338)))</f>
        <v>57563.696340007213</v>
      </c>
      <c r="K338" s="11">
        <f t="shared" si="974"/>
        <v>1258457.8596704071</v>
      </c>
    </row>
    <row r="339" spans="1:11" hidden="1">
      <c r="A339">
        <v>7.368989964232675E-2</v>
      </c>
      <c r="B339" s="9">
        <f t="shared" si="970"/>
        <v>947018.04961150349</v>
      </c>
      <c r="C339">
        <v>0.72640337521916631</v>
      </c>
      <c r="D339" s="9">
        <f t="shared" ref="D339:F339" si="999">IF(C339&lt;=D$5,D$2+SQRT(D$6*C339),D$3-SQRT(D$7*(1-C339)))</f>
        <v>49873.979153507105</v>
      </c>
      <c r="E339">
        <v>0.19006459707648204</v>
      </c>
      <c r="F339" s="9">
        <f t="shared" si="999"/>
        <v>50357.555828446923</v>
      </c>
      <c r="G339">
        <v>0.19006459707648204</v>
      </c>
      <c r="H339" s="9">
        <f t="shared" ref="H339" si="1000">IF(G339&lt;=H$5,H$2+SQRT(H$6*G339),H$3-SQRT(H$7*(1-G339)))</f>
        <v>119127.84225604728</v>
      </c>
      <c r="I339">
        <v>0.19006459707648204</v>
      </c>
      <c r="J339" s="9">
        <f t="shared" ref="J339" si="1001">IF(I339&lt;=J$5,J$2+SQRT(J$6*I339),J$3-SQRT(J$7*(1-I339)))</f>
        <v>54387.779434993412</v>
      </c>
      <c r="K339" s="11">
        <f t="shared" si="974"/>
        <v>1220765.2062844981</v>
      </c>
    </row>
    <row r="340" spans="1:11" hidden="1">
      <c r="A340">
        <v>0.13364143844949128</v>
      </c>
      <c r="B340" s="9">
        <f t="shared" si="970"/>
        <v>963318.5845821331</v>
      </c>
      <c r="C340">
        <v>0.42651331139470772</v>
      </c>
      <c r="D340" s="9">
        <f t="shared" ref="D340:F340" si="1002">IF(C340&lt;=D$5,D$2+SQRT(D$6*C340),D$3-SQRT(D$7*(1-C340)))</f>
        <v>47449.879707588945</v>
      </c>
      <c r="E340">
        <v>0.41258611557729052</v>
      </c>
      <c r="F340" s="9">
        <f t="shared" si="1002"/>
        <v>54556.573214135205</v>
      </c>
      <c r="G340">
        <v>0.41258611557729052</v>
      </c>
      <c r="H340" s="9">
        <f t="shared" ref="H340" si="1003">IF(G340&lt;=H$5,H$2+SQRT(H$6*G340),H$3-SQRT(H$7*(1-G340)))</f>
        <v>128182.05585982479</v>
      </c>
      <c r="I340">
        <v>0.41258611557729052</v>
      </c>
      <c r="J340" s="9">
        <f t="shared" ref="J340" si="1004">IF(I340&lt;=J$5,J$2+SQRT(J$6*I340),J$3-SQRT(J$7*(1-I340)))</f>
        <v>55306.59817766989</v>
      </c>
      <c r="K340" s="11">
        <f t="shared" si="974"/>
        <v>1248813.6915413518</v>
      </c>
    </row>
    <row r="341" spans="1:11" hidden="1">
      <c r="A341">
        <v>0.90495880652651906</v>
      </c>
      <c r="B341" s="9">
        <f t="shared" si="970"/>
        <v>1124485.2887947729</v>
      </c>
      <c r="C341">
        <v>0.51086526288025347</v>
      </c>
      <c r="D341" s="9">
        <f t="shared" ref="D341:F341" si="1005">IF(C341&lt;=D$5,D$2+SQRT(D$6*C341),D$3-SQRT(D$7*(1-C341)))</f>
        <v>48078.6595682712</v>
      </c>
      <c r="E341">
        <v>0.56721801568076291</v>
      </c>
      <c r="F341" s="9">
        <f t="shared" si="1005"/>
        <v>57735.770154149795</v>
      </c>
      <c r="G341">
        <v>0.56721801568076291</v>
      </c>
      <c r="H341" s="9">
        <f t="shared" ref="H341" si="1006">IF(G341&lt;=H$5,H$2+SQRT(H$6*G341),H$3-SQRT(H$7*(1-G341)))</f>
        <v>133043.82968400407</v>
      </c>
      <c r="I341">
        <v>0.56721801568076291</v>
      </c>
      <c r="J341" s="9">
        <f t="shared" ref="J341" si="1007">IF(I341&lt;=J$5,J$2+SQRT(J$6*I341),J$3-SQRT(J$7*(1-I341)))</f>
        <v>55971.436433172319</v>
      </c>
      <c r="K341" s="11">
        <f t="shared" si="974"/>
        <v>1419314.9846343701</v>
      </c>
    </row>
    <row r="342" spans="1:11" hidden="1">
      <c r="A342">
        <v>0.15094072449474982</v>
      </c>
      <c r="B342" s="9">
        <f t="shared" si="970"/>
        <v>967292.06294090336</v>
      </c>
      <c r="C342">
        <v>0.32820163575014205</v>
      </c>
      <c r="D342" s="9">
        <f t="shared" ref="D342:F342" si="1008">IF(C342&lt;=D$5,D$2+SQRT(D$6*C342),D$3-SQRT(D$7*(1-C342)))</f>
        <v>46633.34771761248</v>
      </c>
      <c r="E342">
        <v>0.70669685688633987</v>
      </c>
      <c r="F342" s="9">
        <f t="shared" si="1008"/>
        <v>61141.013739208815</v>
      </c>
      <c r="G342">
        <v>0.70669685688633987</v>
      </c>
      <c r="H342" s="9">
        <f t="shared" ref="H342" si="1009">IF(G342&lt;=H$5,H$2+SQRT(H$6*G342),H$3-SQRT(H$7*(1-G342)))</f>
        <v>137037.99962629366</v>
      </c>
      <c r="I342">
        <v>0.70669685688633987</v>
      </c>
      <c r="J342" s="9">
        <f t="shared" ref="J342" si="1010">IF(I342&lt;=J$5,J$2+SQRT(J$6*I342),J$3-SQRT(J$7*(1-I342)))</f>
        <v>56683.545889543733</v>
      </c>
      <c r="K342" s="11">
        <f t="shared" si="974"/>
        <v>1268787.9699135623</v>
      </c>
    </row>
    <row r="343" spans="1:11" hidden="1">
      <c r="A343">
        <v>0.30914934244496717</v>
      </c>
      <c r="B343" s="9">
        <f t="shared" si="970"/>
        <v>996304.10309716302</v>
      </c>
      <c r="C343">
        <v>5.5419816275490419E-3</v>
      </c>
      <c r="D343" s="9">
        <f t="shared" ref="D343:F343" si="1011">IF(C343&lt;=D$5,D$2+SQRT(D$6*C343),D$3-SQRT(D$7*(1-C343)))</f>
        <v>41558.018901574549</v>
      </c>
      <c r="E343">
        <v>0.41638276038874444</v>
      </c>
      <c r="F343" s="9">
        <f t="shared" si="1011"/>
        <v>54629.22033172175</v>
      </c>
      <c r="G343">
        <v>0.41638276038874444</v>
      </c>
      <c r="H343" s="9">
        <f t="shared" ref="H343" si="1012">IF(G343&lt;=H$5,H$2+SQRT(H$6*G343),H$3-SQRT(H$7*(1-G343)))</f>
        <v>128311.42549834489</v>
      </c>
      <c r="I343">
        <v>0.41638276038874444</v>
      </c>
      <c r="J343" s="9">
        <f t="shared" ref="J343" si="1013">IF(I343&lt;=J$5,J$2+SQRT(J$6*I343),J$3-SQRT(J$7*(1-I343)))</f>
        <v>55321.790247816789</v>
      </c>
      <c r="K343" s="11">
        <f t="shared" si="974"/>
        <v>1276124.558076621</v>
      </c>
    </row>
    <row r="344" spans="1:11" hidden="1">
      <c r="A344">
        <v>0.64031870452641115</v>
      </c>
      <c r="B344" s="9">
        <f t="shared" si="970"/>
        <v>1053095.6851266264</v>
      </c>
      <c r="C344">
        <v>0.15122543744419481</v>
      </c>
      <c r="D344" s="9">
        <f t="shared" ref="D344:F344" si="1014">IF(C344&lt;=D$5,D$2+SQRT(D$6*C344),D$3-SQRT(D$7*(1-C344)))</f>
        <v>44759.678440759315</v>
      </c>
      <c r="E344">
        <v>0.34817878500880362</v>
      </c>
      <c r="F344" s="9">
        <f t="shared" si="1014"/>
        <v>53358.158027451602</v>
      </c>
      <c r="G344">
        <v>0.34817878500880362</v>
      </c>
      <c r="H344" s="9">
        <f t="shared" ref="H344" si="1015">IF(G344&lt;=H$5,H$2+SQRT(H$6*G344),H$3-SQRT(H$7*(1-G344)))</f>
        <v>125889.07416540704</v>
      </c>
      <c r="I344">
        <v>0.34817878500880362</v>
      </c>
      <c r="J344" s="9">
        <f t="shared" ref="J344" si="1016">IF(I344&lt;=J$5,J$2+SQRT(J$6*I344),J$3-SQRT(J$7*(1-I344)))</f>
        <v>55055.983863075497</v>
      </c>
      <c r="K344" s="11">
        <f t="shared" si="974"/>
        <v>1332158.5796233199</v>
      </c>
    </row>
    <row r="345" spans="1:11" hidden="1">
      <c r="A345">
        <v>0.65371209917183215</v>
      </c>
      <c r="B345" s="9">
        <f t="shared" si="970"/>
        <v>1055856.7585708923</v>
      </c>
      <c r="C345">
        <v>0.49882443272577248</v>
      </c>
      <c r="D345" s="9">
        <f t="shared" ref="D345:F345" si="1017">IF(C345&lt;=D$5,D$2+SQRT(D$6*C345),D$3-SQRT(D$7*(1-C345)))</f>
        <v>47991.530934718146</v>
      </c>
      <c r="E345">
        <v>0.1913813333484411</v>
      </c>
      <c r="F345" s="9">
        <f t="shared" si="1017"/>
        <v>50386.455747546286</v>
      </c>
      <c r="G345">
        <v>0.1913813333484411</v>
      </c>
      <c r="H345" s="9">
        <f t="shared" ref="H345" si="1018">IF(G345&lt;=H$5,H$2+SQRT(H$6*G345),H$3-SQRT(H$7*(1-G345)))</f>
        <v>119193.98516972829</v>
      </c>
      <c r="I345">
        <v>0.1913813333484411</v>
      </c>
      <c r="J345" s="9">
        <f t="shared" ref="J345" si="1019">IF(I345&lt;=J$5,J$2+SQRT(J$6*I345),J$3-SQRT(J$7*(1-I345)))</f>
        <v>54394.30726131831</v>
      </c>
      <c r="K345" s="11">
        <f t="shared" si="974"/>
        <v>1327823.0376842034</v>
      </c>
    </row>
    <row r="346" spans="1:11" hidden="1">
      <c r="A346">
        <v>3.0871516211511185E-2</v>
      </c>
      <c r="B346" s="9">
        <f t="shared" si="970"/>
        <v>930432.63850449608</v>
      </c>
      <c r="C346">
        <v>0.98202241042474125</v>
      </c>
      <c r="D346" s="9">
        <f t="shared" ref="D346:F346" si="1020">IF(C346&lt;=D$5,D$2+SQRT(D$6*C346),D$3-SQRT(D$7*(1-C346)))</f>
        <v>53834.746731495274</v>
      </c>
      <c r="E346">
        <v>0.28358547240769294</v>
      </c>
      <c r="F346" s="9">
        <f t="shared" si="1020"/>
        <v>52208.705163233346</v>
      </c>
      <c r="G346">
        <v>0.28358547240769294</v>
      </c>
      <c r="H346" s="9">
        <f t="shared" ref="H346" si="1021">IF(G346&lt;=H$5,H$2+SQRT(H$6*G346),H$3-SQRT(H$7*(1-G346)))</f>
        <v>123364.54652641068</v>
      </c>
      <c r="I346">
        <v>0.28358547240769294</v>
      </c>
      <c r="J346" s="9">
        <f t="shared" ref="J346" si="1022">IF(I346&lt;=J$5,J$2+SQRT(J$6*I346),J$3-SQRT(J$7*(1-I346)))</f>
        <v>54805.911448352745</v>
      </c>
      <c r="K346" s="11">
        <f t="shared" si="974"/>
        <v>1214646.5483739881</v>
      </c>
    </row>
    <row r="347" spans="1:11" hidden="1">
      <c r="A347">
        <v>0.39853157855734</v>
      </c>
      <c r="B347" s="9">
        <f t="shared" si="970"/>
        <v>1010031.3044563405</v>
      </c>
      <c r="C347">
        <v>0.21124723266905865</v>
      </c>
      <c r="D347" s="9">
        <f t="shared" ref="D347:F347" si="1023">IF(C347&lt;=D$5,D$2+SQRT(D$6*C347),D$3-SQRT(D$7*(1-C347)))</f>
        <v>45479.969346387647</v>
      </c>
      <c r="E347">
        <v>1.8988871485443148E-2</v>
      </c>
      <c r="F347" s="9">
        <f t="shared" si="1023"/>
        <v>44641.668084922923</v>
      </c>
      <c r="G347">
        <v>1.8988871485443148E-2</v>
      </c>
      <c r="H347" s="9">
        <f t="shared" ref="H347" si="1024">IF(G347&lt;=H$5,H$2+SQRT(H$6*G347),H$3-SQRT(H$7*(1-G347)))</f>
        <v>106045.95547531389</v>
      </c>
      <c r="I347">
        <v>1.8988871485443148E-2</v>
      </c>
      <c r="J347" s="9">
        <f t="shared" ref="J347" si="1025">IF(I347&lt;=J$5,J$2+SQRT(J$6*I347),J$3-SQRT(J$7*(1-I347)))</f>
        <v>53096.691997895112</v>
      </c>
      <c r="K347" s="11">
        <f t="shared" si="974"/>
        <v>1259295.5893608599</v>
      </c>
    </row>
    <row r="348" spans="1:11" hidden="1">
      <c r="A348">
        <v>0.14325302067780221</v>
      </c>
      <c r="B348" s="9">
        <f t="shared" si="970"/>
        <v>965556.01132111426</v>
      </c>
      <c r="C348">
        <v>8.6664963421213326E-2</v>
      </c>
      <c r="D348" s="9">
        <f t="shared" ref="D348:F348" si="1026">IF(C348&lt;=D$5,D$2+SQRT(D$6*C348),D$3-SQRT(D$7*(1-C348)))</f>
        <v>43797.569583431119</v>
      </c>
      <c r="E348">
        <v>0.36610274449823166</v>
      </c>
      <c r="F348" s="9">
        <f t="shared" si="1026"/>
        <v>53685.478847019687</v>
      </c>
      <c r="G348">
        <v>0.36610274449823166</v>
      </c>
      <c r="H348" s="9">
        <f t="shared" ref="H348" si="1027">IF(G348&lt;=H$5,H$2+SQRT(H$6*G348),H$3-SQRT(H$7*(1-G348)))</f>
        <v>126547.08615195076</v>
      </c>
      <c r="I348">
        <v>0.36610274449823166</v>
      </c>
      <c r="J348" s="9">
        <f t="shared" ref="J348" si="1028">IF(I348&lt;=J$5,J$2+SQRT(J$6*I348),J$3-SQRT(J$7*(1-I348)))</f>
        <v>55124.433665581368</v>
      </c>
      <c r="K348" s="11">
        <f t="shared" si="974"/>
        <v>1244710.5795690971</v>
      </c>
    </row>
    <row r="349" spans="1:11" hidden="1">
      <c r="A349">
        <v>0.85516933480398905</v>
      </c>
      <c r="B349" s="9">
        <f t="shared" si="970"/>
        <v>1106780.6891692465</v>
      </c>
      <c r="C349">
        <v>0.30709372446942984</v>
      </c>
      <c r="D349" s="9">
        <f t="shared" ref="D349:F349" si="1029">IF(C349&lt;=D$5,D$2+SQRT(D$6*C349),D$3-SQRT(D$7*(1-C349)))</f>
        <v>46442.648079846062</v>
      </c>
      <c r="E349">
        <v>0.59812294215860851</v>
      </c>
      <c r="F349" s="9">
        <f t="shared" si="1029"/>
        <v>58436.337185269898</v>
      </c>
      <c r="G349">
        <v>0.59812294215860851</v>
      </c>
      <c r="H349" s="9">
        <f t="shared" ref="H349" si="1030">IF(G349&lt;=H$5,H$2+SQRT(H$6*G349),H$3-SQRT(H$7*(1-G349)))</f>
        <v>133932.0889963368</v>
      </c>
      <c r="I349">
        <v>0.59812294215860851</v>
      </c>
      <c r="J349" s="9">
        <f t="shared" ref="J349" si="1031">IF(I349&lt;=J$5,J$2+SQRT(J$6*I349),J$3-SQRT(J$7*(1-I349)))</f>
        <v>56117.940022481343</v>
      </c>
      <c r="K349" s="11">
        <f t="shared" si="974"/>
        <v>1401709.7034531806</v>
      </c>
    </row>
    <row r="350" spans="1:11" hidden="1">
      <c r="A350">
        <v>0.87712136114986894</v>
      </c>
      <c r="B350" s="9">
        <f t="shared" si="970"/>
        <v>1114135.465231518</v>
      </c>
      <c r="C350">
        <v>7.9411748860370057E-2</v>
      </c>
      <c r="D350" s="9">
        <f t="shared" ref="D350:F350" si="1032">IF(C350&lt;=D$5,D$2+SQRT(D$6*C350),D$3-SQRT(D$7*(1-C350)))</f>
        <v>43669.391942876253</v>
      </c>
      <c r="E350">
        <v>0.84487401404392148</v>
      </c>
      <c r="F350" s="9">
        <f t="shared" si="1032"/>
        <v>65466.547223084606</v>
      </c>
      <c r="G350">
        <v>0.84487401404392148</v>
      </c>
      <c r="H350" s="9">
        <f t="shared" ref="H350" si="1033">IF(G350&lt;=H$5,H$2+SQRT(H$6*G350),H$3-SQRT(H$7*(1-G350)))</f>
        <v>141937.12954394455</v>
      </c>
      <c r="I350">
        <v>0.84487401404392148</v>
      </c>
      <c r="J350" s="9">
        <f t="shared" ref="J350" si="1034">IF(I350&lt;=J$5,J$2+SQRT(J$6*I350),J$3-SQRT(J$7*(1-I350)))</f>
        <v>57588.10769864139</v>
      </c>
      <c r="K350" s="11">
        <f t="shared" si="974"/>
        <v>1422796.6416400648</v>
      </c>
    </row>
    <row r="351" spans="1:11" hidden="1">
      <c r="A351">
        <v>0.93322004769575817</v>
      </c>
      <c r="B351" s="9">
        <f t="shared" si="970"/>
        <v>1136700.7335093485</v>
      </c>
      <c r="C351">
        <v>0.16657063806883565</v>
      </c>
      <c r="D351" s="9">
        <f t="shared" ref="D351:F351" si="1035">IF(C351&lt;=D$5,D$2+SQRT(D$6*C351),D$3-SQRT(D$7*(1-C351)))</f>
        <v>44955.724215461953</v>
      </c>
      <c r="E351">
        <v>0.69277055531997833</v>
      </c>
      <c r="F351" s="9">
        <f t="shared" si="1035"/>
        <v>60768.880235389835</v>
      </c>
      <c r="G351">
        <v>0.69277055531997833</v>
      </c>
      <c r="H351" s="9">
        <f t="shared" ref="H351" si="1036">IF(G351&lt;=H$5,H$2+SQRT(H$6*G351),H$3-SQRT(H$7*(1-G351)))</f>
        <v>136616.5185792238</v>
      </c>
      <c r="I351">
        <v>0.69277055531997833</v>
      </c>
      <c r="J351" s="9">
        <f t="shared" ref="J351" si="1037">IF(I351&lt;=J$5,J$2+SQRT(J$6*I351),J$3-SQRT(J$7*(1-I351)))</f>
        <v>56605.724793788693</v>
      </c>
      <c r="K351" s="11">
        <f t="shared" si="974"/>
        <v>1435647.5813332128</v>
      </c>
    </row>
    <row r="352" spans="1:11" hidden="1">
      <c r="A352">
        <v>0.11115475612212578</v>
      </c>
      <c r="B352" s="9">
        <f t="shared" si="970"/>
        <v>957746.36511213297</v>
      </c>
      <c r="C352">
        <v>0.87929129771889847</v>
      </c>
      <c r="D352" s="9">
        <f t="shared" ref="D352:F352" si="1038">IF(C352&lt;=D$5,D$2+SQRT(D$6*C352),D$3-SQRT(D$7*(1-C352)))</f>
        <v>51662.334349814184</v>
      </c>
      <c r="E352">
        <v>0.43856663054464384</v>
      </c>
      <c r="F352" s="9">
        <f t="shared" si="1038"/>
        <v>55058.507017343421</v>
      </c>
      <c r="G352">
        <v>0.43856663054464384</v>
      </c>
      <c r="H352" s="9">
        <f t="shared" ref="H352" si="1039">IF(G352&lt;=H$5,H$2+SQRT(H$6*G352),H$3-SQRT(H$7*(1-G352)))</f>
        <v>129055.82151305379</v>
      </c>
      <c r="I352">
        <v>0.43856663054464384</v>
      </c>
      <c r="J352" s="9">
        <f t="shared" ref="J352" si="1040">IF(I352&lt;=J$5,J$2+SQRT(J$6*I352),J$3-SQRT(J$7*(1-I352)))</f>
        <v>55411.563299491223</v>
      </c>
      <c r="K352" s="11">
        <f t="shared" si="974"/>
        <v>1248934.5912918355</v>
      </c>
    </row>
    <row r="353" spans="1:11" hidden="1">
      <c r="A353">
        <v>0.48081928084840886</v>
      </c>
      <c r="B353" s="9">
        <f t="shared" si="970"/>
        <v>1023503.9854583241</v>
      </c>
      <c r="C353">
        <v>0.54141052613226304</v>
      </c>
      <c r="D353" s="9">
        <f t="shared" ref="D353:F353" si="1041">IF(C353&lt;=D$5,D$2+SQRT(D$6*C353),D$3-SQRT(D$7*(1-C353)))</f>
        <v>48304.598876743505</v>
      </c>
      <c r="E353">
        <v>0.54377718584671397</v>
      </c>
      <c r="F353" s="9">
        <f t="shared" si="1041"/>
        <v>57220.943825944501</v>
      </c>
      <c r="G353">
        <v>0.54377718584671397</v>
      </c>
      <c r="H353" s="9">
        <f t="shared" ref="H353" si="1042">IF(G353&lt;=H$5,H$2+SQRT(H$6*G353),H$3-SQRT(H$7*(1-G353)))</f>
        <v>132353.84185463798</v>
      </c>
      <c r="I353">
        <v>0.54377718584671397</v>
      </c>
      <c r="J353" s="9">
        <f t="shared" ref="J353" si="1043">IF(I353&lt;=J$5,J$2+SQRT(J$6*I353),J$3-SQRT(J$7*(1-I353)))</f>
        <v>55863.775207904167</v>
      </c>
      <c r="K353" s="11">
        <f t="shared" si="974"/>
        <v>1317247.1452235542</v>
      </c>
    </row>
    <row r="354" spans="1:11" hidden="1">
      <c r="A354">
        <v>0.38559326177266495</v>
      </c>
      <c r="B354" s="9">
        <f t="shared" si="970"/>
        <v>1007998.9471548656</v>
      </c>
      <c r="C354">
        <v>0.7311120678188221</v>
      </c>
      <c r="D354" s="9">
        <f t="shared" ref="D354:F354" si="1044">IF(C354&lt;=D$5,D$2+SQRT(D$6*C354),D$3-SQRT(D$7*(1-C354)))</f>
        <v>49920.009393138607</v>
      </c>
      <c r="E354">
        <v>0.42798218555043177</v>
      </c>
      <c r="F354" s="9">
        <f t="shared" si="1044"/>
        <v>54852.646300505679</v>
      </c>
      <c r="G354">
        <v>0.42798218555043177</v>
      </c>
      <c r="H354" s="9">
        <f t="shared" ref="H354" si="1045">IF(G354&lt;=H$5,H$2+SQRT(H$6*G354),H$3-SQRT(H$7*(1-G354)))</f>
        <v>128703.06093754778</v>
      </c>
      <c r="I354">
        <v>0.42798218555043177</v>
      </c>
      <c r="J354" s="9">
        <f t="shared" ref="J354" si="1046">IF(I354&lt;=J$5,J$2+SQRT(J$6*I354),J$3-SQRT(J$7*(1-I354)))</f>
        <v>55368.513409081395</v>
      </c>
      <c r="K354" s="11">
        <f t="shared" si="974"/>
        <v>1296843.177195139</v>
      </c>
    </row>
    <row r="355" spans="1:11" hidden="1">
      <c r="A355">
        <v>0.75947755724560295</v>
      </c>
      <c r="B355" s="9">
        <f t="shared" si="970"/>
        <v>1079869.4603139409</v>
      </c>
      <c r="C355">
        <v>9.7224564934380808E-2</v>
      </c>
      <c r="D355" s="9">
        <f t="shared" ref="D355:F355" si="1047">IF(C355&lt;=D$5,D$2+SQRT(D$6*C355),D$3-SQRT(D$7*(1-C355)))</f>
        <v>43974.939825004025</v>
      </c>
      <c r="E355">
        <v>0.47610818806931943</v>
      </c>
      <c r="F355" s="9">
        <f t="shared" si="1047"/>
        <v>55804.782880787505</v>
      </c>
      <c r="G355">
        <v>0.47610818806931943</v>
      </c>
      <c r="H355" s="9">
        <f t="shared" ref="H355" si="1048">IF(G355&lt;=H$5,H$2+SQRT(H$6*G355),H$3-SQRT(H$7*(1-G355)))</f>
        <v>130273.88746153093</v>
      </c>
      <c r="I355">
        <v>0.47610818806931943</v>
      </c>
      <c r="J355" s="9">
        <f t="shared" ref="J355" si="1049">IF(I355&lt;=J$5,J$2+SQRT(J$6*I355),J$3-SQRT(J$7*(1-I355)))</f>
        <v>55567.625585828682</v>
      </c>
      <c r="K355" s="11">
        <f t="shared" si="974"/>
        <v>1365490.696067092</v>
      </c>
    </row>
    <row r="356" spans="1:11" hidden="1">
      <c r="A356">
        <v>0.5691618829457088</v>
      </c>
      <c r="B356" s="9">
        <f t="shared" si="970"/>
        <v>1039219.7554944716</v>
      </c>
      <c r="C356">
        <v>0.44624191983712524</v>
      </c>
      <c r="D356" s="9">
        <f t="shared" ref="D356:F356" si="1050">IF(C356&lt;=D$5,D$2+SQRT(D$6*C356),D$3-SQRT(D$7*(1-C356)))</f>
        <v>47601.938124440203</v>
      </c>
      <c r="E356">
        <v>0.8161373570705277</v>
      </c>
      <c r="F356" s="9">
        <f t="shared" si="1050"/>
        <v>64443.638412660199</v>
      </c>
      <c r="G356">
        <v>0.8161373570705277</v>
      </c>
      <c r="H356" s="9">
        <f t="shared" ref="H356" si="1051">IF(G356&lt;=H$5,H$2+SQRT(H$6*G356),H$3-SQRT(H$7*(1-G356)))</f>
        <v>140778.57576673772</v>
      </c>
      <c r="I356">
        <v>0.8161373570705277</v>
      </c>
      <c r="J356" s="9">
        <f t="shared" ref="J356" si="1052">IF(I356&lt;=J$5,J$2+SQRT(J$6*I356),J$3-SQRT(J$7*(1-I356)))</f>
        <v>57374.195530917197</v>
      </c>
      <c r="K356" s="11">
        <f t="shared" si="974"/>
        <v>1349418.1033292271</v>
      </c>
    </row>
    <row r="357" spans="1:11" hidden="1">
      <c r="A357">
        <v>0.46491809833165409</v>
      </c>
      <c r="B357" s="9">
        <f t="shared" si="970"/>
        <v>1020821.5579370644</v>
      </c>
      <c r="C357">
        <v>0.8352549433458627</v>
      </c>
      <c r="D357" s="9">
        <f t="shared" ref="D357:F357" si="1053">IF(C357&lt;=D$5,D$2+SQRT(D$6*C357),D$3-SQRT(D$7*(1-C357)))</f>
        <v>51067.111485425601</v>
      </c>
      <c r="E357">
        <v>0.67707393296298868</v>
      </c>
      <c r="F357" s="9">
        <f t="shared" si="1053"/>
        <v>60359.413998171905</v>
      </c>
      <c r="G357">
        <v>0.67707393296298868</v>
      </c>
      <c r="H357" s="9">
        <f t="shared" ref="H357" si="1054">IF(G357&lt;=H$5,H$2+SQRT(H$6*G357),H$3-SQRT(H$7*(1-G357)))</f>
        <v>136152.75421339466</v>
      </c>
      <c r="I357">
        <v>0.67707393296298868</v>
      </c>
      <c r="J357" s="9">
        <f t="shared" ref="J357" si="1055">IF(I357&lt;=J$5,J$2+SQRT(J$6*I357),J$3-SQRT(J$7*(1-I357)))</f>
        <v>56520.096622909201</v>
      </c>
      <c r="K357" s="11">
        <f t="shared" si="974"/>
        <v>1324920.9342569658</v>
      </c>
    </row>
    <row r="358" spans="1:11" hidden="1">
      <c r="A358">
        <v>0.65461136085208449</v>
      </c>
      <c r="B358" s="9">
        <f t="shared" si="970"/>
        <v>1056044.0402453761</v>
      </c>
      <c r="C358">
        <v>0.88205382222892936</v>
      </c>
      <c r="D358" s="9">
        <f t="shared" ref="D358:F358" si="1056">IF(C358&lt;=D$5,D$2+SQRT(D$6*C358),D$3-SQRT(D$7*(1-C358)))</f>
        <v>51703.049941548401</v>
      </c>
      <c r="E358">
        <v>0.87532516804911098</v>
      </c>
      <c r="F358" s="9">
        <f t="shared" si="1056"/>
        <v>66660.335189287449</v>
      </c>
      <c r="G358">
        <v>0.87532516804911098</v>
      </c>
      <c r="H358" s="9">
        <f t="shared" ref="H358" si="1057">IF(G358&lt;=H$5,H$2+SQRT(H$6*G358),H$3-SQRT(H$7*(1-G358)))</f>
        <v>143289.22226553771</v>
      </c>
      <c r="I358">
        <v>0.87532516804911098</v>
      </c>
      <c r="J358" s="9">
        <f t="shared" ref="J358" si="1058">IF(I358&lt;=J$5,J$2+SQRT(J$6*I358),J$3-SQRT(J$7*(1-I358)))</f>
        <v>57837.754362206193</v>
      </c>
      <c r="K358" s="11">
        <f t="shared" si="974"/>
        <v>1375534.4020039558</v>
      </c>
    </row>
    <row r="359" spans="1:11" hidden="1">
      <c r="A359">
        <v>0.25182898844261237</v>
      </c>
      <c r="B359" s="9">
        <f t="shared" si="970"/>
        <v>986918.75317374477</v>
      </c>
      <c r="C359">
        <v>0.20785571417756099</v>
      </c>
      <c r="D359" s="9">
        <f t="shared" ref="D359:F359" si="1059">IF(C359&lt;=D$5,D$2+SQRT(D$6*C359),D$3-SQRT(D$7*(1-C359)))</f>
        <v>45442.249502765822</v>
      </c>
      <c r="E359">
        <v>0.32278693548565385</v>
      </c>
      <c r="F359" s="9">
        <f t="shared" si="1059"/>
        <v>52902.070569838332</v>
      </c>
      <c r="G359">
        <v>0.32278693548565385</v>
      </c>
      <c r="H359" s="9">
        <f t="shared" ref="H359" si="1060">IF(G359&lt;=H$5,H$2+SQRT(H$6*G359),H$3-SQRT(H$7*(1-G359)))</f>
        <v>124927.19099316816</v>
      </c>
      <c r="I359">
        <v>0.32278693548565385</v>
      </c>
      <c r="J359" s="9">
        <f t="shared" ref="J359" si="1061">IF(I359&lt;=J$5,J$2+SQRT(J$6*I359),J$3-SQRT(J$7*(1-I359)))</f>
        <v>54960.133134681135</v>
      </c>
      <c r="K359" s="11">
        <f t="shared" si="974"/>
        <v>1265150.3973741981</v>
      </c>
    </row>
    <row r="360" spans="1:11" hidden="1">
      <c r="A360">
        <v>0.70164127015243372</v>
      </c>
      <c r="B360" s="9">
        <f t="shared" si="970"/>
        <v>1066203.423844801</v>
      </c>
      <c r="C360">
        <v>0.98645555850405398</v>
      </c>
      <c r="D360" s="9">
        <f t="shared" ref="D360:F360" si="1062">IF(C360&lt;=D$5,D$2+SQRT(D$6*C360),D$3-SQRT(D$7*(1-C360)))</f>
        <v>54014.973547004243</v>
      </c>
      <c r="E360">
        <v>0.20871255563992275</v>
      </c>
      <c r="F360" s="9">
        <f t="shared" si="1062"/>
        <v>50757.9600477321</v>
      </c>
      <c r="G360">
        <v>0.20871255563992275</v>
      </c>
      <c r="H360" s="9">
        <f t="shared" ref="H360" si="1063">IF(G360&lt;=H$5,H$2+SQRT(H$6*G360),H$3-SQRT(H$7*(1-G360)))</f>
        <v>120044.24280452747</v>
      </c>
      <c r="I360">
        <v>0.20871255563992275</v>
      </c>
      <c r="J360" s="9">
        <f t="shared" ref="J360" si="1064">IF(I360&lt;=J$5,J$2+SQRT(J$6*I360),J$3-SQRT(J$7*(1-I360)))</f>
        <v>54478.221529113602</v>
      </c>
      <c r="K360" s="11">
        <f t="shared" si="974"/>
        <v>1345498.8217731784</v>
      </c>
    </row>
    <row r="361" spans="1:11" hidden="1">
      <c r="A361">
        <v>0.97979396835148558</v>
      </c>
      <c r="B361" s="9">
        <f t="shared" si="970"/>
        <v>1165181.0123795813</v>
      </c>
      <c r="C361">
        <v>5.5879795841822677E-2</v>
      </c>
      <c r="D361" s="9">
        <f t="shared" ref="D361:F361" si="1065">IF(C361&lt;=D$5,D$2+SQRT(D$6*C361),D$3-SQRT(D$7*(1-C361)))</f>
        <v>43206.993401087791</v>
      </c>
      <c r="E361">
        <v>0.66133806867102907</v>
      </c>
      <c r="F361" s="9">
        <f t="shared" si="1065"/>
        <v>59958.796811416381</v>
      </c>
      <c r="G361">
        <v>0.66133806867102907</v>
      </c>
      <c r="H361" s="9">
        <f t="shared" ref="H361" si="1066">IF(G361&lt;=H$5,H$2+SQRT(H$6*G361),H$3-SQRT(H$7*(1-G361)))</f>
        <v>135699.01234491178</v>
      </c>
      <c r="I361">
        <v>0.66133806867102907</v>
      </c>
      <c r="J361" s="9">
        <f t="shared" ref="J361" si="1067">IF(I361&lt;=J$5,J$2+SQRT(J$6*I361),J$3-SQRT(J$7*(1-I361)))</f>
        <v>56436.318978242241</v>
      </c>
      <c r="K361" s="11">
        <f t="shared" si="974"/>
        <v>1460482.1339152395</v>
      </c>
    </row>
    <row r="362" spans="1:11" hidden="1">
      <c r="A362">
        <v>0.26557496736847064</v>
      </c>
      <c r="B362" s="9">
        <f t="shared" si="970"/>
        <v>989259.44779716106</v>
      </c>
      <c r="C362">
        <v>0.7990853572125598</v>
      </c>
      <c r="D362" s="9">
        <f t="shared" ref="D362:F362" si="1068">IF(C362&lt;=D$5,D$2+SQRT(D$6*C362),D$3-SQRT(D$7*(1-C362)))</f>
        <v>50635.919570800506</v>
      </c>
      <c r="E362">
        <v>8.0392388634874301E-2</v>
      </c>
      <c r="F362" s="9">
        <f t="shared" si="1068"/>
        <v>47435.457922136484</v>
      </c>
      <c r="G362">
        <v>8.0392388634874301E-2</v>
      </c>
      <c r="H362" s="9">
        <f t="shared" ref="H362" si="1069">IF(G362&lt;=H$5,H$2+SQRT(H$6*G362),H$3-SQRT(H$7*(1-G362)))</f>
        <v>112440.07026194519</v>
      </c>
      <c r="I362">
        <v>8.0392388634874301E-2</v>
      </c>
      <c r="J362" s="9">
        <f t="shared" ref="J362" si="1070">IF(I362&lt;=J$5,J$2+SQRT(J$6*I362),J$3-SQRT(J$7*(1-I362)))</f>
        <v>53727.744797139821</v>
      </c>
      <c r="K362" s="11">
        <f t="shared" si="974"/>
        <v>1253498.6403491832</v>
      </c>
    </row>
    <row r="363" spans="1:11" hidden="1">
      <c r="A363">
        <v>0.47602831799566214</v>
      </c>
      <c r="B363" s="9">
        <f t="shared" si="970"/>
        <v>1022691.5091704284</v>
      </c>
      <c r="C363">
        <v>0.6070049401978288</v>
      </c>
      <c r="D363" s="9">
        <f t="shared" ref="D363:F363" si="1071">IF(C363&lt;=D$5,D$2+SQRT(D$6*C363),D$3-SQRT(D$7*(1-C363)))</f>
        <v>48816.761965875849</v>
      </c>
      <c r="E363">
        <v>0.2112171375997991</v>
      </c>
      <c r="F363" s="9">
        <f t="shared" si="1071"/>
        <v>50810.351756197146</v>
      </c>
      <c r="G363">
        <v>0.2112171375997991</v>
      </c>
      <c r="H363" s="9">
        <f t="shared" ref="H363" si="1072">IF(G363&lt;=H$5,H$2+SQRT(H$6*G363),H$3-SQRT(H$7*(1-G363)))</f>
        <v>120164.1511073393</v>
      </c>
      <c r="I363">
        <v>0.2112171375997991</v>
      </c>
      <c r="J363" s="9">
        <f t="shared" ref="J363" si="1073">IF(I363&lt;=J$5,J$2+SQRT(J$6*I363),J$3-SQRT(J$7*(1-I363)))</f>
        <v>54490.055609774819</v>
      </c>
      <c r="K363" s="11">
        <f t="shared" si="974"/>
        <v>1296972.8296096153</v>
      </c>
    </row>
    <row r="364" spans="1:11" hidden="1">
      <c r="A364">
        <v>0.56160641569611958</v>
      </c>
      <c r="B364" s="9">
        <f t="shared" si="970"/>
        <v>1037816.1072787041</v>
      </c>
      <c r="C364">
        <v>0.41159052882502434</v>
      </c>
      <c r="D364" s="9">
        <f t="shared" ref="D364:F364" si="1074">IF(C364&lt;=D$5,D$2+SQRT(D$6*C364),D$3-SQRT(D$7*(1-C364)))</f>
        <v>47332.511464098512</v>
      </c>
      <c r="E364">
        <v>0.74300549499835888</v>
      </c>
      <c r="F364" s="9">
        <f t="shared" si="1074"/>
        <v>62155.041662607895</v>
      </c>
      <c r="G364">
        <v>0.74300549499835888</v>
      </c>
      <c r="H364" s="9">
        <f t="shared" ref="H364" si="1075">IF(G364&lt;=H$5,H$2+SQRT(H$6*G364),H$3-SQRT(H$7*(1-G364)))</f>
        <v>138186.4948478372</v>
      </c>
      <c r="I364">
        <v>0.74300549499835888</v>
      </c>
      <c r="J364" s="9">
        <f t="shared" ref="J364" si="1076">IF(I364&lt;=J$5,J$2+SQRT(J$6*I364),J$3-SQRT(J$7*(1-I364)))</f>
        <v>56895.600873347379</v>
      </c>
      <c r="K364" s="11">
        <f t="shared" si="974"/>
        <v>1342385.756126595</v>
      </c>
    </row>
    <row r="365" spans="1:11" hidden="1">
      <c r="A365">
        <v>0.78759110417879996</v>
      </c>
      <c r="B365" s="9">
        <f t="shared" si="970"/>
        <v>1087108.30965358</v>
      </c>
      <c r="C365">
        <v>0.98849137562949974</v>
      </c>
      <c r="D365" s="9">
        <f t="shared" ref="D365:F365" si="1077">IF(C365&lt;=D$5,D$2+SQRT(D$6*C365),D$3-SQRT(D$7*(1-C365)))</f>
        <v>54107.656567404978</v>
      </c>
      <c r="E365">
        <v>0.73446270590919704</v>
      </c>
      <c r="F365" s="9">
        <f t="shared" si="1077"/>
        <v>61910.32705182569</v>
      </c>
      <c r="G365">
        <v>0.73446270590919704</v>
      </c>
      <c r="H365" s="9">
        <f t="shared" ref="H365" si="1078">IF(G365&lt;=H$5,H$2+SQRT(H$6*G365),H$3-SQRT(H$7*(1-G365)))</f>
        <v>137909.32934318014</v>
      </c>
      <c r="I365">
        <v>0.73446270590919704</v>
      </c>
      <c r="J365" s="9">
        <f t="shared" ref="J365" si="1079">IF(I365&lt;=J$5,J$2+SQRT(J$6*I365),J$3-SQRT(J$7*(1-I365)))</f>
        <v>56844.425800522971</v>
      </c>
      <c r="K365" s="11">
        <f t="shared" si="974"/>
        <v>1397880.0484165137</v>
      </c>
    </row>
    <row r="366" spans="1:11" hidden="1">
      <c r="A366">
        <v>0.59045757669869658</v>
      </c>
      <c r="B366" s="9">
        <f t="shared" si="970"/>
        <v>1043243.6750938636</v>
      </c>
      <c r="C366">
        <v>7.2101354186542732E-2</v>
      </c>
      <c r="D366" s="9">
        <f t="shared" ref="D366:F366" si="1080">IF(C366&lt;=D$5,D$2+SQRT(D$6*C366),D$3-SQRT(D$7*(1-C366)))</f>
        <v>43534.130282568985</v>
      </c>
      <c r="E366">
        <v>0.16236983701113417</v>
      </c>
      <c r="F366" s="9">
        <f t="shared" si="1080"/>
        <v>49724.695146191327</v>
      </c>
      <c r="G366">
        <v>0.16236983701113417</v>
      </c>
      <c r="H366" s="9">
        <f t="shared" ref="H366" si="1081">IF(G366&lt;=H$5,H$2+SQRT(H$6*G366),H$3-SQRT(H$7*(1-G366)))</f>
        <v>117679.42126446546</v>
      </c>
      <c r="I366">
        <v>0.16236983701113417</v>
      </c>
      <c r="J366" s="9">
        <f t="shared" ref="J366" si="1082">IF(I366&lt;=J$5,J$2+SQRT(J$6*I366),J$3-SQRT(J$7*(1-I366)))</f>
        <v>54244.830778029427</v>
      </c>
      <c r="K366" s="11">
        <f t="shared" si="974"/>
        <v>1308426.7525651189</v>
      </c>
    </row>
    <row r="367" spans="1:11" hidden="1">
      <c r="A367">
        <v>0.63329373329237626</v>
      </c>
      <c r="B367" s="9">
        <f t="shared" si="970"/>
        <v>1051668.0209716819</v>
      </c>
      <c r="C367">
        <v>0.63713417220414059</v>
      </c>
      <c r="D367" s="9">
        <f t="shared" ref="D367:F367" si="1083">IF(C367&lt;=D$5,D$2+SQRT(D$6*C367),D$3-SQRT(D$7*(1-C367)))</f>
        <v>49066.328259038084</v>
      </c>
      <c r="E367">
        <v>0.64482826738706245</v>
      </c>
      <c r="F367" s="9">
        <f t="shared" si="1083"/>
        <v>59548.359368942016</v>
      </c>
      <c r="G367">
        <v>0.64482826738706245</v>
      </c>
      <c r="H367" s="9">
        <f t="shared" ref="H367" si="1084">IF(G367&lt;=H$5,H$2+SQRT(H$6*G367),H$3-SQRT(H$7*(1-G367)))</f>
        <v>135234.14798511757</v>
      </c>
      <c r="I367">
        <v>0.64482826738706245</v>
      </c>
      <c r="J367" s="9">
        <f t="shared" ref="J367" si="1085">IF(I367&lt;=J$5,J$2+SQRT(J$6*I367),J$3-SQRT(J$7*(1-I367)))</f>
        <v>56350.487707516913</v>
      </c>
      <c r="K367" s="11">
        <f t="shared" si="974"/>
        <v>1351867.3442922963</v>
      </c>
    </row>
    <row r="368" spans="1:11" hidden="1">
      <c r="A368">
        <v>0.18196151106535585</v>
      </c>
      <c r="B368" s="9">
        <f t="shared" si="970"/>
        <v>973883.99916058057</v>
      </c>
      <c r="C368">
        <v>0.63234983477570816</v>
      </c>
      <c r="D368" s="9">
        <f t="shared" ref="D368:F368" si="1086">IF(C368&lt;=D$5,D$2+SQRT(D$6*C368),D$3-SQRT(D$7*(1-C368)))</f>
        <v>49026.02485181106</v>
      </c>
      <c r="E368">
        <v>0.76114490234113763</v>
      </c>
      <c r="F368" s="9">
        <f t="shared" si="1086"/>
        <v>62688.527460723184</v>
      </c>
      <c r="G368">
        <v>0.76114490234113763</v>
      </c>
      <c r="H368" s="9">
        <f t="shared" ref="H368" si="1087">IF(G368&lt;=H$5,H$2+SQRT(H$6*G368),H$3-SQRT(H$7*(1-G368)))</f>
        <v>138790.72464837652</v>
      </c>
      <c r="I368">
        <v>0.76114490234113763</v>
      </c>
      <c r="J368" s="9">
        <f t="shared" ref="J368" si="1088">IF(I368&lt;=J$5,J$2+SQRT(J$6*I368),J$3-SQRT(J$7*(1-I368)))</f>
        <v>57007.16419391118</v>
      </c>
      <c r="K368" s="11">
        <f t="shared" si="974"/>
        <v>1281396.4403154026</v>
      </c>
    </row>
    <row r="369" spans="1:11" hidden="1">
      <c r="A369">
        <v>0.68398178894730965</v>
      </c>
      <c r="B369" s="9">
        <f t="shared" si="970"/>
        <v>1062300.7165481192</v>
      </c>
      <c r="C369">
        <v>0.74173765237361522</v>
      </c>
      <c r="D369" s="9">
        <f t="shared" ref="D369:F369" si="1089">IF(C369&lt;=D$5,D$2+SQRT(D$6*C369),D$3-SQRT(D$7*(1-C369)))</f>
        <v>50025.38501896966</v>
      </c>
      <c r="E369">
        <v>0.56570810084368706</v>
      </c>
      <c r="F369" s="9">
        <f t="shared" si="1089"/>
        <v>57702.194333900596</v>
      </c>
      <c r="G369">
        <v>0.56570810084368706</v>
      </c>
      <c r="H369" s="9">
        <f t="shared" ref="H369" si="1090">IF(G369&lt;=H$5,H$2+SQRT(H$6*G369),H$3-SQRT(H$7*(1-G369)))</f>
        <v>132999.81960744783</v>
      </c>
      <c r="I369">
        <v>0.56570810084368706</v>
      </c>
      <c r="J369" s="9">
        <f t="shared" ref="J369" si="1091">IF(I369&lt;=J$5,J$2+SQRT(J$6*I369),J$3-SQRT(J$7*(1-I369)))</f>
        <v>55964.415009151497</v>
      </c>
      <c r="K369" s="11">
        <f t="shared" si="974"/>
        <v>1358992.5305175888</v>
      </c>
    </row>
    <row r="370" spans="1:11" hidden="1">
      <c r="A370">
        <v>0.45263416348329732</v>
      </c>
      <c r="B370" s="9">
        <f t="shared" si="970"/>
        <v>1018776.5186544466</v>
      </c>
      <c r="C370">
        <v>0.39612922951915386</v>
      </c>
      <c r="D370" s="9">
        <f t="shared" ref="D370:F370" si="1092">IF(C370&lt;=D$5,D$2+SQRT(D$6*C370),D$3-SQRT(D$7*(1-C370)))</f>
        <v>47208.640925855172</v>
      </c>
      <c r="E370">
        <v>0.45684727654632251</v>
      </c>
      <c r="F370" s="9">
        <f t="shared" si="1092"/>
        <v>55418.677974657614</v>
      </c>
      <c r="G370">
        <v>0.45684727654632251</v>
      </c>
      <c r="H370" s="9">
        <f t="shared" ref="H370" si="1093">IF(G370&lt;=H$5,H$2+SQRT(H$6*G370),H$3-SQRT(H$7*(1-G370)))</f>
        <v>129655.20202850878</v>
      </c>
      <c r="I370">
        <v>0.45684727654632251</v>
      </c>
      <c r="J370" s="9">
        <f t="shared" ref="J370" si="1094">IF(I370&lt;=J$5,J$2+SQRT(J$6*I370),J$3-SQRT(J$7*(1-I370)))</f>
        <v>55486.88277024484</v>
      </c>
      <c r="K370" s="11">
        <f t="shared" si="974"/>
        <v>1306545.9223537128</v>
      </c>
    </row>
    <row r="371" spans="1:11" hidden="1">
      <c r="A371">
        <v>0.21664202053889969</v>
      </c>
      <c r="B371" s="9">
        <f t="shared" si="970"/>
        <v>980617.99188870308</v>
      </c>
      <c r="C371">
        <v>0.15707223319698738</v>
      </c>
      <c r="D371" s="9">
        <f t="shared" ref="D371:F371" si="1095">IF(C371&lt;=D$5,D$2+SQRT(D$6*C371),D$3-SQRT(D$7*(1-C371)))</f>
        <v>44835.498623201805</v>
      </c>
      <c r="E371">
        <v>0.34157655074738891</v>
      </c>
      <c r="F371" s="9">
        <f t="shared" si="1095"/>
        <v>53238.726723213797</v>
      </c>
      <c r="G371">
        <v>0.34157655074738891</v>
      </c>
      <c r="H371" s="9">
        <f t="shared" ref="H371" si="1096">IF(G371&lt;=H$5,H$2+SQRT(H$6*G371),H$3-SQRT(H$7*(1-G371)))</f>
        <v>125642.44255504385</v>
      </c>
      <c r="I371">
        <v>0.34157655074738891</v>
      </c>
      <c r="J371" s="9">
        <f t="shared" ref="J371" si="1097">IF(I371&lt;=J$5,J$2+SQRT(J$6*I371),J$3-SQRT(J$7*(1-I371)))</f>
        <v>55031.008216250208</v>
      </c>
      <c r="K371" s="11">
        <f t="shared" si="974"/>
        <v>1259365.6680064127</v>
      </c>
    </row>
    <row r="372" spans="1:11" hidden="1">
      <c r="A372">
        <v>0.88392078210896674</v>
      </c>
      <c r="B372" s="9">
        <f t="shared" si="970"/>
        <v>1116544.903849663</v>
      </c>
      <c r="C372">
        <v>0.37729813940186219</v>
      </c>
      <c r="D372" s="9">
        <f t="shared" ref="D372:F372" si="1098">IF(C372&lt;=D$5,D$2+SQRT(D$6*C372),D$3-SQRT(D$7*(1-C372)))</f>
        <v>47054.460096058254</v>
      </c>
      <c r="E372">
        <v>0.21077483085530702</v>
      </c>
      <c r="F372" s="9">
        <f t="shared" si="1098"/>
        <v>50801.122106829636</v>
      </c>
      <c r="G372">
        <v>0.21077483085530702</v>
      </c>
      <c r="H372" s="9">
        <f t="shared" ref="H372" si="1099">IF(G372&lt;=H$5,H$2+SQRT(H$6*G372),H$3-SQRT(H$7*(1-G372)))</f>
        <v>120143.02731459365</v>
      </c>
      <c r="I372">
        <v>0.21077483085530702</v>
      </c>
      <c r="J372" s="9">
        <f t="shared" ref="J372" si="1100">IF(I372&lt;=J$5,J$2+SQRT(J$6*I372),J$3-SQRT(J$7*(1-I372)))</f>
        <v>54487.970844488671</v>
      </c>
      <c r="K372" s="11">
        <f t="shared" si="974"/>
        <v>1389031.484211633</v>
      </c>
    </row>
    <row r="373" spans="1:11" hidden="1">
      <c r="A373">
        <v>0.23983964849084316</v>
      </c>
      <c r="B373" s="9">
        <f t="shared" si="970"/>
        <v>984824.4625961479</v>
      </c>
      <c r="C373">
        <v>0.4096872884758378</v>
      </c>
      <c r="D373" s="9">
        <f t="shared" ref="D373:F373" si="1101">IF(C373&lt;=D$5,D$2+SQRT(D$6*C373),D$3-SQRT(D$7*(1-C373)))</f>
        <v>47317.390433998473</v>
      </c>
      <c r="E373">
        <v>1.4126940819556566E-3</v>
      </c>
      <c r="F373" s="9">
        <f t="shared" si="1101"/>
        <v>42720.531106281123</v>
      </c>
      <c r="G373">
        <v>1.4126940819556566E-3</v>
      </c>
      <c r="H373" s="9">
        <f t="shared" ref="H373" si="1102">IF(G373&lt;=H$5,H$2+SQRT(H$6*G373),H$3-SQRT(H$7*(1-G373)))</f>
        <v>101649.07128644115</v>
      </c>
      <c r="I373">
        <v>1.4126940819556566E-3</v>
      </c>
      <c r="J373" s="9">
        <f t="shared" ref="J373" si="1103">IF(I373&lt;=J$5,J$2+SQRT(J$6*I373),J$3-SQRT(J$7*(1-I373)))</f>
        <v>52662.751387203512</v>
      </c>
      <c r="K373" s="11">
        <f t="shared" si="974"/>
        <v>1229174.2068100721</v>
      </c>
    </row>
    <row r="374" spans="1:11" hidden="1">
      <c r="A374">
        <v>0.90777009875034076</v>
      </c>
      <c r="B374" s="9">
        <f t="shared" si="970"/>
        <v>1125610.5244340333</v>
      </c>
      <c r="C374">
        <v>0.90580169896802598</v>
      </c>
      <c r="D374" s="9">
        <f t="shared" ref="D374:F374" si="1104">IF(C374&lt;=D$5,D$2+SQRT(D$6*C374),D$3-SQRT(D$7*(1-C374)))</f>
        <v>52074.863226833892</v>
      </c>
      <c r="E374">
        <v>0.14032269222807847</v>
      </c>
      <c r="F374" s="9">
        <f t="shared" si="1104"/>
        <v>49181.127306615504</v>
      </c>
      <c r="G374">
        <v>0.14032269222807847</v>
      </c>
      <c r="H374" s="9">
        <f t="shared" ref="H374" si="1105">IF(G374&lt;=H$5,H$2+SQRT(H$6*G374),H$3-SQRT(H$7*(1-G374)))</f>
        <v>116435.36377872578</v>
      </c>
      <c r="I374">
        <v>0.14032269222807847</v>
      </c>
      <c r="J374" s="9">
        <f t="shared" ref="J374" si="1106">IF(I374&lt;=J$5,J$2+SQRT(J$6*I374),J$3-SQRT(J$7*(1-I374)))</f>
        <v>54122.051318323953</v>
      </c>
      <c r="K374" s="11">
        <f t="shared" si="974"/>
        <v>1397423.9300645324</v>
      </c>
    </row>
    <row r="375" spans="1:11" hidden="1">
      <c r="A375">
        <v>0.50621371901829382</v>
      </c>
      <c r="B375" s="9">
        <f t="shared" si="970"/>
        <v>1027874.5316378126</v>
      </c>
      <c r="C375">
        <v>0.80544570820575268</v>
      </c>
      <c r="D375" s="9">
        <f t="shared" ref="D375:F375" si="1107">IF(C375&lt;=D$5,D$2+SQRT(D$6*C375),D$3-SQRT(D$7*(1-C375)))</f>
        <v>50708.743051970014</v>
      </c>
      <c r="E375">
        <v>0.12993965347535985</v>
      </c>
      <c r="F375" s="9">
        <f t="shared" si="1107"/>
        <v>48910.341717469171</v>
      </c>
      <c r="G375">
        <v>0.12993965347535985</v>
      </c>
      <c r="H375" s="9">
        <f t="shared" ref="H375" si="1108">IF(G375&lt;=H$5,H$2+SQRT(H$6*G375),H$3-SQRT(H$7*(1-G375)))</f>
        <v>115815.61990375552</v>
      </c>
      <c r="I375">
        <v>0.12993965347535985</v>
      </c>
      <c r="J375" s="9">
        <f t="shared" ref="J375" si="1109">IF(I375&lt;=J$5,J$2+SQRT(J$6*I375),J$3-SQRT(J$7*(1-I375)))</f>
        <v>54060.887088377312</v>
      </c>
      <c r="K375" s="11">
        <f t="shared" si="974"/>
        <v>1297370.1233993848</v>
      </c>
    </row>
    <row r="376" spans="1:11" hidden="1">
      <c r="A376">
        <v>0.52295869582536803</v>
      </c>
      <c r="B376" s="9">
        <f t="shared" si="970"/>
        <v>1030818.2094595346</v>
      </c>
      <c r="C376">
        <v>0.12674220217684096</v>
      </c>
      <c r="D376" s="9">
        <f t="shared" ref="D376:F376" si="1110">IF(C376&lt;=D$5,D$2+SQRT(D$6*C376),D$3-SQRT(D$7*(1-C376)))</f>
        <v>44425.000899544008</v>
      </c>
      <c r="E376">
        <v>0.6512019620493732</v>
      </c>
      <c r="F376" s="9">
        <f t="shared" si="1110"/>
        <v>59705.656487086235</v>
      </c>
      <c r="G376">
        <v>0.6512019620493732</v>
      </c>
      <c r="H376" s="9">
        <f t="shared" ref="H376" si="1111">IF(G376&lt;=H$5,H$2+SQRT(H$6*G376),H$3-SQRT(H$7*(1-G376)))</f>
        <v>135412.30381730181</v>
      </c>
      <c r="I376">
        <v>0.6512019620493732</v>
      </c>
      <c r="J376" s="9">
        <f t="shared" ref="J376" si="1112">IF(I376&lt;=J$5,J$2+SQRT(J$6*I376),J$3-SQRT(J$7*(1-I376)))</f>
        <v>56383.381908032243</v>
      </c>
      <c r="K376" s="11">
        <f t="shared" si="974"/>
        <v>1326744.552571499</v>
      </c>
    </row>
    <row r="377" spans="1:11" hidden="1">
      <c r="A377">
        <v>0.94884433508028199</v>
      </c>
      <c r="B377" s="9">
        <f t="shared" si="970"/>
        <v>1144598.3764210553</v>
      </c>
      <c r="C377">
        <v>9.0019817782300837E-2</v>
      </c>
      <c r="D377" s="9">
        <f t="shared" ref="D377:F377" si="1113">IF(C377&lt;=D$5,D$2+SQRT(D$6*C377),D$3-SQRT(D$7*(1-C377)))</f>
        <v>43855.037595131842</v>
      </c>
      <c r="E377">
        <v>0.24425421810946224</v>
      </c>
      <c r="F377" s="9">
        <f t="shared" si="1113"/>
        <v>51474.356186846016</v>
      </c>
      <c r="G377">
        <v>0.24425421810946224</v>
      </c>
      <c r="H377" s="9">
        <f t="shared" ref="H377" si="1114">IF(G377&lt;=H$5,H$2+SQRT(H$6*G377),H$3-SQRT(H$7*(1-G377)))</f>
        <v>121683.85043899526</v>
      </c>
      <c r="I377">
        <v>0.24425421810946224</v>
      </c>
      <c r="J377" s="9">
        <f t="shared" ref="J377" si="1115">IF(I377&lt;=J$5,J$2+SQRT(J$6*I377),J$3-SQRT(J$7*(1-I377)))</f>
        <v>54640.03892243866</v>
      </c>
      <c r="K377" s="11">
        <f t="shared" si="974"/>
        <v>1416251.6595644671</v>
      </c>
    </row>
    <row r="378" spans="1:11" hidden="1">
      <c r="A378">
        <v>0.59307856228816758</v>
      </c>
      <c r="B378" s="9">
        <f t="shared" si="970"/>
        <v>1043746.0840084001</v>
      </c>
      <c r="C378">
        <v>0.76717522684349193</v>
      </c>
      <c r="D378" s="9">
        <f t="shared" ref="D378:F378" si="1116">IF(C378&lt;=D$5,D$2+SQRT(D$6*C378),D$3-SQRT(D$7*(1-C378)))</f>
        <v>50286.826638427381</v>
      </c>
      <c r="E378">
        <v>0.62291691283013506</v>
      </c>
      <c r="F378" s="9">
        <f t="shared" si="1116"/>
        <v>59018.099453946503</v>
      </c>
      <c r="G378">
        <v>0.62291691283013506</v>
      </c>
      <c r="H378" s="9">
        <f t="shared" ref="H378" si="1117">IF(G378&lt;=H$5,H$2+SQRT(H$6*G378),H$3-SQRT(H$7*(1-G378)))</f>
        <v>134628.24074650646</v>
      </c>
      <c r="I378">
        <v>0.62291691283013506</v>
      </c>
      <c r="J378" s="9">
        <f t="shared" ref="J378" si="1118">IF(I378&lt;=J$5,J$2+SQRT(J$6*I378),J$3-SQRT(J$7*(1-I378)))</f>
        <v>56239.598988289952</v>
      </c>
      <c r="K378" s="11">
        <f t="shared" si="974"/>
        <v>1343918.8498355704</v>
      </c>
    </row>
    <row r="379" spans="1:11" hidden="1">
      <c r="A379">
        <v>0.22315400630499505</v>
      </c>
      <c r="B379" s="9">
        <f t="shared" si="970"/>
        <v>981820.65869418217</v>
      </c>
      <c r="C379">
        <v>0.59627162798006195</v>
      </c>
      <c r="D379" s="9">
        <f t="shared" ref="D379:F379" si="1119">IF(C379&lt;=D$5,D$2+SQRT(D$6*C379),D$3-SQRT(D$7*(1-C379)))</f>
        <v>48730.181021772929</v>
      </c>
      <c r="E379">
        <v>0.70281651758751029</v>
      </c>
      <c r="F379" s="9">
        <f t="shared" si="1119"/>
        <v>61036.45289515172</v>
      </c>
      <c r="G379">
        <v>0.70281651758751029</v>
      </c>
      <c r="H379" s="9">
        <f t="shared" ref="H379" si="1120">IF(G379&lt;=H$5,H$2+SQRT(H$6*G379),H$3-SQRT(H$7*(1-G379)))</f>
        <v>136919.57327235502</v>
      </c>
      <c r="I379">
        <v>0.70281651758751029</v>
      </c>
      <c r="J379" s="9">
        <f t="shared" ref="J379" si="1121">IF(I379&lt;=J$5,J$2+SQRT(J$6*I379),J$3-SQRT(J$7*(1-I379)))</f>
        <v>56661.679974827406</v>
      </c>
      <c r="K379" s="11">
        <f t="shared" si="974"/>
        <v>1285168.5458582891</v>
      </c>
    </row>
    <row r="380" spans="1:11" hidden="1">
      <c r="A380">
        <v>0.27029783394809481</v>
      </c>
      <c r="B380" s="9">
        <f t="shared" si="970"/>
        <v>990049.62530984147</v>
      </c>
      <c r="C380">
        <v>8.7584342387331926E-2</v>
      </c>
      <c r="D380" s="9">
        <f t="shared" ref="D380:F380" si="1122">IF(C380&lt;=D$5,D$2+SQRT(D$6*C380),D$3-SQRT(D$7*(1-C380)))</f>
        <v>43813.427387331336</v>
      </c>
      <c r="E380">
        <v>0.97799063668300423</v>
      </c>
      <c r="F380" s="9">
        <f t="shared" si="1122"/>
        <v>72655.69003818513</v>
      </c>
      <c r="G380">
        <v>0.97799063668300423</v>
      </c>
      <c r="H380" s="9">
        <f t="shared" ref="H380" si="1123">IF(G380&lt;=H$5,H$2+SQRT(H$6*G380),H$3-SQRT(H$7*(1-G380)))</f>
        <v>150079.60371019819</v>
      </c>
      <c r="I380">
        <v>0.97799063668300423</v>
      </c>
      <c r="J380" s="9">
        <f t="shared" ref="J380" si="1124">IF(I380&lt;=J$5,J$2+SQRT(J$6*I380),J$3-SQRT(J$7*(1-I380)))</f>
        <v>59091.511626718682</v>
      </c>
      <c r="K380" s="11">
        <f t="shared" si="974"/>
        <v>1315689.8580722748</v>
      </c>
    </row>
    <row r="381" spans="1:11" hidden="1">
      <c r="A381">
        <v>0.62522768529333383</v>
      </c>
      <c r="B381" s="9">
        <f t="shared" si="970"/>
        <v>1050045.543972845</v>
      </c>
      <c r="C381">
        <v>0.12492442378933166</v>
      </c>
      <c r="D381" s="9">
        <f t="shared" ref="D381:F381" si="1125">IF(C381&lt;=D$5,D$2+SQRT(D$6*C381),D$3-SQRT(D$7*(1-C381)))</f>
        <v>44398.911538017834</v>
      </c>
      <c r="E381">
        <v>0.5098578793728592</v>
      </c>
      <c r="F381" s="9">
        <f t="shared" si="1125"/>
        <v>56498.856899241611</v>
      </c>
      <c r="G381">
        <v>0.5098578793728592</v>
      </c>
      <c r="H381" s="9">
        <f t="shared" ref="H381" si="1126">IF(G381&lt;=H$5,H$2+SQRT(H$6*G381),H$3-SQRT(H$7*(1-G381)))</f>
        <v>131328.5240283157</v>
      </c>
      <c r="I381">
        <v>0.5098578793728592</v>
      </c>
      <c r="J381" s="9">
        <f t="shared" ref="J381" si="1127">IF(I381&lt;=J$5,J$2+SQRT(J$6*I381),J$3-SQRT(J$7*(1-I381)))</f>
        <v>55712.771346951762</v>
      </c>
      <c r="K381" s="11">
        <f t="shared" si="974"/>
        <v>1337984.6077853721</v>
      </c>
    </row>
    <row r="382" spans="1:11" hidden="1">
      <c r="A382">
        <v>0.79274387103488153</v>
      </c>
      <c r="B382" s="9">
        <f t="shared" si="970"/>
        <v>1088486.0199889399</v>
      </c>
      <c r="C382">
        <v>0.73229549391885485</v>
      </c>
      <c r="D382" s="9">
        <f t="shared" ref="D382:F382" si="1128">IF(C382&lt;=D$5,D$2+SQRT(D$6*C382),D$3-SQRT(D$7*(1-C382)))</f>
        <v>49931.641319111506</v>
      </c>
      <c r="E382">
        <v>0.62125255973571392</v>
      </c>
      <c r="F382" s="9">
        <f t="shared" si="1128"/>
        <v>58978.459277114365</v>
      </c>
      <c r="G382">
        <v>0.62125255973571392</v>
      </c>
      <c r="H382" s="9">
        <f t="shared" ref="H382" si="1129">IF(G382&lt;=H$5,H$2+SQRT(H$6*G382),H$3-SQRT(H$7*(1-G382)))</f>
        <v>134581.94872315973</v>
      </c>
      <c r="I382">
        <v>0.62125255973571392</v>
      </c>
      <c r="J382" s="9">
        <f t="shared" ref="J382" si="1130">IF(I382&lt;=J$5,J$2+SQRT(J$6*I382),J$3-SQRT(J$7*(1-I382)))</f>
        <v>56231.309377262347</v>
      </c>
      <c r="K382" s="11">
        <f t="shared" si="974"/>
        <v>1388209.3786855878</v>
      </c>
    </row>
    <row r="383" spans="1:11" hidden="1">
      <c r="A383">
        <v>0.4181950719057328</v>
      </c>
      <c r="B383" s="9">
        <f t="shared" si="970"/>
        <v>1013162.3815029317</v>
      </c>
      <c r="C383">
        <v>0.64208872155732166</v>
      </c>
      <c r="D383" s="9">
        <f t="shared" ref="D383:F383" si="1131">IF(C383&lt;=D$5,D$2+SQRT(D$6*C383),D$3-SQRT(D$7*(1-C383)))</f>
        <v>49108.346583320999</v>
      </c>
      <c r="E383">
        <v>0.57050781301433151</v>
      </c>
      <c r="F383" s="9">
        <f t="shared" si="1131"/>
        <v>57809.128463245586</v>
      </c>
      <c r="G383">
        <v>0.57050781301433151</v>
      </c>
      <c r="H383" s="9">
        <f t="shared" ref="H383" si="1132">IF(G383&lt;=H$5,H$2+SQRT(H$6*G383),H$3-SQRT(H$7*(1-G383)))</f>
        <v>133139.51629177149</v>
      </c>
      <c r="I383">
        <v>0.57050781301433151</v>
      </c>
      <c r="J383" s="9">
        <f t="shared" ref="J383" si="1133">IF(I383&lt;=J$5,J$2+SQRT(J$6*I383),J$3-SQRT(J$7*(1-I383)))</f>
        <v>55986.777228714738</v>
      </c>
      <c r="K383" s="11">
        <f t="shared" si="974"/>
        <v>1309206.1500699846</v>
      </c>
    </row>
    <row r="384" spans="1:11" hidden="1">
      <c r="A384">
        <v>0.79714527136486568</v>
      </c>
      <c r="B384" s="9">
        <f t="shared" si="970"/>
        <v>1089676.4589123968</v>
      </c>
      <c r="C384">
        <v>0.75147044786696693</v>
      </c>
      <c r="D384" s="9">
        <f t="shared" ref="D384:F384" si="1134">IF(C384&lt;=D$5,D$2+SQRT(D$6*C384),D$3-SQRT(D$7*(1-C384)))</f>
        <v>50123.825853543545</v>
      </c>
      <c r="E384">
        <v>0.61069663985332934</v>
      </c>
      <c r="F384" s="9">
        <f t="shared" si="1134"/>
        <v>58729.049523197486</v>
      </c>
      <c r="G384">
        <v>0.61069663985332934</v>
      </c>
      <c r="H384" s="9">
        <f t="shared" ref="H384" si="1135">IF(G384&lt;=H$5,H$2+SQRT(H$6*G384),H$3-SQRT(H$7*(1-G384)))</f>
        <v>134286.89300181135</v>
      </c>
      <c r="I384">
        <v>0.61069663985332934</v>
      </c>
      <c r="J384" s="9">
        <f t="shared" ref="J384" si="1136">IF(I384&lt;=J$5,J$2+SQRT(J$6*I384),J$3-SQRT(J$7*(1-I384)))</f>
        <v>56179.152449324873</v>
      </c>
      <c r="K384" s="11">
        <f t="shared" si="974"/>
        <v>1388995.3797402743</v>
      </c>
    </row>
    <row r="385" spans="1:11" hidden="1">
      <c r="A385">
        <v>0.3478965155837308</v>
      </c>
      <c r="B385" s="9">
        <f t="shared" si="970"/>
        <v>1002196.5392997985</v>
      </c>
      <c r="C385">
        <v>0.56942630512682069</v>
      </c>
      <c r="D385" s="9">
        <f t="shared" ref="D385:F385" si="1137">IF(C385&lt;=D$5,D$2+SQRT(D$6*C385),D$3-SQRT(D$7*(1-C385)))</f>
        <v>48518.542024045106</v>
      </c>
      <c r="E385">
        <v>0.50045344355817711</v>
      </c>
      <c r="F385" s="9">
        <f t="shared" si="1137"/>
        <v>56303.112017772743</v>
      </c>
      <c r="G385">
        <v>0.50045344355817711</v>
      </c>
      <c r="H385" s="9">
        <f t="shared" ref="H385" si="1138">IF(G385&lt;=H$5,H$2+SQRT(H$6*G385),H$3-SQRT(H$7*(1-G385)))</f>
        <v>131038.24864339951</v>
      </c>
      <c r="I385">
        <v>0.50045344355817711</v>
      </c>
      <c r="J385" s="9">
        <f t="shared" ref="J385" si="1139">IF(I385&lt;=J$5,J$2+SQRT(J$6*I385),J$3-SQRT(J$7*(1-I385)))</f>
        <v>55671.836894643602</v>
      </c>
      <c r="K385" s="11">
        <f t="shared" si="974"/>
        <v>1293728.2788796595</v>
      </c>
    </row>
    <row r="386" spans="1:11" hidden="1">
      <c r="A386">
        <v>6.5410199349267284E-3</v>
      </c>
      <c r="B386" s="9">
        <f t="shared" si="970"/>
        <v>914008.23322363675</v>
      </c>
      <c r="C386">
        <v>0.64767314130039666</v>
      </c>
      <c r="D386" s="9">
        <f t="shared" ref="D386:F386" si="1140">IF(C386&lt;=D$5,D$2+SQRT(D$6*C386),D$3-SQRT(D$7*(1-C386)))</f>
        <v>49156.05685748328</v>
      </c>
      <c r="E386">
        <v>0.59468402822681909</v>
      </c>
      <c r="F386" s="9">
        <f t="shared" si="1140"/>
        <v>58357.080545271281</v>
      </c>
      <c r="G386">
        <v>0.59468402822681909</v>
      </c>
      <c r="H386" s="9">
        <f t="shared" ref="H386" si="1141">IF(G386&lt;=H$5,H$2+SQRT(H$6*G386),H$3-SQRT(H$7*(1-G386)))</f>
        <v>133834.40193555411</v>
      </c>
      <c r="I386">
        <v>0.59468402822681909</v>
      </c>
      <c r="J386" s="9">
        <f t="shared" ref="J386" si="1142">IF(I386&lt;=J$5,J$2+SQRT(J$6*I386),J$3-SQRT(J$7*(1-I386)))</f>
        <v>56101.365759462133</v>
      </c>
      <c r="K386" s="11">
        <f t="shared" si="974"/>
        <v>1211457.1383214076</v>
      </c>
    </row>
    <row r="387" spans="1:11" hidden="1">
      <c r="A387">
        <v>8.4239484187440539E-3</v>
      </c>
      <c r="B387" s="9">
        <f t="shared" si="970"/>
        <v>915897.12088908942</v>
      </c>
      <c r="C387">
        <v>0.14863811097044</v>
      </c>
      <c r="D387" s="9">
        <f t="shared" ref="D387:F387" si="1143">IF(C387&lt;=D$5,D$2+SQRT(D$6*C387),D$3-SQRT(D$7*(1-C387)))</f>
        <v>44725.659096943491</v>
      </c>
      <c r="E387">
        <v>0.42355094894584666</v>
      </c>
      <c r="F387" s="9">
        <f t="shared" si="1143"/>
        <v>54767.027610350066</v>
      </c>
      <c r="G387">
        <v>0.42355094894584666</v>
      </c>
      <c r="H387" s="9">
        <f t="shared" ref="H387" si="1144">IF(G387&lt;=H$5,H$2+SQRT(H$6*G387),H$3-SQRT(H$7*(1-G387)))</f>
        <v>128554.08161228013</v>
      </c>
      <c r="I387">
        <v>0.42355094894584666</v>
      </c>
      <c r="J387" s="9">
        <f t="shared" ref="J387" si="1145">IF(I387&lt;=J$5,J$2+SQRT(J$6*I387),J$3-SQRT(J$7*(1-I387)))</f>
        <v>55350.608704945262</v>
      </c>
      <c r="K387" s="11">
        <f t="shared" si="974"/>
        <v>1199294.4979136083</v>
      </c>
    </row>
    <row r="388" spans="1:11" hidden="1">
      <c r="A388">
        <v>0.19865617991120765</v>
      </c>
      <c r="B388" s="9">
        <f t="shared" si="970"/>
        <v>977198.99868091708</v>
      </c>
      <c r="C388">
        <v>0.26204421211630002</v>
      </c>
      <c r="D388" s="9">
        <f t="shared" ref="D388:F388" si="1146">IF(C388&lt;=D$5,D$2+SQRT(D$6*C388),D$3-SQRT(D$7*(1-C388)))</f>
        <v>46012.364522193166</v>
      </c>
      <c r="E388">
        <v>0.31335043743098101</v>
      </c>
      <c r="F388" s="9">
        <f t="shared" si="1146"/>
        <v>52734.757369790554</v>
      </c>
      <c r="G388">
        <v>0.31335043743098101</v>
      </c>
      <c r="H388" s="9">
        <f t="shared" ref="H388" si="1147">IF(G388&lt;=H$5,H$2+SQRT(H$6*G388),H$3-SQRT(H$7*(1-G388)))</f>
        <v>124560.12198778008</v>
      </c>
      <c r="I388">
        <v>0.31335043743098101</v>
      </c>
      <c r="J388" s="9">
        <f t="shared" ref="J388" si="1148">IF(I388&lt;=J$5,J$2+SQRT(J$6*I388),J$3-SQRT(J$7*(1-I388)))</f>
        <v>54923.906083541791</v>
      </c>
      <c r="K388" s="11">
        <f t="shared" si="974"/>
        <v>1255430.1486442226</v>
      </c>
    </row>
    <row r="389" spans="1:11" hidden="1">
      <c r="A389">
        <v>0.4870844587181562</v>
      </c>
      <c r="B389" s="9">
        <f t="shared" si="970"/>
        <v>1024572.1445239935</v>
      </c>
      <c r="C389">
        <v>0.15889062909375906</v>
      </c>
      <c r="D389" s="9">
        <f t="shared" ref="D389:F389" si="1149">IF(C389&lt;=D$5,D$2+SQRT(D$6*C389),D$3-SQRT(D$7*(1-C389)))</f>
        <v>44858.790512509971</v>
      </c>
      <c r="E389">
        <v>0.70779917124788527</v>
      </c>
      <c r="F389" s="9">
        <f t="shared" si="1149"/>
        <v>61170.843021343862</v>
      </c>
      <c r="G389">
        <v>0.70779917124788527</v>
      </c>
      <c r="H389" s="9">
        <f t="shared" ref="H389" si="1150">IF(G389&lt;=H$5,H$2+SQRT(H$6*G389),H$3-SQRT(H$7*(1-G389)))</f>
        <v>137071.78448290721</v>
      </c>
      <c r="I389">
        <v>0.70779917124788527</v>
      </c>
      <c r="J389" s="9">
        <f t="shared" ref="J389" si="1151">IF(I389&lt;=J$5,J$2+SQRT(J$6*I389),J$3-SQRT(J$7*(1-I389)))</f>
        <v>56689.783832103363</v>
      </c>
      <c r="K389" s="11">
        <f t="shared" si="974"/>
        <v>1324363.3463728582</v>
      </c>
    </row>
    <row r="390" spans="1:11" hidden="1">
      <c r="A390">
        <v>0.48985974184983272</v>
      </c>
      <c r="B390" s="9">
        <f t="shared" si="970"/>
        <v>1025047.3907339189</v>
      </c>
      <c r="C390">
        <v>0.33706010241208784</v>
      </c>
      <c r="D390" s="9">
        <f t="shared" ref="D390:F390" si="1152">IF(C390&lt;=D$5,D$2+SQRT(D$6*C390),D$3-SQRT(D$7*(1-C390)))</f>
        <v>46711.547294751625</v>
      </c>
      <c r="E390">
        <v>0.18546512967400197</v>
      </c>
      <c r="F390" s="9">
        <f t="shared" si="1152"/>
        <v>50255.812204453039</v>
      </c>
      <c r="G390">
        <v>0.18546512967400197</v>
      </c>
      <c r="H390" s="9">
        <f t="shared" ref="H390" si="1153">IF(G390&lt;=H$5,H$2+SQRT(H$6*G390),H$3-SQRT(H$7*(1-G390)))</f>
        <v>118894.98278968399</v>
      </c>
      <c r="I390">
        <v>0.18546512967400197</v>
      </c>
      <c r="J390" s="9">
        <f t="shared" ref="J390" si="1154">IF(I390&lt;=J$5,J$2+SQRT(J$6*I390),J$3-SQRT(J$7*(1-I390)))</f>
        <v>54364.797892906237</v>
      </c>
      <c r="K390" s="11">
        <f t="shared" si="974"/>
        <v>1295274.5309157136</v>
      </c>
    </row>
    <row r="391" spans="1:11" hidden="1">
      <c r="A391">
        <v>0.34012363119841726</v>
      </c>
      <c r="B391" s="9">
        <f t="shared" si="970"/>
        <v>1001021.1515560135</v>
      </c>
      <c r="C391">
        <v>0.81494177021835679</v>
      </c>
      <c r="D391" s="9">
        <f t="shared" ref="D391:F391" si="1155">IF(C391&lt;=D$5,D$2+SQRT(D$6*C391),D$3-SQRT(D$7*(1-C391)))</f>
        <v>50819.721782379478</v>
      </c>
      <c r="E391">
        <v>0.5202954731636551</v>
      </c>
      <c r="F391" s="9">
        <f t="shared" si="1155"/>
        <v>56718.317827108971</v>
      </c>
      <c r="G391">
        <v>0.5202954731636551</v>
      </c>
      <c r="H391" s="9">
        <f t="shared" ref="H391" si="1156">IF(G391&lt;=H$5,H$2+SQRT(H$6*G391),H$3-SQRT(H$7*(1-G391)))</f>
        <v>131647.57156307632</v>
      </c>
      <c r="I391">
        <v>0.5202954731636551</v>
      </c>
      <c r="J391" s="9">
        <f t="shared" ref="J391" si="1157">IF(I391&lt;=J$5,J$2+SQRT(J$6*I391),J$3-SQRT(J$7*(1-I391)))</f>
        <v>55758.665333133576</v>
      </c>
      <c r="K391" s="11">
        <f t="shared" si="974"/>
        <v>1295965.4280617118</v>
      </c>
    </row>
    <row r="392" spans="1:11" hidden="1">
      <c r="A392">
        <v>9.463181183869529E-2</v>
      </c>
      <c r="B392" s="9">
        <f t="shared" si="970"/>
        <v>953281.83888681827</v>
      </c>
      <c r="C392">
        <v>0.59014654749743856</v>
      </c>
      <c r="D392" s="9">
        <f t="shared" ref="D392:F392" si="1158">IF(C392&lt;=D$5,D$2+SQRT(D$6*C392),D$3-SQRT(D$7*(1-C392)))</f>
        <v>48681.288014073209</v>
      </c>
      <c r="E392">
        <v>0.13106699785445652</v>
      </c>
      <c r="F392" s="9">
        <f t="shared" si="1158"/>
        <v>48940.253720975394</v>
      </c>
      <c r="G392">
        <v>0.13106699785445652</v>
      </c>
      <c r="H392" s="9">
        <f t="shared" ref="H392" si="1159">IF(G392&lt;=H$5,H$2+SQRT(H$6*G392),H$3-SQRT(H$7*(1-G392)))</f>
        <v>115884.07916342112</v>
      </c>
      <c r="I392">
        <v>0.13106699785445652</v>
      </c>
      <c r="J392" s="9">
        <f t="shared" ref="J392" si="1160">IF(I392&lt;=J$5,J$2+SQRT(J$6*I392),J$3-SQRT(J$7*(1-I392)))</f>
        <v>54067.643521267208</v>
      </c>
      <c r="K392" s="11">
        <f t="shared" si="974"/>
        <v>1220855.1033065552</v>
      </c>
    </row>
    <row r="393" spans="1:11" hidden="1">
      <c r="A393">
        <v>0.35910936517547754</v>
      </c>
      <c r="B393" s="9">
        <f t="shared" si="970"/>
        <v>1003904.5179269258</v>
      </c>
      <c r="C393">
        <v>0.13476118098285816</v>
      </c>
      <c r="D393" s="9">
        <f t="shared" ref="D393:F393" si="1161">IF(C393&lt;=D$5,D$2+SQRT(D$6*C393),D$3-SQRT(D$7*(1-C393)))</f>
        <v>44537.919106174282</v>
      </c>
      <c r="E393">
        <v>0.34544425453578409</v>
      </c>
      <c r="F393" s="9">
        <f t="shared" si="1161"/>
        <v>53308.618619093453</v>
      </c>
      <c r="G393">
        <v>0.34544425453578409</v>
      </c>
      <c r="H393" s="9">
        <f t="shared" ref="H393" si="1162">IF(G393&lt;=H$5,H$2+SQRT(H$6*G393),H$3-SQRT(H$7*(1-G393)))</f>
        <v>125787.20981380856</v>
      </c>
      <c r="I393">
        <v>0.34544425453578409</v>
      </c>
      <c r="J393" s="9">
        <f t="shared" ref="J393" si="1163">IF(I393&lt;=J$5,J$2+SQRT(J$6*I393),J$3-SQRT(J$7*(1-I393)))</f>
        <v>55045.624110454672</v>
      </c>
      <c r="K393" s="11">
        <f t="shared" si="974"/>
        <v>1282583.8895764567</v>
      </c>
    </row>
    <row r="394" spans="1:11" hidden="1">
      <c r="A394">
        <v>0.39573995686910379</v>
      </c>
      <c r="B394" s="9">
        <f t="shared" ref="B394:B457" si="1164">IF(A394&lt;=B$5,B$2+SQRT(B$6*A394),B$3-SQRT(B$7*(1-A394)))</f>
        <v>1009590.9598053345</v>
      </c>
      <c r="C394">
        <v>4.8618953772205487E-2</v>
      </c>
      <c r="D394" s="9">
        <f t="shared" ref="D394:F394" si="1165">IF(C394&lt;=D$5,D$2+SQRT(D$6*C394),D$3-SQRT(D$7*(1-C394)))</f>
        <v>43045.175522559934</v>
      </c>
      <c r="E394">
        <v>0.13482094890945473</v>
      </c>
      <c r="F394" s="9">
        <f t="shared" si="1165"/>
        <v>49038.941591192852</v>
      </c>
      <c r="G394">
        <v>0.13482094890945473</v>
      </c>
      <c r="H394" s="9">
        <f t="shared" ref="H394" si="1166">IF(G394&lt;=H$5,H$2+SQRT(H$6*G394),H$3-SQRT(H$7*(1-G394)))</f>
        <v>116109.94496113194</v>
      </c>
      <c r="I394">
        <v>0.13482094890945473</v>
      </c>
      <c r="J394" s="9">
        <f t="shared" ref="J394" si="1167">IF(I394&lt;=J$5,J$2+SQRT(J$6*I394),J$3-SQRT(J$7*(1-I394)))</f>
        <v>54089.934838932801</v>
      </c>
      <c r="K394" s="11">
        <f t="shared" ref="K394:K457" si="1168">B394+D394+F394+H394+J394</f>
        <v>1271874.9567191519</v>
      </c>
    </row>
    <row r="395" spans="1:11" hidden="1">
      <c r="A395">
        <v>0.7126899594374505</v>
      </c>
      <c r="B395" s="9">
        <f t="shared" si="1164"/>
        <v>1068704.1415971052</v>
      </c>
      <c r="C395">
        <v>0.55320538847583567</v>
      </c>
      <c r="D395" s="9">
        <f t="shared" ref="D395:F395" si="1169">IF(C395&lt;=D$5,D$2+SQRT(D$6*C395),D$3-SQRT(D$7*(1-C395)))</f>
        <v>48393.850918263299</v>
      </c>
      <c r="E395">
        <v>0.70815562168514279</v>
      </c>
      <c r="F395" s="9">
        <f t="shared" si="1169"/>
        <v>61180.500816871921</v>
      </c>
      <c r="G395">
        <v>0.70815562168514279</v>
      </c>
      <c r="H395" s="9">
        <f t="shared" ref="H395" si="1170">IF(G395&lt;=H$5,H$2+SQRT(H$6*G395),H$3-SQRT(H$7*(1-G395)))</f>
        <v>137082.72297065365</v>
      </c>
      <c r="I395">
        <v>0.70815562168514279</v>
      </c>
      <c r="J395" s="9">
        <f t="shared" ref="J395" si="1171">IF(I395&lt;=J$5,J$2+SQRT(J$6*I395),J$3-SQRT(J$7*(1-I395)))</f>
        <v>56691.803484252006</v>
      </c>
      <c r="K395" s="11">
        <f t="shared" si="1168"/>
        <v>1372053.0197871458</v>
      </c>
    </row>
    <row r="396" spans="1:11" hidden="1">
      <c r="A396">
        <v>0.63866437542327414</v>
      </c>
      <c r="B396" s="9">
        <f t="shared" si="1164"/>
        <v>1052758.2346119024</v>
      </c>
      <c r="C396">
        <v>0.72886694516954553</v>
      </c>
      <c r="D396" s="9">
        <f t="shared" ref="D396:F396" si="1172">IF(C396&lt;=D$5,D$2+SQRT(D$6*C396),D$3-SQRT(D$7*(1-C396)))</f>
        <v>49898.012153463424</v>
      </c>
      <c r="E396">
        <v>0.56058378742916126</v>
      </c>
      <c r="F396" s="9">
        <f t="shared" si="1172"/>
        <v>57588.678502495139</v>
      </c>
      <c r="G396">
        <v>0.56058378742916126</v>
      </c>
      <c r="H396" s="9">
        <f t="shared" ref="H396" si="1173">IF(G396&lt;=H$5,H$2+SQRT(H$6*G396),H$3-SQRT(H$7*(1-G396)))</f>
        <v>132850.01964689116</v>
      </c>
      <c r="I396">
        <v>0.56058378742916126</v>
      </c>
      <c r="J396" s="9">
        <f t="shared" ref="J396" si="1174">IF(I396&lt;=J$5,J$2+SQRT(J$6*I396),J$3-SQRT(J$7*(1-I396)))</f>
        <v>55940.676414548056</v>
      </c>
      <c r="K396" s="11">
        <f t="shared" si="1168"/>
        <v>1349035.6213293001</v>
      </c>
    </row>
    <row r="397" spans="1:11" hidden="1">
      <c r="A397">
        <v>0.83358761413092197</v>
      </c>
      <c r="B397" s="9">
        <f t="shared" si="1164"/>
        <v>1100076.3133579195</v>
      </c>
      <c r="C397">
        <v>0.82027007236313332</v>
      </c>
      <c r="D397" s="9">
        <f t="shared" ref="D397:F397" si="1175">IF(C397&lt;=D$5,D$2+SQRT(D$6*C397),D$3-SQRT(D$7*(1-C397)))</f>
        <v>50883.242084921789</v>
      </c>
      <c r="E397">
        <v>5.761539557412676E-2</v>
      </c>
      <c r="F397" s="9">
        <f t="shared" si="1175"/>
        <v>46601.484311990163</v>
      </c>
      <c r="G397">
        <v>5.761539557412676E-2</v>
      </c>
      <c r="H397" s="9">
        <f t="shared" ref="H397" si="1176">IF(G397&lt;=H$5,H$2+SQRT(H$6*G397),H$3-SQRT(H$7*(1-G397)))</f>
        <v>110531.36441683574</v>
      </c>
      <c r="I397">
        <v>5.761539557412676E-2</v>
      </c>
      <c r="J397" s="9">
        <f t="shared" ref="J397" si="1177">IF(I397&lt;=J$5,J$2+SQRT(J$6*I397),J$3-SQRT(J$7*(1-I397)))</f>
        <v>53539.369360244411</v>
      </c>
      <c r="K397" s="11">
        <f t="shared" si="1168"/>
        <v>1361631.7735319117</v>
      </c>
    </row>
    <row r="398" spans="1:11" hidden="1">
      <c r="A398">
        <v>0.75551230791722013</v>
      </c>
      <c r="B398" s="9">
        <f t="shared" si="1164"/>
        <v>1078883.2731412924</v>
      </c>
      <c r="C398">
        <v>0.68619684634744349</v>
      </c>
      <c r="D398" s="9">
        <f t="shared" ref="D398:F398" si="1178">IF(C398&lt;=D$5,D$2+SQRT(D$6*C398),D$3-SQRT(D$7*(1-C398)))</f>
        <v>49496.044269921345</v>
      </c>
      <c r="E398">
        <v>0.85853172061425465</v>
      </c>
      <c r="F398" s="9">
        <f t="shared" si="1178"/>
        <v>65985.961250600361</v>
      </c>
      <c r="G398">
        <v>0.85853172061425465</v>
      </c>
      <c r="H398" s="9">
        <f t="shared" ref="H398" si="1179">IF(G398&lt;=H$5,H$2+SQRT(H$6*G398),H$3-SQRT(H$7*(1-G398)))</f>
        <v>142525.42155725011</v>
      </c>
      <c r="I398">
        <v>0.85853172061425465</v>
      </c>
      <c r="J398" s="9">
        <f t="shared" ref="J398" si="1180">IF(I398&lt;=J$5,J$2+SQRT(J$6*I398),J$3-SQRT(J$7*(1-I398)))</f>
        <v>57696.728310214916</v>
      </c>
      <c r="K398" s="11">
        <f t="shared" si="1168"/>
        <v>1394587.4285292791</v>
      </c>
    </row>
    <row r="399" spans="1:11" hidden="1">
      <c r="A399">
        <v>0.71310438980399127</v>
      </c>
      <c r="B399" s="9">
        <f t="shared" si="1164"/>
        <v>1068798.8696246846</v>
      </c>
      <c r="C399">
        <v>4.7936427607522702E-2</v>
      </c>
      <c r="D399" s="9">
        <f t="shared" ref="D399:F399" si="1181">IF(C399&lt;=D$5,D$2+SQRT(D$6*C399),D$3-SQRT(D$7*(1-C399)))</f>
        <v>43029.360629047696</v>
      </c>
      <c r="E399">
        <v>4.5998817719353546E-2</v>
      </c>
      <c r="F399" s="9">
        <f t="shared" si="1181"/>
        <v>46111.516205958869</v>
      </c>
      <c r="G399">
        <v>4.5998817719353546E-2</v>
      </c>
      <c r="H399" s="9">
        <f t="shared" ref="H399" si="1182">IF(G399&lt;=H$5,H$2+SQRT(H$6*G399),H$3-SQRT(H$7*(1-G399)))</f>
        <v>109409.98002706465</v>
      </c>
      <c r="I399">
        <v>4.5998817719353546E-2</v>
      </c>
      <c r="J399" s="9">
        <f t="shared" ref="J399" si="1183">IF(I399&lt;=J$5,J$2+SQRT(J$6*I399),J$3-SQRT(J$7*(1-I399)))</f>
        <v>53428.696846251711</v>
      </c>
      <c r="K399" s="11">
        <f t="shared" si="1168"/>
        <v>1320778.4233330074</v>
      </c>
    </row>
    <row r="400" spans="1:11" hidden="1">
      <c r="A400">
        <v>0.52425211738453581</v>
      </c>
      <c r="B400" s="9">
        <f t="shared" si="1164"/>
        <v>1031047.719882424</v>
      </c>
      <c r="C400">
        <v>0.35571921407282048</v>
      </c>
      <c r="D400" s="9">
        <f t="shared" ref="D400:F400" si="1184">IF(C400&lt;=D$5,D$2+SQRT(D$6*C400),D$3-SQRT(D$7*(1-C400)))</f>
        <v>46872.970287682132</v>
      </c>
      <c r="E400">
        <v>0.88599290618362625</v>
      </c>
      <c r="F400" s="9">
        <f t="shared" si="1184"/>
        <v>67112.57956049504</v>
      </c>
      <c r="G400">
        <v>0.88599290618362625</v>
      </c>
      <c r="H400" s="9">
        <f t="shared" ref="H400" si="1185">IF(G400&lt;=H$5,H$2+SQRT(H$6*G400),H$3-SQRT(H$7*(1-G400)))</f>
        <v>143801.43744947543</v>
      </c>
      <c r="I400">
        <v>0.88599290618362625</v>
      </c>
      <c r="J400" s="9">
        <f t="shared" ref="J400" si="1186">IF(I400&lt;=J$5,J$2+SQRT(J$6*I400),J$3-SQRT(J$7*(1-I400)))</f>
        <v>57932.328358245919</v>
      </c>
      <c r="K400" s="11">
        <f t="shared" si="1168"/>
        <v>1346767.0355383225</v>
      </c>
    </row>
    <row r="401" spans="1:11" hidden="1">
      <c r="A401">
        <v>0.91506871040801396</v>
      </c>
      <c r="B401" s="9">
        <f t="shared" si="1164"/>
        <v>1128614.5856948413</v>
      </c>
      <c r="C401">
        <v>0.64955281498604567</v>
      </c>
      <c r="D401" s="9">
        <f t="shared" ref="D401:F401" si="1187">IF(C401&lt;=D$5,D$2+SQRT(D$6*C401),D$3-SQRT(D$7*(1-C401)))</f>
        <v>49172.200721469999</v>
      </c>
      <c r="E401">
        <v>0.40592256531827919</v>
      </c>
      <c r="F401" s="9">
        <f t="shared" si="1187"/>
        <v>54429.634468188699</v>
      </c>
      <c r="G401">
        <v>0.40592256531827919</v>
      </c>
      <c r="H401" s="9">
        <f t="shared" ref="H401" si="1188">IF(G401&lt;=H$5,H$2+SQRT(H$6*G401),H$3-SQRT(H$7*(1-G401)))</f>
        <v>127953.54965362516</v>
      </c>
      <c r="I401">
        <v>0.40592256531827919</v>
      </c>
      <c r="J401" s="9">
        <f t="shared" ref="J401" si="1189">IF(I401&lt;=J$5,J$2+SQRT(J$6*I401),J$3-SQRT(J$7*(1-I401)))</f>
        <v>55280.052563792204</v>
      </c>
      <c r="K401" s="11">
        <f t="shared" si="1168"/>
        <v>1415450.0231019172</v>
      </c>
    </row>
    <row r="402" spans="1:11" hidden="1">
      <c r="A402">
        <v>2.4613376172548662E-3</v>
      </c>
      <c r="B402" s="9">
        <f t="shared" si="1164"/>
        <v>908593.02790159825</v>
      </c>
      <c r="C402">
        <v>0.38178650390982494</v>
      </c>
      <c r="D402" s="9">
        <f t="shared" ref="D402:F402" si="1190">IF(C402&lt;=D$5,D$2+SQRT(D$6*C402),D$3-SQRT(D$7*(1-C402)))</f>
        <v>47091.551853507262</v>
      </c>
      <c r="E402">
        <v>0.2855236948018105</v>
      </c>
      <c r="F402" s="9">
        <f t="shared" si="1190"/>
        <v>52243.532488339428</v>
      </c>
      <c r="G402">
        <v>0.2855236948018105</v>
      </c>
      <c r="H402" s="9">
        <f t="shared" ref="H402" si="1191">IF(G402&lt;=H$5,H$2+SQRT(H$6*G402),H$3-SQRT(H$7*(1-G402)))</f>
        <v>123444.25542629762</v>
      </c>
      <c r="I402">
        <v>0.2855236948018105</v>
      </c>
      <c r="J402" s="9">
        <f t="shared" ref="J402" si="1192">IF(I402&lt;=J$5,J$2+SQRT(J$6*I402),J$3-SQRT(J$7*(1-I402)))</f>
        <v>54813.77813922034</v>
      </c>
      <c r="K402" s="11">
        <f t="shared" si="1168"/>
        <v>1186186.1458089629</v>
      </c>
    </row>
    <row r="403" spans="1:11" hidden="1">
      <c r="A403">
        <v>0.90937778459590235</v>
      </c>
      <c r="B403" s="9">
        <f t="shared" si="1164"/>
        <v>1126261.7268696516</v>
      </c>
      <c r="C403">
        <v>0.34988006461298227</v>
      </c>
      <c r="D403" s="9">
        <f t="shared" ref="D403:F403" si="1193">IF(C403&lt;=D$5,D$2+SQRT(D$6*C403),D$3-SQRT(D$7*(1-C403)))</f>
        <v>46822.919981128252</v>
      </c>
      <c r="E403">
        <v>0.26063224151529946</v>
      </c>
      <c r="F403" s="9">
        <f t="shared" si="1193"/>
        <v>51786.845700064579</v>
      </c>
      <c r="G403">
        <v>0.26063224151529946</v>
      </c>
      <c r="H403" s="9">
        <f t="shared" ref="H403" si="1194">IF(G403&lt;=H$5,H$2+SQRT(H$6*G403),H$3-SQRT(H$7*(1-G403)))</f>
        <v>122399.04160710791</v>
      </c>
      <c r="I403">
        <v>0.26063224151529946</v>
      </c>
      <c r="J403" s="9">
        <f t="shared" ref="J403" si="1195">IF(I403&lt;=J$5,J$2+SQRT(J$6*I403),J$3-SQRT(J$7*(1-I403)))</f>
        <v>54710.623108630658</v>
      </c>
      <c r="K403" s="11">
        <f t="shared" si="1168"/>
        <v>1401981.1572665833</v>
      </c>
    </row>
    <row r="404" spans="1:11" hidden="1">
      <c r="A404">
        <v>0.75063573962080166</v>
      </c>
      <c r="B404" s="9">
        <f t="shared" si="1164"/>
        <v>1077681.3357547102</v>
      </c>
      <c r="C404">
        <v>0.45717186397259901</v>
      </c>
      <c r="D404" s="9">
        <f t="shared" ref="D404:F404" si="1196">IF(C404&lt;=D$5,D$2+SQRT(D$6*C404),D$3-SQRT(D$7*(1-C404)))</f>
        <v>47684.735205995872</v>
      </c>
      <c r="E404">
        <v>0.53030527888857737</v>
      </c>
      <c r="F404" s="9">
        <f t="shared" si="1196"/>
        <v>56931.038309044365</v>
      </c>
      <c r="G404">
        <v>0.53030527888857737</v>
      </c>
      <c r="H404" s="9">
        <f t="shared" ref="H404" si="1197">IF(G404&lt;=H$5,H$2+SQRT(H$6*G404),H$3-SQRT(H$7*(1-G404)))</f>
        <v>131950.55025911934</v>
      </c>
      <c r="I404">
        <v>0.53030527888857737</v>
      </c>
      <c r="J404" s="9">
        <f t="shared" ref="J404" si="1198">IF(I404&lt;=J$5,J$2+SQRT(J$6*I404),J$3-SQRT(J$7*(1-I404)))</f>
        <v>55803.149747527517</v>
      </c>
      <c r="K404" s="11">
        <f t="shared" si="1168"/>
        <v>1370050.8092763973</v>
      </c>
    </row>
    <row r="405" spans="1:11" hidden="1">
      <c r="A405">
        <v>0.38995386449197156</v>
      </c>
      <c r="B405" s="9">
        <f t="shared" si="1164"/>
        <v>1008681.5008147887</v>
      </c>
      <c r="C405">
        <v>0.36337601806307429</v>
      </c>
      <c r="D405" s="9">
        <f t="shared" ref="D405:F405" si="1199">IF(C405&lt;=D$5,D$2+SQRT(D$6*C405),D$3-SQRT(D$7*(1-C405)))</f>
        <v>46937.982205316293</v>
      </c>
      <c r="E405">
        <v>0.84414629439697086</v>
      </c>
      <c r="F405" s="9">
        <f t="shared" si="1199"/>
        <v>65439.526283296284</v>
      </c>
      <c r="G405">
        <v>0.84414629439697086</v>
      </c>
      <c r="H405" s="9">
        <f t="shared" ref="H405" si="1200">IF(G405&lt;=H$5,H$2+SQRT(H$6*G405),H$3-SQRT(H$7*(1-G405)))</f>
        <v>141906.52543580078</v>
      </c>
      <c r="I405">
        <v>0.84414629439697086</v>
      </c>
      <c r="J405" s="9">
        <f t="shared" ref="J405" si="1201">IF(I405&lt;=J$5,J$2+SQRT(J$6*I405),J$3-SQRT(J$7*(1-I405)))</f>
        <v>57582.457040689122</v>
      </c>
      <c r="K405" s="11">
        <f t="shared" si="1168"/>
        <v>1320547.9917798911</v>
      </c>
    </row>
    <row r="406" spans="1:11" hidden="1">
      <c r="A406">
        <v>0.29209158880795361</v>
      </c>
      <c r="B406" s="9">
        <f t="shared" si="1164"/>
        <v>993609.54900136311</v>
      </c>
      <c r="C406">
        <v>8.933977328301701E-3</v>
      </c>
      <c r="D406" s="9">
        <f t="shared" ref="D406:F406" si="1202">IF(C406&lt;=D$5,D$2+SQRT(D$6*C406),D$3-SQRT(D$7*(1-C406)))</f>
        <v>41762.431695965133</v>
      </c>
      <c r="E406">
        <v>0.54293710006401419</v>
      </c>
      <c r="F406" s="9">
        <f t="shared" si="1202"/>
        <v>57202.741687417729</v>
      </c>
      <c r="G406">
        <v>0.54293710006401419</v>
      </c>
      <c r="H406" s="9">
        <f t="shared" ref="H406" si="1203">IF(G406&lt;=H$5,H$2+SQRT(H$6*G406),H$3-SQRT(H$7*(1-G406)))</f>
        <v>132328.84033836084</v>
      </c>
      <c r="I406">
        <v>0.54293710006401419</v>
      </c>
      <c r="J406" s="9">
        <f t="shared" ref="J406" si="1204">IF(I406&lt;=J$5,J$2+SQRT(J$6*I406),J$3-SQRT(J$7*(1-I406)))</f>
        <v>55859.968750407861</v>
      </c>
      <c r="K406" s="11">
        <f t="shared" si="1168"/>
        <v>1280763.5314735146</v>
      </c>
    </row>
    <row r="407" spans="1:11" hidden="1">
      <c r="A407">
        <v>0.1919325575019597</v>
      </c>
      <c r="B407" s="9">
        <f t="shared" si="1164"/>
        <v>975881.33317923977</v>
      </c>
      <c r="C407">
        <v>2.1361609896915823E-2</v>
      </c>
      <c r="D407" s="9">
        <f t="shared" ref="D407:F407" si="1205">IF(C407&lt;=D$5,D$2+SQRT(D$6*C407),D$3-SQRT(D$7*(1-C407)))</f>
        <v>42288.210910493617</v>
      </c>
      <c r="E407">
        <v>1.061286109556514E-2</v>
      </c>
      <c r="F407" s="9">
        <f t="shared" si="1205"/>
        <v>43974.899099351707</v>
      </c>
      <c r="G407">
        <v>1.061286109556514E-2</v>
      </c>
      <c r="H407" s="9">
        <f t="shared" ref="H407" si="1206">IF(G407&lt;=H$5,H$2+SQRT(H$6*G407),H$3-SQRT(H$7*(1-G407)))</f>
        <v>104519.92893848597</v>
      </c>
      <c r="I407">
        <v>1.061286109556514E-2</v>
      </c>
      <c r="J407" s="9">
        <f t="shared" ref="J407" si="1207">IF(I407&lt;=J$5,J$2+SQRT(J$6*I407),J$3-SQRT(J$7*(1-I407)))</f>
        <v>52946.084235926181</v>
      </c>
      <c r="K407" s="11">
        <f t="shared" si="1168"/>
        <v>1219610.4563634971</v>
      </c>
    </row>
    <row r="408" spans="1:11" hidden="1">
      <c r="A408">
        <v>0.54054508486320074</v>
      </c>
      <c r="B408" s="9">
        <f t="shared" si="1164"/>
        <v>1033965.9826776213</v>
      </c>
      <c r="C408">
        <v>0.35092944655000124</v>
      </c>
      <c r="D408" s="9">
        <f t="shared" ref="D408:F408" si="1208">IF(C408&lt;=D$5,D$2+SQRT(D$6*C408),D$3-SQRT(D$7*(1-C408)))</f>
        <v>46831.945375938354</v>
      </c>
      <c r="E408">
        <v>0.19725296857046359</v>
      </c>
      <c r="F408" s="9">
        <f t="shared" si="1208"/>
        <v>50514.133305841846</v>
      </c>
      <c r="G408">
        <v>0.19725296857046359</v>
      </c>
      <c r="H408" s="9">
        <f t="shared" ref="H408" si="1209">IF(G408&lt;=H$5,H$2+SQRT(H$6*G408),H$3-SQRT(H$7*(1-G408)))</f>
        <v>119486.19933435308</v>
      </c>
      <c r="I408">
        <v>0.19725296857046359</v>
      </c>
      <c r="J408" s="9">
        <f t="shared" ref="J408" si="1210">IF(I408&lt;=J$5,J$2+SQRT(J$6*I408),J$3-SQRT(J$7*(1-I408)))</f>
        <v>54423.146682054226</v>
      </c>
      <c r="K408" s="11">
        <f t="shared" si="1168"/>
        <v>1305221.4073758088</v>
      </c>
    </row>
    <row r="409" spans="1:11" hidden="1">
      <c r="A409">
        <v>0.59445054486716686</v>
      </c>
      <c r="B409" s="9">
        <f t="shared" si="1164"/>
        <v>1044009.7204696075</v>
      </c>
      <c r="C409">
        <v>0.78633223469449565</v>
      </c>
      <c r="D409" s="9">
        <f t="shared" ref="D409:F409" si="1211">IF(C409&lt;=D$5,D$2+SQRT(D$6*C409),D$3-SQRT(D$7*(1-C409)))</f>
        <v>50493.294792864683</v>
      </c>
      <c r="E409">
        <v>0.61809523276823009</v>
      </c>
      <c r="F409" s="9">
        <f t="shared" si="1211"/>
        <v>58903.499291265107</v>
      </c>
      <c r="G409">
        <v>0.61809523276823009</v>
      </c>
      <c r="H409" s="9">
        <f t="shared" ref="H409" si="1212">IF(G409&lt;=H$5,H$2+SQRT(H$6*G409),H$3-SQRT(H$7*(1-G409)))</f>
        <v>134493.96067544061</v>
      </c>
      <c r="I409">
        <v>0.61809523276823009</v>
      </c>
      <c r="J409" s="9">
        <f t="shared" ref="J409" si="1213">IF(I409&lt;=J$5,J$2+SQRT(J$6*I409),J$3-SQRT(J$7*(1-I409)))</f>
        <v>56215.633636764091</v>
      </c>
      <c r="K409" s="11">
        <f t="shared" si="1168"/>
        <v>1344116.1088659421</v>
      </c>
    </row>
    <row r="410" spans="1:11" hidden="1">
      <c r="A410">
        <v>0.92205517808964199</v>
      </c>
      <c r="B410" s="9">
        <f t="shared" si="1164"/>
        <v>1131613.6759679138</v>
      </c>
      <c r="C410">
        <v>0.21196532571614246</v>
      </c>
      <c r="D410" s="9">
        <f t="shared" ref="D410:F410" si="1214">IF(C410&lt;=D$5,D$2+SQRT(D$6*C410),D$3-SQRT(D$7*(1-C410)))</f>
        <v>45487.916911619664</v>
      </c>
      <c r="E410">
        <v>0.32044350169104252</v>
      </c>
      <c r="F410" s="9">
        <f t="shared" si="1214"/>
        <v>52860.412238401186</v>
      </c>
      <c r="G410">
        <v>0.32044350169104252</v>
      </c>
      <c r="H410" s="9">
        <f t="shared" ref="H410" si="1215">IF(G410&lt;=H$5,H$2+SQRT(H$6*G410),H$3-SQRT(H$7*(1-G410)))</f>
        <v>124836.54043451416</v>
      </c>
      <c r="I410">
        <v>0.32044350169104252</v>
      </c>
      <c r="J410" s="9">
        <f t="shared" ref="J410" si="1216">IF(I410&lt;=J$5,J$2+SQRT(J$6*I410),J$3-SQRT(J$7*(1-I410)))</f>
        <v>54951.186581373811</v>
      </c>
      <c r="K410" s="11">
        <f t="shared" si="1168"/>
        <v>1409749.7321338227</v>
      </c>
    </row>
    <row r="411" spans="1:11" hidden="1">
      <c r="A411">
        <v>0.90272958874326648</v>
      </c>
      <c r="B411" s="9">
        <f t="shared" si="1164"/>
        <v>1123604.8124853142</v>
      </c>
      <c r="C411">
        <v>0.45141720387544737</v>
      </c>
      <c r="D411" s="9">
        <f t="shared" ref="D411:F411" si="1217">IF(C411&lt;=D$5,D$2+SQRT(D$6*C411),D$3-SQRT(D$7*(1-C411)))</f>
        <v>47641.267112005371</v>
      </c>
      <c r="E411">
        <v>0.80391629986416024</v>
      </c>
      <c r="F411" s="9">
        <f t="shared" si="1217"/>
        <v>64033.050749444476</v>
      </c>
      <c r="G411">
        <v>0.80391629986416024</v>
      </c>
      <c r="H411" s="9">
        <f t="shared" ref="H411" si="1218">IF(G411&lt;=H$5,H$2+SQRT(H$6*G411),H$3-SQRT(H$7*(1-G411)))</f>
        <v>140313.5412658659</v>
      </c>
      <c r="I411">
        <v>0.80391629986416024</v>
      </c>
      <c r="J411" s="9">
        <f t="shared" ref="J411" si="1219">IF(I411&lt;=J$5,J$2+SQRT(J$6*I411),J$3-SQRT(J$7*(1-I411)))</f>
        <v>57288.332845813486</v>
      </c>
      <c r="K411" s="11">
        <f t="shared" si="1168"/>
        <v>1432881.0044584433</v>
      </c>
    </row>
    <row r="412" spans="1:11" hidden="1">
      <c r="A412">
        <v>0.39198096306088637</v>
      </c>
      <c r="B412" s="9">
        <f t="shared" si="1164"/>
        <v>1008999.6277062612</v>
      </c>
      <c r="C412">
        <v>0.37510305972945934</v>
      </c>
      <c r="D412" s="9">
        <f t="shared" ref="D412:F412" si="1220">IF(C412&lt;=D$5,D$2+SQRT(D$6*C412),D$3-SQRT(D$7*(1-C412)))</f>
        <v>47036.239670887444</v>
      </c>
      <c r="E412">
        <v>0.93978450310003292</v>
      </c>
      <c r="F412" s="9">
        <f t="shared" si="1220"/>
        <v>69814.264923355309</v>
      </c>
      <c r="G412">
        <v>0.93978450310003292</v>
      </c>
      <c r="H412" s="9">
        <f t="shared" ref="H412" si="1221">IF(G412&lt;=H$5,H$2+SQRT(H$6*G412),H$3-SQRT(H$7*(1-G412)))</f>
        <v>146861.3854625026</v>
      </c>
      <c r="I412">
        <v>0.93978450310003292</v>
      </c>
      <c r="J412" s="9">
        <f t="shared" ref="J412" si="1222">IF(I412&lt;=J$5,J$2+SQRT(J$6*I412),J$3-SQRT(J$7*(1-I412)))</f>
        <v>58497.308703110059</v>
      </c>
      <c r="K412" s="11">
        <f t="shared" si="1168"/>
        <v>1331208.8264661166</v>
      </c>
    </row>
    <row r="413" spans="1:11" hidden="1">
      <c r="A413">
        <v>0.62880837359547481</v>
      </c>
      <c r="B413" s="9">
        <f t="shared" si="1164"/>
        <v>1050763.6184294475</v>
      </c>
      <c r="C413">
        <v>0.43484382981941305</v>
      </c>
      <c r="D413" s="9">
        <f t="shared" ref="D413:F413" si="1223">IF(C413&lt;=D$5,D$2+SQRT(D$6*C413),D$3-SQRT(D$7*(1-C413)))</f>
        <v>47514.507299547506</v>
      </c>
      <c r="E413">
        <v>0.11770593834433818</v>
      </c>
      <c r="F413" s="9">
        <f t="shared" si="1223"/>
        <v>48577.000254032551</v>
      </c>
      <c r="G413">
        <v>0.11770593834433818</v>
      </c>
      <c r="H413" s="9">
        <f t="shared" ref="H413" si="1224">IF(G413&lt;=H$5,H$2+SQRT(H$6*G413),H$3-SQRT(H$7*(1-G413)))</f>
        <v>115052.70511611953</v>
      </c>
      <c r="I413">
        <v>0.11770593834433818</v>
      </c>
      <c r="J413" s="9">
        <f t="shared" ref="J413" si="1225">IF(I413&lt;=J$5,J$2+SQRT(J$6*I413),J$3-SQRT(J$7*(1-I413)))</f>
        <v>53985.592926732061</v>
      </c>
      <c r="K413" s="11">
        <f t="shared" si="1168"/>
        <v>1315893.4240258792</v>
      </c>
    </row>
    <row r="414" spans="1:11" hidden="1">
      <c r="A414">
        <v>0.86183245700703393</v>
      </c>
      <c r="B414" s="9">
        <f t="shared" si="1164"/>
        <v>1108950.2741378208</v>
      </c>
      <c r="C414">
        <v>0.51333311768084644</v>
      </c>
      <c r="D414" s="9">
        <f t="shared" ref="D414:F414" si="1226">IF(C414&lt;=D$5,D$2+SQRT(D$6*C414),D$3-SQRT(D$7*(1-C414)))</f>
        <v>48096.647104440759</v>
      </c>
      <c r="E414">
        <v>0.86928005834171485</v>
      </c>
      <c r="F414" s="9">
        <f t="shared" si="1226"/>
        <v>66412.632528717091</v>
      </c>
      <c r="G414">
        <v>0.86928005834171485</v>
      </c>
      <c r="H414" s="9">
        <f t="shared" ref="H414" si="1227">IF(G414&lt;=H$5,H$2+SQRT(H$6*G414),H$3-SQRT(H$7*(1-G414)))</f>
        <v>143008.67247448751</v>
      </c>
      <c r="I414">
        <v>0.86928005834171485</v>
      </c>
      <c r="J414" s="9">
        <f t="shared" ref="J414" si="1228">IF(I414&lt;=J$5,J$2+SQRT(J$6*I414),J$3-SQRT(J$7*(1-I414)))</f>
        <v>57785.954424094729</v>
      </c>
      <c r="K414" s="11">
        <f t="shared" si="1168"/>
        <v>1424254.1806695608</v>
      </c>
    </row>
    <row r="415" spans="1:11" hidden="1">
      <c r="A415">
        <v>0.8466203913826631</v>
      </c>
      <c r="B415" s="9">
        <f t="shared" si="1164"/>
        <v>1104068.8970300027</v>
      </c>
      <c r="C415">
        <v>0.97413826963670225</v>
      </c>
      <c r="D415" s="9">
        <f t="shared" ref="D415:F415" si="1229">IF(C415&lt;=D$5,D$2+SQRT(D$6*C415),D$3-SQRT(D$7*(1-C415)))</f>
        <v>53562.518945432734</v>
      </c>
      <c r="E415">
        <v>9.7694112070686678E-2</v>
      </c>
      <c r="F415" s="9">
        <f t="shared" si="1229"/>
        <v>47991.876683141716</v>
      </c>
      <c r="G415">
        <v>9.7694112070686678E-2</v>
      </c>
      <c r="H415" s="9">
        <f t="shared" ref="H415" si="1230">IF(G415&lt;=H$5,H$2+SQRT(H$6*G415),H$3-SQRT(H$7*(1-G415)))</f>
        <v>113713.53950430274</v>
      </c>
      <c r="I415">
        <v>9.7694112070686678E-2</v>
      </c>
      <c r="J415" s="9">
        <f t="shared" ref="J415" si="1231">IF(I415&lt;=J$5,J$2+SQRT(J$6*I415),J$3-SQRT(J$7*(1-I415)))</f>
        <v>53853.426984113059</v>
      </c>
      <c r="K415" s="11">
        <f t="shared" si="1168"/>
        <v>1373190.259146993</v>
      </c>
    </row>
    <row r="416" spans="1:11" hidden="1">
      <c r="A416">
        <v>0.3953592495124042</v>
      </c>
      <c r="B416" s="9">
        <f t="shared" si="1164"/>
        <v>1009530.9866953269</v>
      </c>
      <c r="C416">
        <v>0.23655317862777547</v>
      </c>
      <c r="D416" s="9">
        <f t="shared" ref="D416:F416" si="1232">IF(C416&lt;=D$5,D$2+SQRT(D$6*C416),D$3-SQRT(D$7*(1-C416)))</f>
        <v>45752.356364411564</v>
      </c>
      <c r="E416">
        <v>0.56171292361731284</v>
      </c>
      <c r="F416" s="9">
        <f t="shared" si="1232"/>
        <v>57613.634481983114</v>
      </c>
      <c r="G416">
        <v>0.56171292361731284</v>
      </c>
      <c r="H416" s="9">
        <f t="shared" ref="H416" si="1233">IF(G416&lt;=H$5,H$2+SQRT(H$6*G416),H$3-SQRT(H$7*(1-G416)))</f>
        <v>132883.0865029931</v>
      </c>
      <c r="I416">
        <v>0.56171292361731284</v>
      </c>
      <c r="J416" s="9">
        <f t="shared" ref="J416" si="1234">IF(I416&lt;=J$5,J$2+SQRT(J$6*I416),J$3-SQRT(J$7*(1-I416)))</f>
        <v>55945.895245020081</v>
      </c>
      <c r="K416" s="11">
        <f t="shared" si="1168"/>
        <v>1301725.9592897345</v>
      </c>
    </row>
    <row r="417" spans="1:11" hidden="1">
      <c r="A417">
        <v>0.84115499228069979</v>
      </c>
      <c r="B417" s="9">
        <f t="shared" si="1164"/>
        <v>1102374.6935310417</v>
      </c>
      <c r="C417">
        <v>2.8689924719075721E-2</v>
      </c>
      <c r="D417" s="9">
        <f t="shared" ref="D417:F417" si="1235">IF(C417&lt;=D$5,D$2+SQRT(D$6*C417),D$3-SQRT(D$7*(1-C417)))</f>
        <v>42524.694580171737</v>
      </c>
      <c r="E417">
        <v>0.74600754845449768</v>
      </c>
      <c r="F417" s="9">
        <f t="shared" si="1235"/>
        <v>62242.001246772372</v>
      </c>
      <c r="G417">
        <v>0.74600754845449768</v>
      </c>
      <c r="H417" s="9">
        <f t="shared" ref="H417" si="1236">IF(G417&lt;=H$5,H$2+SQRT(H$6*G417),H$3-SQRT(H$7*(1-G417)))</f>
        <v>138284.98588992361</v>
      </c>
      <c r="I417">
        <v>0.74600754845449768</v>
      </c>
      <c r="J417" s="9">
        <f t="shared" ref="J417" si="1237">IF(I417&lt;=J$5,J$2+SQRT(J$6*I417),J$3-SQRT(J$7*(1-I417)))</f>
        <v>56913.785987175172</v>
      </c>
      <c r="K417" s="11">
        <f t="shared" si="1168"/>
        <v>1402340.1612350845</v>
      </c>
    </row>
    <row r="418" spans="1:11" hidden="1">
      <c r="A418">
        <v>0.69186932629674147</v>
      </c>
      <c r="B418" s="9">
        <f t="shared" si="1164"/>
        <v>1064030.0017570218</v>
      </c>
      <c r="C418">
        <v>0.21879495106301228</v>
      </c>
      <c r="D418" s="9">
        <f t="shared" ref="D418:F418" si="1238">IF(C418&lt;=D$5,D$2+SQRT(D$6*C418),D$3-SQRT(D$7*(1-C418)))</f>
        <v>45562.841644041204</v>
      </c>
      <c r="E418">
        <v>0.66972306383221669</v>
      </c>
      <c r="F418" s="9">
        <f t="shared" si="1238"/>
        <v>60171.082246208636</v>
      </c>
      <c r="G418">
        <v>0.66972306383221669</v>
      </c>
      <c r="H418" s="9">
        <f t="shared" ref="H418" si="1239">IF(G418&lt;=H$5,H$2+SQRT(H$6*G418),H$3-SQRT(H$7*(1-G418)))</f>
        <v>135939.44833472648</v>
      </c>
      <c r="I418">
        <v>0.66972306383221669</v>
      </c>
      <c r="J418" s="9">
        <f t="shared" ref="J418" si="1240">IF(I418&lt;=J$5,J$2+SQRT(J$6*I418),J$3-SQRT(J$7*(1-I418)))</f>
        <v>56480.712414949317</v>
      </c>
      <c r="K418" s="11">
        <f t="shared" si="1168"/>
        <v>1362184.0863969475</v>
      </c>
    </row>
    <row r="419" spans="1:11" hidden="1">
      <c r="A419">
        <v>0.56238537085290385</v>
      </c>
      <c r="B419" s="9">
        <f t="shared" si="1164"/>
        <v>1037960.2587362416</v>
      </c>
      <c r="C419">
        <v>5.5783953916566542E-2</v>
      </c>
      <c r="D419" s="9">
        <f t="shared" ref="D419:F419" si="1241">IF(C419&lt;=D$5,D$2+SQRT(D$6*C419),D$3-SQRT(D$7*(1-C419)))</f>
        <v>43204.92834447715</v>
      </c>
      <c r="E419">
        <v>0.39415660496701044</v>
      </c>
      <c r="F419" s="9">
        <f t="shared" si="1241"/>
        <v>54207.222388642745</v>
      </c>
      <c r="G419">
        <v>0.39415660496701044</v>
      </c>
      <c r="H419" s="9">
        <f t="shared" ref="H419" si="1242">IF(G419&lt;=H$5,H$2+SQRT(H$6*G419),H$3-SQRT(H$7*(1-G419)))</f>
        <v>127545.44362615159</v>
      </c>
      <c r="I419">
        <v>0.39415660496701044</v>
      </c>
      <c r="J419" s="9">
        <f t="shared" ref="J419" si="1243">IF(I419&lt;=J$5,J$2+SQRT(J$6*I419),J$3-SQRT(J$7*(1-I419)))</f>
        <v>55233.541428509307</v>
      </c>
      <c r="K419" s="11">
        <f t="shared" si="1168"/>
        <v>1318151.3945240227</v>
      </c>
    </row>
    <row r="420" spans="1:11" hidden="1">
      <c r="A420">
        <v>0.10410342595438138</v>
      </c>
      <c r="B420" s="9">
        <f t="shared" si="1164"/>
        <v>955884.72759736283</v>
      </c>
      <c r="C420">
        <v>0.72716618503642838</v>
      </c>
      <c r="D420" s="9">
        <f t="shared" ref="D420:F420" si="1244">IF(C420&lt;=D$5,D$2+SQRT(D$6*C420),D$3-SQRT(D$7*(1-C420)))</f>
        <v>49881.409027249494</v>
      </c>
      <c r="E420">
        <v>0.96142005765967586</v>
      </c>
      <c r="F420" s="9">
        <f t="shared" si="1244"/>
        <v>71248.278470159741</v>
      </c>
      <c r="G420">
        <v>0.96142005765967586</v>
      </c>
      <c r="H420" s="9">
        <f t="shared" ref="H420" si="1245">IF(G420&lt;=H$5,H$2+SQRT(H$6*G420),H$3-SQRT(H$7*(1-G420)))</f>
        <v>148485.55938131627</v>
      </c>
      <c r="I420">
        <v>0.96142005765967586</v>
      </c>
      <c r="J420" s="9">
        <f t="shared" ref="J420" si="1246">IF(I420&lt;=J$5,J$2+SQRT(J$6*I420),J$3-SQRT(J$7*(1-I420)))</f>
        <v>58797.191687024839</v>
      </c>
      <c r="K420" s="11">
        <f t="shared" si="1168"/>
        <v>1284297.1661631132</v>
      </c>
    </row>
    <row r="421" spans="1:11" hidden="1">
      <c r="A421">
        <v>0.76519780715251984</v>
      </c>
      <c r="B421" s="9">
        <f t="shared" si="1164"/>
        <v>1081306.5647525154</v>
      </c>
      <c r="C421">
        <v>0.42491851079659337</v>
      </c>
      <c r="D421" s="9">
        <f t="shared" ref="D421:F421" si="1247">IF(C421&lt;=D$5,D$2+SQRT(D$6*C421),D$3-SQRT(D$7*(1-C421)))</f>
        <v>47437.435589095447</v>
      </c>
      <c r="E421">
        <v>0.35988370431038685</v>
      </c>
      <c r="F421" s="9">
        <f t="shared" si="1247"/>
        <v>53571.390917217403</v>
      </c>
      <c r="G421">
        <v>0.35988370431038685</v>
      </c>
      <c r="H421" s="9">
        <f t="shared" ref="H421" si="1248">IF(G421&lt;=H$5,H$2+SQRT(H$6*G421),H$3-SQRT(H$7*(1-G421)))</f>
        <v>126320.64077482717</v>
      </c>
      <c r="I421">
        <v>0.35988370431038685</v>
      </c>
      <c r="J421" s="9">
        <f t="shared" ref="J421" si="1249">IF(I421&lt;=J$5,J$2+SQRT(J$6*I421),J$3-SQRT(J$7*(1-I421)))</f>
        <v>55100.575432934958</v>
      </c>
      <c r="K421" s="11">
        <f t="shared" si="1168"/>
        <v>1363736.6074665904</v>
      </c>
    </row>
    <row r="422" spans="1:11" hidden="1">
      <c r="A422">
        <v>2.0412640711504615E-2</v>
      </c>
      <c r="B422" s="9">
        <f t="shared" si="1164"/>
        <v>924746.2971239161</v>
      </c>
      <c r="C422">
        <v>0.13515779323805455</v>
      </c>
      <c r="D422" s="9">
        <f t="shared" ref="D422:F422" si="1250">IF(C422&lt;=D$5,D$2+SQRT(D$6*C422),D$3-SQRT(D$7*(1-C422)))</f>
        <v>44543.415553064006</v>
      </c>
      <c r="E422">
        <v>0.85781386095592183</v>
      </c>
      <c r="F422" s="9">
        <f t="shared" si="1250"/>
        <v>65958.052063594165</v>
      </c>
      <c r="G422">
        <v>0.85781386095592183</v>
      </c>
      <c r="H422" s="9">
        <f t="shared" ref="H422" si="1251">IF(G422&lt;=H$5,H$2+SQRT(H$6*G422),H$3-SQRT(H$7*(1-G422)))</f>
        <v>142493.81141400442</v>
      </c>
      <c r="I422">
        <v>0.85781386095592183</v>
      </c>
      <c r="J422" s="9">
        <f t="shared" ref="J422" si="1252">IF(I422&lt;=J$5,J$2+SQRT(J$6*I422),J$3-SQRT(J$7*(1-I422)))</f>
        <v>57690.891900721639</v>
      </c>
      <c r="K422" s="11">
        <f t="shared" si="1168"/>
        <v>1235432.4680553002</v>
      </c>
    </row>
    <row r="423" spans="1:11" hidden="1">
      <c r="A423">
        <v>0.37606731428552509</v>
      </c>
      <c r="B423" s="9">
        <f t="shared" si="1164"/>
        <v>1006516.2509592383</v>
      </c>
      <c r="C423">
        <v>0.3568700757953831</v>
      </c>
      <c r="D423" s="9">
        <f t="shared" ref="D423:F423" si="1253">IF(C423&lt;=D$5,D$2+SQRT(D$6*C423),D$3-SQRT(D$7*(1-C423)))</f>
        <v>46882.786323590968</v>
      </c>
      <c r="E423">
        <v>0.14923526190353442</v>
      </c>
      <c r="F423" s="9">
        <f t="shared" si="1253"/>
        <v>49405.670715711633</v>
      </c>
      <c r="G423">
        <v>0.14923526190353442</v>
      </c>
      <c r="H423" s="9">
        <f t="shared" ref="H423" si="1254">IF(G423&lt;=H$5,H$2+SQRT(H$6*G423),H$3-SQRT(H$7*(1-G423)))</f>
        <v>116949.27370610033</v>
      </c>
      <c r="I423">
        <v>0.14923526190353442</v>
      </c>
      <c r="J423" s="9">
        <f t="shared" ref="J423" si="1255">IF(I423&lt;=J$5,J$2+SQRT(J$6*I423),J$3-SQRT(J$7*(1-I423)))</f>
        <v>54172.770504489861</v>
      </c>
      <c r="K423" s="11">
        <f t="shared" si="1168"/>
        <v>1273926.7522091309</v>
      </c>
    </row>
    <row r="424" spans="1:11" hidden="1">
      <c r="A424">
        <v>0.89049846878827865</v>
      </c>
      <c r="B424" s="9">
        <f t="shared" si="1164"/>
        <v>1118943.8967584595</v>
      </c>
      <c r="C424">
        <v>9.6046830994451771E-2</v>
      </c>
      <c r="D424" s="9">
        <f t="shared" ref="D424:F424" si="1256">IF(C424&lt;=D$5,D$2+SQRT(D$6*C424),D$3-SQRT(D$7*(1-C424)))</f>
        <v>43955.651349167834</v>
      </c>
      <c r="E424">
        <v>0.64301962975469551</v>
      </c>
      <c r="F424" s="9">
        <f t="shared" si="1256"/>
        <v>59503.981381887235</v>
      </c>
      <c r="G424">
        <v>0.64301962975469551</v>
      </c>
      <c r="H424" s="9">
        <f t="shared" ref="H424" si="1257">IF(G424&lt;=H$5,H$2+SQRT(H$6*G424),H$3-SQRT(H$7*(1-G424)))</f>
        <v>135183.8851620749</v>
      </c>
      <c r="I424">
        <v>0.64301962975469551</v>
      </c>
      <c r="J424" s="9">
        <f t="shared" ref="J424" si="1258">IF(I424&lt;=J$5,J$2+SQRT(J$6*I424),J$3-SQRT(J$7*(1-I424)))</f>
        <v>56341.20731877318</v>
      </c>
      <c r="K424" s="11">
        <f t="shared" si="1168"/>
        <v>1413928.6219703627</v>
      </c>
    </row>
    <row r="425" spans="1:11" hidden="1">
      <c r="A425">
        <v>0.34115461432194127</v>
      </c>
      <c r="B425" s="9">
        <f t="shared" si="1164"/>
        <v>1001176.653431536</v>
      </c>
      <c r="C425">
        <v>0.83120852269744572</v>
      </c>
      <c r="D425" s="9">
        <f t="shared" ref="D425:F425" si="1259">IF(C425&lt;=D$5,D$2+SQRT(D$6*C425),D$3-SQRT(D$7*(1-C425)))</f>
        <v>51016.663966792905</v>
      </c>
      <c r="E425">
        <v>0.30151339058124282</v>
      </c>
      <c r="F425" s="9">
        <f t="shared" si="1259"/>
        <v>52526.49866536085</v>
      </c>
      <c r="G425">
        <v>0.30151339058124282</v>
      </c>
      <c r="H425" s="9">
        <f t="shared" ref="H425" si="1260">IF(G425&lt;=H$5,H$2+SQRT(H$6*G425),H$3-SQRT(H$7*(1-G425)))</f>
        <v>124091.76782365488</v>
      </c>
      <c r="I425">
        <v>0.30151339058124282</v>
      </c>
      <c r="J425" s="9">
        <f t="shared" ref="J425" si="1261">IF(I425&lt;=J$5,J$2+SQRT(J$6*I425),J$3-SQRT(J$7*(1-I425)))</f>
        <v>54877.682921122643</v>
      </c>
      <c r="K425" s="11">
        <f t="shared" si="1168"/>
        <v>1283689.2668084675</v>
      </c>
    </row>
    <row r="426" spans="1:11" hidden="1">
      <c r="A426">
        <v>0.14016420548061603</v>
      </c>
      <c r="B426" s="9">
        <f t="shared" si="1164"/>
        <v>964845.40202989324</v>
      </c>
      <c r="C426">
        <v>0.33838582081964041</v>
      </c>
      <c r="D426" s="9">
        <f t="shared" ref="D426:F426" si="1262">IF(C426&lt;=D$5,D$2+SQRT(D$6*C426),D$3-SQRT(D$7*(1-C426)))</f>
        <v>46723.161478685201</v>
      </c>
      <c r="E426">
        <v>0.53470352152466116</v>
      </c>
      <c r="F426" s="9">
        <f t="shared" si="1262"/>
        <v>57025.222647233255</v>
      </c>
      <c r="G426">
        <v>0.53470352152466116</v>
      </c>
      <c r="H426" s="9">
        <f t="shared" ref="H426" si="1263">IF(G426&lt;=H$5,H$2+SQRT(H$6*G426),H$3-SQRT(H$7*(1-G426)))</f>
        <v>132082.77230750132</v>
      </c>
      <c r="I426">
        <v>0.53470352152466116</v>
      </c>
      <c r="J426" s="9">
        <f t="shared" ref="J426" si="1264">IF(I426&lt;=J$5,J$2+SQRT(J$6*I426),J$3-SQRT(J$7*(1-I426)))</f>
        <v>55822.845712350907</v>
      </c>
      <c r="K426" s="11">
        <f t="shared" si="1168"/>
        <v>1256499.4041756641</v>
      </c>
    </row>
    <row r="427" spans="1:11" hidden="1">
      <c r="A427">
        <v>0.10457121973445638</v>
      </c>
      <c r="B427" s="9">
        <f t="shared" si="1164"/>
        <v>956010.1472238173</v>
      </c>
      <c r="C427">
        <v>0.63450460261056119</v>
      </c>
      <c r="D427" s="9">
        <f t="shared" ref="D427:F427" si="1265">IF(C427&lt;=D$5,D$2+SQRT(D$6*C427),D$3-SQRT(D$7*(1-C427)))</f>
        <v>49044.144023668436</v>
      </c>
      <c r="E427">
        <v>0.3506496139993045</v>
      </c>
      <c r="F427" s="9">
        <f t="shared" si="1265"/>
        <v>53403.00959877306</v>
      </c>
      <c r="G427">
        <v>0.3506496139993045</v>
      </c>
      <c r="H427" s="9">
        <f t="shared" ref="H427" si="1266">IF(G427&lt;=H$5,H$2+SQRT(H$6*G427),H$3-SQRT(H$7*(1-G427)))</f>
        <v>125980.77186976286</v>
      </c>
      <c r="I427">
        <v>0.3506496139993045</v>
      </c>
      <c r="J427" s="9">
        <f t="shared" ref="J427" si="1267">IF(I427&lt;=J$5,J$2+SQRT(J$6*I427),J$3-SQRT(J$7*(1-I427)))</f>
        <v>55065.363288445027</v>
      </c>
      <c r="K427" s="11">
        <f t="shared" si="1168"/>
        <v>1239503.4360044666</v>
      </c>
    </row>
    <row r="428" spans="1:11" hidden="1">
      <c r="A428">
        <v>0.66766359783628371</v>
      </c>
      <c r="B428" s="9">
        <f t="shared" si="1164"/>
        <v>1058790.2831607435</v>
      </c>
      <c r="C428">
        <v>0.32215501164141114</v>
      </c>
      <c r="D428" s="9">
        <f t="shared" ref="D428:F428" si="1268">IF(C428&lt;=D$5,D$2+SQRT(D$6*C428),D$3-SQRT(D$7*(1-C428)))</f>
        <v>46579.362560610076</v>
      </c>
      <c r="E428">
        <v>0.15478100428518937</v>
      </c>
      <c r="F428" s="9">
        <f t="shared" si="1268"/>
        <v>49542.016910270562</v>
      </c>
      <c r="G428">
        <v>0.15478100428518937</v>
      </c>
      <c r="H428" s="9">
        <f t="shared" ref="H428" si="1269">IF(G428&lt;=H$5,H$2+SQRT(H$6*G428),H$3-SQRT(H$7*(1-G428)))</f>
        <v>117261.32767920793</v>
      </c>
      <c r="I428">
        <v>0.15478100428518937</v>
      </c>
      <c r="J428" s="9">
        <f t="shared" ref="J428" si="1270">IF(I428&lt;=J$5,J$2+SQRT(J$6*I428),J$3-SQRT(J$7*(1-I428)))</f>
        <v>54203.567970568627</v>
      </c>
      <c r="K428" s="11">
        <f t="shared" si="1168"/>
        <v>1326376.5582814007</v>
      </c>
    </row>
    <row r="429" spans="1:11" hidden="1">
      <c r="A429">
        <v>0.11774060097880401</v>
      </c>
      <c r="B429" s="9">
        <f t="shared" si="1164"/>
        <v>959432.46612218046</v>
      </c>
      <c r="C429">
        <v>0.41352707944117229</v>
      </c>
      <c r="D429" s="9">
        <f t="shared" ref="D429:F429" si="1271">IF(C429&lt;=D$5,D$2+SQRT(D$6*C429),D$3-SQRT(D$7*(1-C429)))</f>
        <v>47347.86129942142</v>
      </c>
      <c r="E429">
        <v>0.48294553464783263</v>
      </c>
      <c r="F429" s="9">
        <f t="shared" si="1271"/>
        <v>55943.547211377612</v>
      </c>
      <c r="G429">
        <v>0.48294553464783263</v>
      </c>
      <c r="H429" s="9">
        <f t="shared" ref="H429" si="1272">IF(G429&lt;=H$5,H$2+SQRT(H$6*G429),H$3-SQRT(H$7*(1-G429)))</f>
        <v>130490.49284936336</v>
      </c>
      <c r="I429">
        <v>0.48294553464783263</v>
      </c>
      <c r="J429" s="9">
        <f t="shared" ref="J429" si="1273">IF(I429&lt;=J$5,J$2+SQRT(J$6*I429),J$3-SQRT(J$7*(1-I429)))</f>
        <v>55596.644183045588</v>
      </c>
      <c r="K429" s="11">
        <f t="shared" si="1168"/>
        <v>1248811.0116653882</v>
      </c>
    </row>
    <row r="430" spans="1:11" hidden="1">
      <c r="A430">
        <v>9.0957621571343239E-2</v>
      </c>
      <c r="B430" s="9">
        <f t="shared" si="1164"/>
        <v>952237.23429834598</v>
      </c>
      <c r="C430">
        <v>0.68301525734787361</v>
      </c>
      <c r="D430" s="9">
        <f t="shared" ref="D430:F430" si="1274">IF(C430&lt;=D$5,D$2+SQRT(D$6*C430),D$3-SQRT(D$7*(1-C430)))</f>
        <v>49467.201545652206</v>
      </c>
      <c r="E430">
        <v>0.32666393315870956</v>
      </c>
      <c r="F430" s="9">
        <f t="shared" si="1274"/>
        <v>52971.149063752411</v>
      </c>
      <c r="G430">
        <v>0.32666393315870956</v>
      </c>
      <c r="H430" s="9">
        <f t="shared" ref="H430" si="1275">IF(G430&lt;=H$5,H$2+SQRT(H$6*G430),H$3-SQRT(H$7*(1-G430)))</f>
        <v>125076.44455122208</v>
      </c>
      <c r="I430">
        <v>0.32666393315870956</v>
      </c>
      <c r="J430" s="9">
        <f t="shared" ref="J430" si="1276">IF(I430&lt;=J$5,J$2+SQRT(J$6*I430),J$3-SQRT(J$7*(1-I430)))</f>
        <v>54974.863379406183</v>
      </c>
      <c r="K430" s="11">
        <f t="shared" si="1168"/>
        <v>1234726.8928383789</v>
      </c>
    </row>
    <row r="431" spans="1:11" hidden="1">
      <c r="A431">
        <v>0.45215240751917318</v>
      </c>
      <c r="B431" s="9">
        <f t="shared" si="1164"/>
        <v>1018696.7856080604</v>
      </c>
      <c r="C431">
        <v>0.77798805488739475</v>
      </c>
      <c r="D431" s="9">
        <f t="shared" ref="D431:F431" si="1277">IF(C431&lt;=D$5,D$2+SQRT(D$6*C431),D$3-SQRT(D$7*(1-C431)))</f>
        <v>50402.271530268212</v>
      </c>
      <c r="E431">
        <v>0.14158461149875112</v>
      </c>
      <c r="F431" s="9">
        <f t="shared" si="1277"/>
        <v>49213.344905506114</v>
      </c>
      <c r="G431">
        <v>0.14158461149875112</v>
      </c>
      <c r="H431" s="9">
        <f t="shared" ref="H431" si="1278">IF(G431&lt;=H$5,H$2+SQRT(H$6*G431),H$3-SQRT(H$7*(1-G431)))</f>
        <v>116509.099828128</v>
      </c>
      <c r="I431">
        <v>0.14158461149875112</v>
      </c>
      <c r="J431" s="9">
        <f t="shared" ref="J431" si="1279">IF(I431&lt;=J$5,J$2+SQRT(J$6*I431),J$3-SQRT(J$7*(1-I431)))</f>
        <v>54129.328532126528</v>
      </c>
      <c r="K431" s="11">
        <f t="shared" si="1168"/>
        <v>1288950.8304040893</v>
      </c>
    </row>
    <row r="432" spans="1:11" hidden="1">
      <c r="A432">
        <v>0.64939581547181024</v>
      </c>
      <c r="B432" s="9">
        <f t="shared" si="1164"/>
        <v>1054961.2083899919</v>
      </c>
      <c r="C432">
        <v>0.24648876490138782</v>
      </c>
      <c r="D432" s="9">
        <f t="shared" ref="D432:F432" si="1280">IF(C432&lt;=D$5,D$2+SQRT(D$6*C432),D$3-SQRT(D$7*(1-C432)))</f>
        <v>45855.289818099045</v>
      </c>
      <c r="E432">
        <v>0.46685596377504357</v>
      </c>
      <c r="F432" s="9">
        <f t="shared" si="1280"/>
        <v>55618.442267624647</v>
      </c>
      <c r="G432">
        <v>0.46685596377504357</v>
      </c>
      <c r="H432" s="9">
        <f t="shared" ref="H432" si="1281">IF(G432&lt;=H$5,H$2+SQRT(H$6*G432),H$3-SQRT(H$7*(1-G432)))</f>
        <v>129978.28764734502</v>
      </c>
      <c r="I432">
        <v>0.46685596377504357</v>
      </c>
      <c r="J432" s="9">
        <f t="shared" ref="J432" si="1282">IF(I432&lt;=J$5,J$2+SQRT(J$6*I432),J$3-SQRT(J$7*(1-I432)))</f>
        <v>55528.657767690347</v>
      </c>
      <c r="K432" s="11">
        <f t="shared" si="1168"/>
        <v>1341941.8858907509</v>
      </c>
    </row>
    <row r="433" spans="1:11" hidden="1">
      <c r="A433">
        <v>0.44749143522815782</v>
      </c>
      <c r="B433" s="9">
        <f t="shared" si="1164"/>
        <v>1017927.1742233055</v>
      </c>
      <c r="C433">
        <v>4.7309334090367194E-2</v>
      </c>
      <c r="D433" s="9">
        <f t="shared" ref="D433:F433" si="1283">IF(C433&lt;=D$5,D$2+SQRT(D$6*C433),D$3-SQRT(D$7*(1-C433)))</f>
        <v>43014.730628877754</v>
      </c>
      <c r="E433">
        <v>0.97348592430813663</v>
      </c>
      <c r="F433" s="9">
        <f t="shared" si="1283"/>
        <v>72231.79070239437</v>
      </c>
      <c r="G433">
        <v>0.97348592430813663</v>
      </c>
      <c r="H433" s="9">
        <f t="shared" ref="H433" si="1284">IF(G433&lt;=H$5,H$2+SQRT(H$6*G433),H$3-SQRT(H$7*(1-G433)))</f>
        <v>149599.4923145088</v>
      </c>
      <c r="I433">
        <v>0.97348592430813663</v>
      </c>
      <c r="J433" s="9">
        <f t="shared" ref="J433" si="1285">IF(I433&lt;=J$5,J$2+SQRT(J$6*I433),J$3-SQRT(J$7*(1-I433)))</f>
        <v>59002.865185421309</v>
      </c>
      <c r="K433" s="11">
        <f t="shared" si="1168"/>
        <v>1341776.0530545078</v>
      </c>
    </row>
    <row r="434" spans="1:11" hidden="1">
      <c r="A434">
        <v>3.2455381054649957E-2</v>
      </c>
      <c r="B434" s="9">
        <f t="shared" si="1164"/>
        <v>931203.54838218726</v>
      </c>
      <c r="C434">
        <v>0.32549356852136402</v>
      </c>
      <c r="D434" s="9">
        <f t="shared" ref="D434:F434" si="1286">IF(C434&lt;=D$5,D$2+SQRT(D$6*C434),D$3-SQRT(D$7*(1-C434)))</f>
        <v>46609.231720657648</v>
      </c>
      <c r="E434">
        <v>0.55648395913218174</v>
      </c>
      <c r="F434" s="9">
        <f t="shared" si="1286"/>
        <v>57498.333275226083</v>
      </c>
      <c r="G434">
        <v>0.55648395913218174</v>
      </c>
      <c r="H434" s="9">
        <f t="shared" ref="H434" si="1287">IF(G434&lt;=H$5,H$2+SQRT(H$6*G434),H$3-SQRT(H$7*(1-G434)))</f>
        <v>132729.67493467435</v>
      </c>
      <c r="I434">
        <v>0.55648395913218174</v>
      </c>
      <c r="J434" s="9">
        <f t="shared" ref="J434" si="1288">IF(I434&lt;=J$5,J$2+SQRT(J$6*I434),J$3-SQRT(J$7*(1-I434)))</f>
        <v>55921.783290144675</v>
      </c>
      <c r="K434" s="11">
        <f t="shared" si="1168"/>
        <v>1223962.57160289</v>
      </c>
    </row>
    <row r="435" spans="1:11" hidden="1">
      <c r="A435">
        <v>0.58329965863398159</v>
      </c>
      <c r="B435" s="9">
        <f t="shared" si="1164"/>
        <v>1041879.7277957026</v>
      </c>
      <c r="C435">
        <v>0.98568508696630719</v>
      </c>
      <c r="D435" s="9">
        <f t="shared" ref="D435:F435" si="1289">IF(C435&lt;=D$5,D$2+SQRT(D$6*C435),D$3-SQRT(D$7*(1-C435)))</f>
        <v>53981.734764785069</v>
      </c>
      <c r="E435">
        <v>0.24679407486724925</v>
      </c>
      <c r="F435" s="9">
        <f t="shared" si="1289"/>
        <v>51523.487938445352</v>
      </c>
      <c r="G435">
        <v>0.24679407486724925</v>
      </c>
      <c r="H435" s="9">
        <f t="shared" ref="H435" si="1290">IF(G435&lt;=H$5,H$2+SQRT(H$6*G435),H$3-SQRT(H$7*(1-G435)))</f>
        <v>121796.29771588411</v>
      </c>
      <c r="I435">
        <v>0.24679407486724925</v>
      </c>
      <c r="J435" s="9">
        <f t="shared" ref="J435" si="1291">IF(I435&lt;=J$5,J$2+SQRT(J$6*I435),J$3-SQRT(J$7*(1-I435)))</f>
        <v>54651.136653902053</v>
      </c>
      <c r="K435" s="11">
        <f t="shared" si="1168"/>
        <v>1323832.3848687191</v>
      </c>
    </row>
    <row r="436" spans="1:11" hidden="1">
      <c r="A436">
        <v>0.64159079961412013</v>
      </c>
      <c r="B436" s="9">
        <f t="shared" si="1164"/>
        <v>1053355.695565246</v>
      </c>
      <c r="C436">
        <v>0.96791066489832289</v>
      </c>
      <c r="D436" s="9">
        <f t="shared" ref="D436:F436" si="1292">IF(C436&lt;=D$5,D$2+SQRT(D$6*C436),D$3-SQRT(D$7*(1-C436)))</f>
        <v>53375.987318206942</v>
      </c>
      <c r="E436">
        <v>0.13143008943037415</v>
      </c>
      <c r="F436" s="9">
        <f t="shared" si="1292"/>
        <v>48949.860276700711</v>
      </c>
      <c r="G436">
        <v>0.13143008943037415</v>
      </c>
      <c r="H436" s="9">
        <f t="shared" ref="H436" si="1293">IF(G436&lt;=H$5,H$2+SQRT(H$6*G436),H$3-SQRT(H$7*(1-G436)))</f>
        <v>115906.06557742895</v>
      </c>
      <c r="I436">
        <v>0.13143008943037415</v>
      </c>
      <c r="J436" s="9">
        <f t="shared" ref="J436" si="1294">IF(I436&lt;=J$5,J$2+SQRT(J$6*I436),J$3-SQRT(J$7*(1-I436)))</f>
        <v>54069.813421021594</v>
      </c>
      <c r="K436" s="11">
        <f t="shared" si="1168"/>
        <v>1325657.4221586045</v>
      </c>
    </row>
    <row r="437" spans="1:11" hidden="1">
      <c r="A437">
        <v>0.90160364316486863</v>
      </c>
      <c r="B437" s="9">
        <f t="shared" si="1164"/>
        <v>1123163.9315808788</v>
      </c>
      <c r="C437">
        <v>0.45135140720577049</v>
      </c>
      <c r="D437" s="9">
        <f t="shared" ref="D437:F437" si="1295">IF(C437&lt;=D$5,D$2+SQRT(D$6*C437),D$3-SQRT(D$7*(1-C437)))</f>
        <v>47640.768516701486</v>
      </c>
      <c r="E437">
        <v>0.19972224599833521</v>
      </c>
      <c r="F437" s="9">
        <f t="shared" si="1295"/>
        <v>50567.25892012073</v>
      </c>
      <c r="G437">
        <v>0.19972224599833521</v>
      </c>
      <c r="H437" s="9">
        <f t="shared" ref="H437" si="1296">IF(G437&lt;=H$5,H$2+SQRT(H$6*G437),H$3-SQRT(H$7*(1-G437)))</f>
        <v>119607.78731899128</v>
      </c>
      <c r="I437">
        <v>0.19972224599833521</v>
      </c>
      <c r="J437" s="9">
        <f t="shared" ref="J437" si="1297">IF(I437&lt;=J$5,J$2+SQRT(J$6*I437),J$3-SQRT(J$7*(1-I437)))</f>
        <v>54435.146535141146</v>
      </c>
      <c r="K437" s="11">
        <f t="shared" si="1168"/>
        <v>1395414.8928718334</v>
      </c>
    </row>
    <row r="438" spans="1:11" hidden="1">
      <c r="A438">
        <v>0.27364193615235122</v>
      </c>
      <c r="B438" s="9">
        <f t="shared" si="1164"/>
        <v>990604.95618105307</v>
      </c>
      <c r="C438">
        <v>8.9296858582044614E-2</v>
      </c>
      <c r="D438" s="9">
        <f t="shared" ref="D438:F438" si="1298">IF(C438&lt;=D$5,D$2+SQRT(D$6*C438),D$3-SQRT(D$7*(1-C438)))</f>
        <v>43842.74519107111</v>
      </c>
      <c r="E438">
        <v>0.88406179545837293</v>
      </c>
      <c r="F438" s="9">
        <f t="shared" si="1298"/>
        <v>67029.192089181277</v>
      </c>
      <c r="G438">
        <v>0.88406179545837293</v>
      </c>
      <c r="H438" s="9">
        <f t="shared" ref="H438" si="1299">IF(G438&lt;=H$5,H$2+SQRT(H$6*G438),H$3-SQRT(H$7*(1-G438)))</f>
        <v>143706.99220775132</v>
      </c>
      <c r="I438">
        <v>0.88406179545837293</v>
      </c>
      <c r="J438" s="9">
        <f t="shared" ref="J438" si="1300">IF(I438&lt;=J$5,J$2+SQRT(J$6*I438),J$3-SQRT(J$7*(1-I438)))</f>
        <v>57914.89024981633</v>
      </c>
      <c r="K438" s="11">
        <f t="shared" si="1168"/>
        <v>1303098.775918873</v>
      </c>
    </row>
    <row r="439" spans="1:11" hidden="1">
      <c r="A439">
        <v>0.92437854949261133</v>
      </c>
      <c r="B439" s="9">
        <f t="shared" si="1164"/>
        <v>1132640.6129003291</v>
      </c>
      <c r="C439">
        <v>0.71902679626805543</v>
      </c>
      <c r="D439" s="9">
        <f t="shared" ref="D439:F439" si="1301">IF(C439&lt;=D$5,D$2+SQRT(D$6*C439),D$3-SQRT(D$7*(1-C439)))</f>
        <v>49802.657898286598</v>
      </c>
      <c r="E439">
        <v>0.48631066610725249</v>
      </c>
      <c r="F439" s="9">
        <f t="shared" si="1301"/>
        <v>56012.179631676117</v>
      </c>
      <c r="G439">
        <v>0.48631066610725249</v>
      </c>
      <c r="H439" s="9">
        <f t="shared" ref="H439" si="1302">IF(G439&lt;=H$5,H$2+SQRT(H$6*G439),H$3-SQRT(H$7*(1-G439)))</f>
        <v>130596.5362787434</v>
      </c>
      <c r="I439">
        <v>0.48631066610725249</v>
      </c>
      <c r="J439" s="9">
        <f t="shared" ref="J439" si="1303">IF(I439&lt;=J$5,J$2+SQRT(J$6*I439),J$3-SQRT(J$7*(1-I439)))</f>
        <v>55610.99669389757</v>
      </c>
      <c r="K439" s="11">
        <f t="shared" si="1168"/>
        <v>1424662.9834029325</v>
      </c>
    </row>
    <row r="440" spans="1:11" hidden="1">
      <c r="A440">
        <v>0.23226581213796482</v>
      </c>
      <c r="B440" s="9">
        <f t="shared" si="1164"/>
        <v>983474.39346373803</v>
      </c>
      <c r="C440">
        <v>0.6495515727478447</v>
      </c>
      <c r="D440" s="9">
        <f t="shared" ref="D440:F440" si="1304">IF(C440&lt;=D$5,D$2+SQRT(D$6*C440),D$3-SQRT(D$7*(1-C440)))</f>
        <v>49172.190038040062</v>
      </c>
      <c r="E440">
        <v>0.3761291401943776</v>
      </c>
      <c r="F440" s="9">
        <f t="shared" si="1304"/>
        <v>53870.597450791749</v>
      </c>
      <c r="G440">
        <v>0.3761291401943776</v>
      </c>
      <c r="H440" s="9">
        <f t="shared" ref="H440" si="1305">IF(G440&lt;=H$5,H$2+SQRT(H$6*G440),H$3-SQRT(H$7*(1-G440)))</f>
        <v>126908.15108613331</v>
      </c>
      <c r="I440">
        <v>0.3761291401943776</v>
      </c>
      <c r="J440" s="9">
        <f t="shared" ref="J440" si="1306">IF(I440&lt;=J$5,J$2+SQRT(J$6*I440),J$3-SQRT(J$7*(1-I440)))</f>
        <v>55163.145935351073</v>
      </c>
      <c r="K440" s="11">
        <f t="shared" si="1168"/>
        <v>1268588.4779740542</v>
      </c>
    </row>
    <row r="441" spans="1:11" hidden="1">
      <c r="A441">
        <v>0.90383468865050731</v>
      </c>
      <c r="B441" s="9">
        <f t="shared" si="1164"/>
        <v>1124040.0192142627</v>
      </c>
      <c r="C441">
        <v>0.84215760994670785</v>
      </c>
      <c r="D441" s="9">
        <f t="shared" ref="D441:F441" si="1307">IF(C441&lt;=D$5,D$2+SQRT(D$6*C441),D$3-SQRT(D$7*(1-C441)))</f>
        <v>51154.620042477422</v>
      </c>
      <c r="E441">
        <v>0.89316953310583624</v>
      </c>
      <c r="F441" s="9">
        <f t="shared" si="1307"/>
        <v>67428.838870766747</v>
      </c>
      <c r="G441">
        <v>0.89316953310583624</v>
      </c>
      <c r="H441" s="9">
        <f t="shared" ref="H441" si="1308">IF(G441&lt;=H$5,H$2+SQRT(H$6*G441),H$3-SQRT(H$7*(1-G441)))</f>
        <v>144159.63498845266</v>
      </c>
      <c r="I441">
        <v>0.89316953310583624</v>
      </c>
      <c r="J441" s="9">
        <f t="shared" ref="J441" si="1309">IF(I441&lt;=J$5,J$2+SQRT(J$6*I441),J$3-SQRT(J$7*(1-I441)))</f>
        <v>57998.464961952668</v>
      </c>
      <c r="K441" s="11">
        <f t="shared" si="1168"/>
        <v>1444781.5780779126</v>
      </c>
    </row>
    <row r="442" spans="1:11" hidden="1">
      <c r="A442">
        <v>0.82876886595081722</v>
      </c>
      <c r="B442" s="9">
        <f t="shared" si="1164"/>
        <v>1098639.9090225794</v>
      </c>
      <c r="C442">
        <v>0.53192195441410917</v>
      </c>
      <c r="D442" s="9">
        <f t="shared" ref="D442:F442" si="1310">IF(C442&lt;=D$5,D$2+SQRT(D$6*C442),D$3-SQRT(D$7*(1-C442)))</f>
        <v>48233.628507871173</v>
      </c>
      <c r="E442">
        <v>0.72552168638824011</v>
      </c>
      <c r="F442" s="9">
        <f t="shared" si="1310"/>
        <v>61658.384898515927</v>
      </c>
      <c r="G442">
        <v>0.72552168638824011</v>
      </c>
      <c r="H442" s="9">
        <f t="shared" ref="H442" si="1311">IF(G442&lt;=H$5,H$2+SQRT(H$6*G442),H$3-SQRT(H$7*(1-G442)))</f>
        <v>137623.97787257005</v>
      </c>
      <c r="I442">
        <v>0.72552168638824011</v>
      </c>
      <c r="J442" s="9">
        <f t="shared" ref="J442" si="1312">IF(I442&lt;=J$5,J$2+SQRT(J$6*I442),J$3-SQRT(J$7*(1-I442)))</f>
        <v>56791.739293567152</v>
      </c>
      <c r="K442" s="11">
        <f t="shared" si="1168"/>
        <v>1402947.6395951037</v>
      </c>
    </row>
    <row r="443" spans="1:11" hidden="1">
      <c r="A443">
        <v>0.21666819677921367</v>
      </c>
      <c r="B443" s="9">
        <f t="shared" si="1164"/>
        <v>980622.86216313834</v>
      </c>
      <c r="C443">
        <v>0.49331316285568816</v>
      </c>
      <c r="D443" s="9">
        <f t="shared" ref="D443:F443" si="1313">IF(C443&lt;=D$5,D$2+SQRT(D$6*C443),D$3-SQRT(D$7*(1-C443)))</f>
        <v>47951.692717453523</v>
      </c>
      <c r="E443">
        <v>6.3716129067569627E-2</v>
      </c>
      <c r="F443" s="9">
        <f t="shared" si="1313"/>
        <v>46838.974832785541</v>
      </c>
      <c r="G443">
        <v>6.3716129067569627E-2</v>
      </c>
      <c r="H443" s="9">
        <f t="shared" ref="H443" si="1314">IF(G443&lt;=H$5,H$2+SQRT(H$6*G443),H$3-SQRT(H$7*(1-G443)))</f>
        <v>111074.90625039651</v>
      </c>
      <c r="I443">
        <v>6.3716129067569627E-2</v>
      </c>
      <c r="J443" s="9">
        <f t="shared" ref="J443" si="1315">IF(I443&lt;=J$5,J$2+SQRT(J$6*I443),J$3-SQRT(J$7*(1-I443)))</f>
        <v>53593.013000845334</v>
      </c>
      <c r="K443" s="11">
        <f t="shared" si="1168"/>
        <v>1240081.4489646193</v>
      </c>
    </row>
    <row r="444" spans="1:11" hidden="1">
      <c r="A444">
        <v>0.8823911515820182</v>
      </c>
      <c r="B444" s="9">
        <f t="shared" si="1164"/>
        <v>1115996.8399101621</v>
      </c>
      <c r="C444">
        <v>0.8339181747454163</v>
      </c>
      <c r="D444" s="9">
        <f t="shared" ref="D444:F444" si="1316">IF(C444&lt;=D$5,D$2+SQRT(D$6*C444),D$3-SQRT(D$7*(1-C444)))</f>
        <v>51050.377891615281</v>
      </c>
      <c r="E444">
        <v>0.18154285403621273</v>
      </c>
      <c r="F444" s="9">
        <f t="shared" si="1316"/>
        <v>50168.047432422769</v>
      </c>
      <c r="G444">
        <v>0.18154285403621273</v>
      </c>
      <c r="H444" s="9">
        <f t="shared" ref="H444" si="1317">IF(G444&lt;=H$5,H$2+SQRT(H$6*G444),H$3-SQRT(H$7*(1-G444)))</f>
        <v>118694.11656162734</v>
      </c>
      <c r="I444">
        <v>0.18154285403621273</v>
      </c>
      <c r="J444" s="9">
        <f t="shared" ref="J444" si="1318">IF(I444&lt;=J$5,J$2+SQRT(J$6*I444),J$3-SQRT(J$7*(1-I444)))</f>
        <v>54344.973851624731</v>
      </c>
      <c r="K444" s="11">
        <f t="shared" si="1168"/>
        <v>1390254.3556474522</v>
      </c>
    </row>
    <row r="445" spans="1:11" hidden="1">
      <c r="A445">
        <v>0.25580512200520555</v>
      </c>
      <c r="B445" s="9">
        <f t="shared" si="1164"/>
        <v>987602.24688988389</v>
      </c>
      <c r="C445">
        <v>0.26443120526823161</v>
      </c>
      <c r="D445" s="9">
        <f t="shared" ref="D445:F445" si="1319">IF(C445&lt;=D$5,D$2+SQRT(D$6*C445),D$3-SQRT(D$7*(1-C445)))</f>
        <v>46036.050740988881</v>
      </c>
      <c r="E445">
        <v>4.1025025761742384E-2</v>
      </c>
      <c r="F445" s="9">
        <f t="shared" si="1319"/>
        <v>45882.872257419796</v>
      </c>
      <c r="G445">
        <v>4.1025025761742384E-2</v>
      </c>
      <c r="H445" s="9">
        <f t="shared" ref="H445" si="1320">IF(G445&lt;=H$5,H$2+SQRT(H$6*G445),H$3-SQRT(H$7*(1-G445)))</f>
        <v>108886.68524205478</v>
      </c>
      <c r="I445">
        <v>4.1025025761742384E-2</v>
      </c>
      <c r="J445" s="9">
        <f t="shared" ref="J445" si="1321">IF(I445&lt;=J$5,J$2+SQRT(J$6*I445),J$3-SQRT(J$7*(1-I445)))</f>
        <v>53377.051442637588</v>
      </c>
      <c r="K445" s="11">
        <f t="shared" si="1168"/>
        <v>1241784.906572985</v>
      </c>
    </row>
    <row r="446" spans="1:11" hidden="1">
      <c r="A446">
        <v>0.62165451961011886</v>
      </c>
      <c r="B446" s="9">
        <f t="shared" si="1164"/>
        <v>1049332.3896008406</v>
      </c>
      <c r="C446">
        <v>0.63599088432054307</v>
      </c>
      <c r="D446" s="9">
        <f t="shared" ref="D446:F446" si="1322">IF(C446&lt;=D$5,D$2+SQRT(D$6*C446),D$3-SQRT(D$7*(1-C446)))</f>
        <v>49056.67312332755</v>
      </c>
      <c r="E446">
        <v>0.31838593890420164</v>
      </c>
      <c r="F446" s="9">
        <f t="shared" si="1322"/>
        <v>52823.894908615926</v>
      </c>
      <c r="G446">
        <v>0.31838593890420164</v>
      </c>
      <c r="H446" s="9">
        <f t="shared" ref="H446" si="1323">IF(G446&lt;=H$5,H$2+SQRT(H$6*G446),H$3-SQRT(H$7*(1-G446)))</f>
        <v>124756.67450185076</v>
      </c>
      <c r="I446">
        <v>0.31838593890420164</v>
      </c>
      <c r="J446" s="9">
        <f t="shared" ref="J446" si="1324">IF(I446&lt;=J$5,J$2+SQRT(J$6*I446),J$3-SQRT(J$7*(1-I446)))</f>
        <v>54943.304392509002</v>
      </c>
      <c r="K446" s="11">
        <f t="shared" si="1168"/>
        <v>1330912.9365271437</v>
      </c>
    </row>
    <row r="447" spans="1:11" hidden="1">
      <c r="A447">
        <v>0.98248568486999766</v>
      </c>
      <c r="B447" s="9">
        <f t="shared" si="1164"/>
        <v>1167583.0459820768</v>
      </c>
      <c r="C447">
        <v>0.34228773722473793</v>
      </c>
      <c r="D447" s="9">
        <f t="shared" ref="D447:F447" si="1325">IF(C447&lt;=D$5,D$2+SQRT(D$6*C447),D$3-SQRT(D$7*(1-C447)))</f>
        <v>46757.21349251987</v>
      </c>
      <c r="E447">
        <v>0.62975622323963187</v>
      </c>
      <c r="F447" s="9">
        <f t="shared" si="1325"/>
        <v>59181.918212893521</v>
      </c>
      <c r="G447">
        <v>0.62975622323963187</v>
      </c>
      <c r="H447" s="9">
        <f t="shared" ref="H447" si="1326">IF(G447&lt;=H$5,H$2+SQRT(H$6*G447),H$3-SQRT(H$7*(1-G447)))</f>
        <v>134817.82201310547</v>
      </c>
      <c r="I447">
        <v>0.62975622323963187</v>
      </c>
      <c r="J447" s="9">
        <f t="shared" ref="J447" si="1327">IF(I447&lt;=J$5,J$2+SQRT(J$6*I447),J$3-SQRT(J$7*(1-I447)))</f>
        <v>56273.857003748541</v>
      </c>
      <c r="K447" s="11">
        <f t="shared" si="1168"/>
        <v>1464613.8567043443</v>
      </c>
    </row>
    <row r="448" spans="1:11" hidden="1">
      <c r="A448">
        <v>0.65537259656014157</v>
      </c>
      <c r="B448" s="9">
        <f t="shared" si="1164"/>
        <v>1056202.7670419507</v>
      </c>
      <c r="C448">
        <v>0.26071445248928793</v>
      </c>
      <c r="D448" s="9">
        <f t="shared" ref="D448:F448" si="1328">IF(C448&lt;=D$5,D$2+SQRT(D$6*C448),D$3-SQRT(D$7*(1-C448)))</f>
        <v>45999.122467694848</v>
      </c>
      <c r="E448">
        <v>0.58035500225438863</v>
      </c>
      <c r="F448" s="9">
        <f t="shared" si="1328"/>
        <v>58030.403653033049</v>
      </c>
      <c r="G448">
        <v>0.58035500225438863</v>
      </c>
      <c r="H448" s="9">
        <f t="shared" ref="H448" si="1329">IF(G448&lt;=H$5,H$2+SQRT(H$6*G448),H$3-SQRT(H$7*(1-G448)))</f>
        <v>133424.29325116237</v>
      </c>
      <c r="I448">
        <v>0.58035500225438863</v>
      </c>
      <c r="J448" s="9">
        <f t="shared" ref="J448" si="1330">IF(I448&lt;=J$5,J$2+SQRT(J$6*I448),J$3-SQRT(J$7*(1-I448)))</f>
        <v>56033.050615969441</v>
      </c>
      <c r="K448" s="11">
        <f t="shared" si="1168"/>
        <v>1349689.6370298103</v>
      </c>
    </row>
    <row r="449" spans="1:11" hidden="1">
      <c r="A449">
        <v>0.56718919524495814</v>
      </c>
      <c r="B449" s="9">
        <f t="shared" si="1164"/>
        <v>1038852.0918990802</v>
      </c>
      <c r="C449">
        <v>0.24817371077361394</v>
      </c>
      <c r="D449" s="9">
        <f t="shared" ref="D449:F449" si="1331">IF(C449&lt;=D$5,D$2+SQRT(D$6*C449),D$3-SQRT(D$7*(1-C449)))</f>
        <v>45872.538844898903</v>
      </c>
      <c r="E449">
        <v>0.16606567131356886</v>
      </c>
      <c r="F449" s="9">
        <f t="shared" si="1331"/>
        <v>49812.114579788024</v>
      </c>
      <c r="G449">
        <v>0.16606567131356886</v>
      </c>
      <c r="H449" s="9">
        <f t="shared" ref="H449" si="1332">IF(G449&lt;=H$5,H$2+SQRT(H$6*G449),H$3-SQRT(H$7*(1-G449)))</f>
        <v>117879.49712040638</v>
      </c>
      <c r="I449">
        <v>0.16606567131356886</v>
      </c>
      <c r="J449" s="9">
        <f t="shared" ref="J449" si="1333">IF(I449&lt;=J$5,J$2+SQRT(J$6*I449),J$3-SQRT(J$7*(1-I449)))</f>
        <v>54264.576815309956</v>
      </c>
      <c r="K449" s="11">
        <f t="shared" si="1168"/>
        <v>1306680.8192594834</v>
      </c>
    </row>
    <row r="450" spans="1:11" hidden="1">
      <c r="A450">
        <v>0.24465782686833659</v>
      </c>
      <c r="B450" s="9">
        <f t="shared" si="1164"/>
        <v>985672.25225269911</v>
      </c>
      <c r="C450">
        <v>0.79568743302615808</v>
      </c>
      <c r="D450" s="9">
        <f t="shared" ref="D450:F450" si="1334">IF(C450&lt;=D$5,D$2+SQRT(D$6*C450),D$3-SQRT(D$7*(1-C450)))</f>
        <v>50597.486888248124</v>
      </c>
      <c r="E450">
        <v>0.40272751803762685</v>
      </c>
      <c r="F450" s="9">
        <f t="shared" si="1334"/>
        <v>54369.02226410147</v>
      </c>
      <c r="G450">
        <v>0.40272751803762685</v>
      </c>
      <c r="H450" s="9">
        <f t="shared" ref="H450" si="1335">IF(G450&lt;=H$5,H$2+SQRT(H$6*G450),H$3-SQRT(H$7*(1-G450)))</f>
        <v>127843.32006464803</v>
      </c>
      <c r="I450">
        <v>0.40272751803762685</v>
      </c>
      <c r="J450" s="9">
        <f t="shared" ref="J450" si="1336">IF(I450&lt;=J$5,J$2+SQRT(J$6*I450),J$3-SQRT(J$7*(1-I450)))</f>
        <v>55267.377252137143</v>
      </c>
      <c r="K450" s="11">
        <f t="shared" si="1168"/>
        <v>1273749.4587218338</v>
      </c>
    </row>
    <row r="451" spans="1:11" hidden="1">
      <c r="A451">
        <v>0.66986881536961973</v>
      </c>
      <c r="B451" s="9">
        <f t="shared" si="1164"/>
        <v>1059259.5613271622</v>
      </c>
      <c r="C451">
        <v>0.20990083638452939</v>
      </c>
      <c r="D451" s="9">
        <f t="shared" ref="D451:F451" si="1337">IF(C451&lt;=D$5,D$2+SQRT(D$6*C451),D$3-SQRT(D$7*(1-C451)))</f>
        <v>45465.031480745653</v>
      </c>
      <c r="E451">
        <v>0.11687240080349959</v>
      </c>
      <c r="F451" s="9">
        <f t="shared" si="1337"/>
        <v>48553.671283737545</v>
      </c>
      <c r="G451">
        <v>0.11687240080349959</v>
      </c>
      <c r="H451" s="9">
        <f t="shared" ref="H451" si="1338">IF(G451&lt;=H$5,H$2+SQRT(H$6*G451),H$3-SQRT(H$7*(1-G451)))</f>
        <v>114999.31236913001</v>
      </c>
      <c r="I451">
        <v>0.11687240080349959</v>
      </c>
      <c r="J451" s="9">
        <f t="shared" ref="J451" si="1339">IF(I451&lt;=J$5,J$2+SQRT(J$6*I451),J$3-SQRT(J$7*(1-I451)))</f>
        <v>53980.323449475021</v>
      </c>
      <c r="K451" s="11">
        <f t="shared" si="1168"/>
        <v>1322257.8999102504</v>
      </c>
    </row>
    <row r="452" spans="1:11" hidden="1">
      <c r="A452">
        <v>7.4535053793867156E-2</v>
      </c>
      <c r="B452" s="9">
        <f t="shared" si="1164"/>
        <v>947286.90742495237</v>
      </c>
      <c r="C452">
        <v>0.77162922835972214</v>
      </c>
      <c r="D452" s="9">
        <f t="shared" ref="D452:F452" si="1340">IF(C452&lt;=D$5,D$2+SQRT(D$6*C452),D$3-SQRT(D$7*(1-C452)))</f>
        <v>50334.048746271284</v>
      </c>
      <c r="E452">
        <v>0.14245786075395905</v>
      </c>
      <c r="F452" s="9">
        <f t="shared" si="1340"/>
        <v>49235.555529956211</v>
      </c>
      <c r="G452">
        <v>0.14245786075395905</v>
      </c>
      <c r="H452" s="9">
        <f t="shared" ref="H452" si="1341">IF(G452&lt;=H$5,H$2+SQRT(H$6*G452),H$3-SQRT(H$7*(1-G452)))</f>
        <v>116559.93302979729</v>
      </c>
      <c r="I452">
        <v>0.14245786075395905</v>
      </c>
      <c r="J452" s="9">
        <f t="shared" ref="J452" si="1342">IF(I452&lt;=J$5,J$2+SQRT(J$6*I452),J$3-SQRT(J$7*(1-I452)))</f>
        <v>54134.345400806305</v>
      </c>
      <c r="K452" s="11">
        <f t="shared" si="1168"/>
        <v>1217550.7901317836</v>
      </c>
    </row>
    <row r="453" spans="1:11" hidden="1">
      <c r="A453">
        <v>0.46127357801266378</v>
      </c>
      <c r="B453" s="9">
        <f t="shared" si="1164"/>
        <v>1020212.3883043102</v>
      </c>
      <c r="C453">
        <v>0.17915476719250334</v>
      </c>
      <c r="D453" s="9">
        <f t="shared" ref="D453:F453" si="1343">IF(C453&lt;=D$5,D$2+SQRT(D$6*C453),D$3-SQRT(D$7*(1-C453)))</f>
        <v>45109.845271296726</v>
      </c>
      <c r="E453">
        <v>0.10330811079673552</v>
      </c>
      <c r="F453" s="9">
        <f t="shared" si="1343"/>
        <v>48161.633770178189</v>
      </c>
      <c r="G453">
        <v>0.10330811079673552</v>
      </c>
      <c r="H453" s="9">
        <f t="shared" ref="H453" si="1344">IF(G453&lt;=H$5,H$2+SQRT(H$6*G453),H$3-SQRT(H$7*(1-G453)))</f>
        <v>114102.06060417114</v>
      </c>
      <c r="I453">
        <v>0.10330811079673552</v>
      </c>
      <c r="J453" s="9">
        <f t="shared" ref="J453" si="1345">IF(I453&lt;=J$5,J$2+SQRT(J$6*I453),J$3-SQRT(J$7*(1-I453)))</f>
        <v>53891.771201540971</v>
      </c>
      <c r="K453" s="11">
        <f t="shared" si="1168"/>
        <v>1281477.6991514973</v>
      </c>
    </row>
    <row r="454" spans="1:11" hidden="1">
      <c r="A454">
        <v>0.10032189864824659</v>
      </c>
      <c r="B454" s="9">
        <f t="shared" si="1164"/>
        <v>954860.34049700561</v>
      </c>
      <c r="C454">
        <v>0.25935223739075042</v>
      </c>
      <c r="D454" s="9">
        <f t="shared" ref="D454:F454" si="1346">IF(C454&lt;=D$5,D$2+SQRT(D$6*C454),D$3-SQRT(D$7*(1-C454)))</f>
        <v>45985.52215043702</v>
      </c>
      <c r="E454">
        <v>0.10033470906629116</v>
      </c>
      <c r="F454" s="9">
        <f t="shared" si="1346"/>
        <v>48072.314680734358</v>
      </c>
      <c r="G454">
        <v>0.10033470906629116</v>
      </c>
      <c r="H454" s="9">
        <f t="shared" ref="H454" si="1347">IF(G454&lt;=H$5,H$2+SQRT(H$6*G454),H$3-SQRT(H$7*(1-G454)))</f>
        <v>113897.63702766086</v>
      </c>
      <c r="I454">
        <v>0.10033470906629116</v>
      </c>
      <c r="J454" s="9">
        <f t="shared" ref="J454" si="1348">IF(I454&lt;=J$5,J$2+SQRT(J$6*I454),J$3-SQRT(J$7*(1-I454)))</f>
        <v>53871.596075742767</v>
      </c>
      <c r="K454" s="11">
        <f t="shared" si="1168"/>
        <v>1216687.4104315806</v>
      </c>
    </row>
    <row r="455" spans="1:11" hidden="1">
      <c r="A455">
        <v>9.3833427316931228E-2</v>
      </c>
      <c r="B455" s="9">
        <f t="shared" si="1164"/>
        <v>953056.60015029169</v>
      </c>
      <c r="C455">
        <v>0.10377006795226218</v>
      </c>
      <c r="D455" s="9">
        <f t="shared" ref="D455:F455" si="1349">IF(C455&lt;=D$5,D$2+SQRT(D$6*C455),D$3-SQRT(D$7*(1-C455)))</f>
        <v>44080.073268280838</v>
      </c>
      <c r="E455">
        <v>2.5070217578378795E-2</v>
      </c>
      <c r="F455" s="9">
        <f t="shared" si="1349"/>
        <v>45035.342642940697</v>
      </c>
      <c r="G455">
        <v>2.5070217578378795E-2</v>
      </c>
      <c r="H455" s="9">
        <f t="shared" ref="H455" si="1350">IF(G455&lt;=H$5,H$2+SQRT(H$6*G455),H$3-SQRT(H$7*(1-G455)))</f>
        <v>106946.95392516599</v>
      </c>
      <c r="I455">
        <v>2.5070217578378795E-2</v>
      </c>
      <c r="J455" s="9">
        <f t="shared" ref="J455" si="1351">IF(I455&lt;=J$5,J$2+SQRT(J$6*I455),J$3-SQRT(J$7*(1-I455)))</f>
        <v>53185.614016480555</v>
      </c>
      <c r="K455" s="11">
        <f t="shared" si="1168"/>
        <v>1202304.5840031598</v>
      </c>
    </row>
    <row r="456" spans="1:11" hidden="1">
      <c r="A456">
        <v>0.7446130239296338</v>
      </c>
      <c r="B456" s="9">
        <f t="shared" si="1164"/>
        <v>1076213.0113290497</v>
      </c>
      <c r="C456">
        <v>0.68126249772668768</v>
      </c>
      <c r="D456" s="9">
        <f t="shared" ref="D456:F456" si="1352">IF(C456&lt;=D$5,D$2+SQRT(D$6*C456),D$3-SQRT(D$7*(1-C456)))</f>
        <v>49451.373708815554</v>
      </c>
      <c r="E456">
        <v>0.58187562461735354</v>
      </c>
      <c r="F456" s="9">
        <f t="shared" si="1352"/>
        <v>58064.803885604473</v>
      </c>
      <c r="G456">
        <v>0.58187562461735354</v>
      </c>
      <c r="H456" s="9">
        <f t="shared" ref="H456" si="1353">IF(G456&lt;=H$5,H$2+SQRT(H$6*G456),H$3-SQRT(H$7*(1-G456)))</f>
        <v>133468.05308631511</v>
      </c>
      <c r="I456">
        <v>0.58187562461735354</v>
      </c>
      <c r="J456" s="9">
        <f t="shared" ref="J456" si="1354">IF(I456&lt;=J$5,J$2+SQRT(J$6*I456),J$3-SQRT(J$7*(1-I456)))</f>
        <v>56040.244442285708</v>
      </c>
      <c r="K456" s="11">
        <f t="shared" si="1168"/>
        <v>1373237.4864520705</v>
      </c>
    </row>
    <row r="457" spans="1:11" hidden="1">
      <c r="A457">
        <v>0.91652366562743026</v>
      </c>
      <c r="B457" s="9">
        <f t="shared" si="1164"/>
        <v>1129228.677684007</v>
      </c>
      <c r="C457">
        <v>0.34652273543143597</v>
      </c>
      <c r="D457" s="9">
        <f t="shared" ref="D457:F457" si="1355">IF(C457&lt;=D$5,D$2+SQRT(D$6*C457),D$3-SQRT(D$7*(1-C457)))</f>
        <v>46793.953387333881</v>
      </c>
      <c r="E457">
        <v>0.3674436137632775</v>
      </c>
      <c r="F457" s="9">
        <f t="shared" si="1355"/>
        <v>53710.150253855449</v>
      </c>
      <c r="G457">
        <v>0.3674436137632775</v>
      </c>
      <c r="H457" s="9">
        <f t="shared" ref="H457" si="1356">IF(G457&lt;=H$5,H$2+SQRT(H$6*G457),H$3-SQRT(H$7*(1-G457)))</f>
        <v>126595.6567223731</v>
      </c>
      <c r="I457">
        <v>0.3674436137632775</v>
      </c>
      <c r="J457" s="9">
        <f t="shared" ref="J457" si="1357">IF(I457&lt;=J$5,J$2+SQRT(J$6*I457),J$3-SQRT(J$7*(1-I457)))</f>
        <v>55129.592985809388</v>
      </c>
      <c r="K457" s="11">
        <f t="shared" si="1168"/>
        <v>1411458.0310333786</v>
      </c>
    </row>
    <row r="458" spans="1:11" hidden="1">
      <c r="A458">
        <v>0.71750870778201281</v>
      </c>
      <c r="B458" s="9">
        <f t="shared" ref="B458:B521" si="1358">IF(A458&lt;=B$5,B$2+SQRT(B$6*A458),B$3-SQRT(B$7*(1-A458)))</f>
        <v>1069809.8408746682</v>
      </c>
      <c r="C458">
        <v>0.17714137433486776</v>
      </c>
      <c r="D458" s="9">
        <f t="shared" ref="D458:F458" si="1359">IF(C458&lt;=D$5,D$2+SQRT(D$6*C458),D$3-SQRT(D$7*(1-C458)))</f>
        <v>45085.559204005825</v>
      </c>
      <c r="E458">
        <v>0.12677334177746324</v>
      </c>
      <c r="F458" s="9">
        <f t="shared" si="1359"/>
        <v>48825.628403540417</v>
      </c>
      <c r="G458">
        <v>0.12677334177746324</v>
      </c>
      <c r="H458" s="9">
        <f t="shared" ref="H458" si="1360">IF(G458&lt;=H$5,H$2+SQRT(H$6*G458),H$3-SQRT(H$7*(1-G458)))</f>
        <v>115621.73751288943</v>
      </c>
      <c r="I458">
        <v>0.12677334177746324</v>
      </c>
      <c r="J458" s="9">
        <f t="shared" ref="J458" si="1361">IF(I458&lt;=J$5,J$2+SQRT(J$6*I458),J$3-SQRT(J$7*(1-I458)))</f>
        <v>54041.752301223329</v>
      </c>
      <c r="K458" s="11">
        <f t="shared" ref="K458:K521" si="1362">B458+D458+F458+H458+J458</f>
        <v>1333384.5182963272</v>
      </c>
    </row>
    <row r="459" spans="1:11" hidden="1">
      <c r="A459">
        <v>0.40548767703379962</v>
      </c>
      <c r="B459" s="9">
        <f t="shared" si="1358"/>
        <v>1011133.0114128676</v>
      </c>
      <c r="C459">
        <v>0.96862023016700016</v>
      </c>
      <c r="D459" s="9">
        <f t="shared" ref="D459:F459" si="1363">IF(C459&lt;=D$5,D$2+SQRT(D$6*C459),D$3-SQRT(D$7*(1-C459)))</f>
        <v>53396.266500758647</v>
      </c>
      <c r="E459">
        <v>0.47724576472944946</v>
      </c>
      <c r="F459" s="9">
        <f t="shared" si="1363"/>
        <v>55827.806992555139</v>
      </c>
      <c r="G459">
        <v>0.47724576472944946</v>
      </c>
      <c r="H459" s="9">
        <f t="shared" ref="H459" si="1364">IF(G459&lt;=H$5,H$2+SQRT(H$6*G459),H$3-SQRT(H$7*(1-G459)))</f>
        <v>130310.03294462396</v>
      </c>
      <c r="I459">
        <v>0.47724576472944946</v>
      </c>
      <c r="J459" s="9">
        <f t="shared" ref="J459" si="1365">IF(I459&lt;=J$5,J$2+SQRT(J$6*I459),J$3-SQRT(J$7*(1-I459)))</f>
        <v>55572.440421333027</v>
      </c>
      <c r="K459" s="11">
        <f t="shared" si="1362"/>
        <v>1306239.5582721382</v>
      </c>
    </row>
    <row r="460" spans="1:11" hidden="1">
      <c r="A460">
        <v>0.47621340596213457</v>
      </c>
      <c r="B460" s="9">
        <f t="shared" si="1358"/>
        <v>1022722.8281975597</v>
      </c>
      <c r="C460">
        <v>0.46910150376878068</v>
      </c>
      <c r="D460" s="9">
        <f t="shared" ref="D460:F460" si="1366">IF(C460&lt;=D$5,D$2+SQRT(D$6*C460),D$3-SQRT(D$7*(1-C460)))</f>
        <v>47773.98336037212</v>
      </c>
      <c r="E460">
        <v>0.68386457640730836</v>
      </c>
      <c r="F460" s="9">
        <f t="shared" si="1366"/>
        <v>60535.306691871447</v>
      </c>
      <c r="G460">
        <v>0.68386457640730836</v>
      </c>
      <c r="H460" s="9">
        <f t="shared" ref="H460" si="1367">IF(G460&lt;=H$5,H$2+SQRT(H$6*G460),H$3-SQRT(H$7*(1-G460)))</f>
        <v>136351.97152640633</v>
      </c>
      <c r="I460">
        <v>0.68386457640730836</v>
      </c>
      <c r="J460" s="9">
        <f t="shared" ref="J460" si="1368">IF(I460&lt;=J$5,J$2+SQRT(J$6*I460),J$3-SQRT(J$7*(1-I460)))</f>
        <v>56556.879557040455</v>
      </c>
      <c r="K460" s="11">
        <f t="shared" si="1362"/>
        <v>1323940.9693332501</v>
      </c>
    </row>
    <row r="461" spans="1:11" hidden="1">
      <c r="A461">
        <v>0.56553697188785357</v>
      </c>
      <c r="B461" s="9">
        <f t="shared" si="1358"/>
        <v>1038544.799753217</v>
      </c>
      <c r="C461">
        <v>0.63240812046679529</v>
      </c>
      <c r="D461" s="9">
        <f t="shared" ref="D461:F461" si="1369">IF(C461&lt;=D$5,D$2+SQRT(D$6*C461),D$3-SQRT(D$7*(1-C461)))</f>
        <v>49026.514269069485</v>
      </c>
      <c r="E461">
        <v>8.5099029421177086E-2</v>
      </c>
      <c r="F461" s="9">
        <f t="shared" si="1369"/>
        <v>47592.306618228526</v>
      </c>
      <c r="G461">
        <v>8.5099029421177086E-2</v>
      </c>
      <c r="H461" s="9">
        <f t="shared" ref="H461" si="1370">IF(G461&lt;=H$5,H$2+SQRT(H$6*G461),H$3-SQRT(H$7*(1-G461)))</f>
        <v>112799.04807537521</v>
      </c>
      <c r="I461">
        <v>8.5099029421177086E-2</v>
      </c>
      <c r="J461" s="9">
        <f t="shared" ref="J461" si="1371">IF(I461&lt;=J$5,J$2+SQRT(J$6*I461),J$3-SQRT(J$7*(1-I461)))</f>
        <v>53763.173306259705</v>
      </c>
      <c r="K461" s="11">
        <f t="shared" si="1362"/>
        <v>1301725.8420221501</v>
      </c>
    </row>
    <row r="462" spans="1:11" hidden="1">
      <c r="A462">
        <v>0.73520239101137985</v>
      </c>
      <c r="B462" s="9">
        <f t="shared" si="1358"/>
        <v>1073952.9590219699</v>
      </c>
      <c r="C462">
        <v>0.63101309115317505</v>
      </c>
      <c r="D462" s="9">
        <f t="shared" ref="D462:F462" si="1372">IF(C462&lt;=D$5,D$2+SQRT(D$6*C462),D$3-SQRT(D$7*(1-C462)))</f>
        <v>49014.811020733578</v>
      </c>
      <c r="E462">
        <v>0.9921260887566099</v>
      </c>
      <c r="F462" s="9">
        <f t="shared" si="1372"/>
        <v>74401.56222102452</v>
      </c>
      <c r="G462">
        <v>0.9921260887566099</v>
      </c>
      <c r="H462" s="9">
        <f t="shared" ref="H462" si="1373">IF(G462&lt;=H$5,H$2+SQRT(H$6*G462),H$3-SQRT(H$7*(1-G462)))</f>
        <v>152056.9909331215</v>
      </c>
      <c r="I462">
        <v>0.9921260887566099</v>
      </c>
      <c r="J462" s="9">
        <f t="shared" ref="J462" si="1374">IF(I462&lt;=J$5,J$2+SQRT(J$6*I462),J$3-SQRT(J$7*(1-I462)))</f>
        <v>59456.610938988342</v>
      </c>
      <c r="K462" s="11">
        <f t="shared" si="1362"/>
        <v>1408882.9341358377</v>
      </c>
    </row>
    <row r="463" spans="1:11" hidden="1">
      <c r="A463">
        <v>0.14180862252517912</v>
      </c>
      <c r="B463" s="9">
        <f t="shared" si="1358"/>
        <v>965224.67842584872</v>
      </c>
      <c r="C463">
        <v>0.67814215521400456</v>
      </c>
      <c r="D463" s="9">
        <f t="shared" ref="D463:F463" si="1375">IF(C463&lt;=D$5,D$2+SQRT(D$6*C463),D$3-SQRT(D$7*(1-C463)))</f>
        <v>49423.303595703503</v>
      </c>
      <c r="E463">
        <v>8.7241552920028553E-2</v>
      </c>
      <c r="F463" s="9">
        <f t="shared" si="1375"/>
        <v>47662.267275403952</v>
      </c>
      <c r="G463">
        <v>8.7241552920028553E-2</v>
      </c>
      <c r="H463" s="9">
        <f t="shared" ref="H463" si="1376">IF(G463&lt;=H$5,H$2+SQRT(H$6*G463),H$3-SQRT(H$7*(1-G463)))</f>
        <v>112959.16622977941</v>
      </c>
      <c r="I463">
        <v>8.7241552920028553E-2</v>
      </c>
      <c r="J463" s="9">
        <f t="shared" ref="J463" si="1377">IF(I463&lt;=J$5,J$2+SQRT(J$6*I463),J$3-SQRT(J$7*(1-I463)))</f>
        <v>53778.97580792231</v>
      </c>
      <c r="K463" s="11">
        <f t="shared" si="1362"/>
        <v>1229048.391334658</v>
      </c>
    </row>
    <row r="464" spans="1:11" hidden="1">
      <c r="A464">
        <v>4.5638531359474044E-2</v>
      </c>
      <c r="B464" s="9">
        <f t="shared" si="1358"/>
        <v>937002.10724788823</v>
      </c>
      <c r="C464">
        <v>2.3535932448475183E-3</v>
      </c>
      <c r="D464" s="9">
        <f t="shared" ref="D464:F464" si="1378">IF(C464&lt;=D$5,D$2+SQRT(D$6*C464),D$3-SQRT(D$7*(1-C464)))</f>
        <v>41293.984359697541</v>
      </c>
      <c r="E464">
        <v>0.53132637982591735</v>
      </c>
      <c r="F464" s="9">
        <f t="shared" si="1378"/>
        <v>56952.864810669933</v>
      </c>
      <c r="G464">
        <v>0.53132637982591735</v>
      </c>
      <c r="H464" s="9">
        <f t="shared" ref="H464" si="1379">IF(G464&lt;=H$5,H$2+SQRT(H$6*G464),H$3-SQRT(H$7*(1-G464)))</f>
        <v>131981.2958018416</v>
      </c>
      <c r="I464">
        <v>0.53132637982591735</v>
      </c>
      <c r="J464" s="9">
        <f t="shared" ref="J464" si="1380">IF(I464&lt;=J$5,J$2+SQRT(J$6*I464),J$3-SQRT(J$7*(1-I464)))</f>
        <v>55807.714137069357</v>
      </c>
      <c r="K464" s="11">
        <f t="shared" si="1362"/>
        <v>1223037.9663571666</v>
      </c>
    </row>
    <row r="465" spans="1:11" hidden="1">
      <c r="A465">
        <v>0.89780091954607788</v>
      </c>
      <c r="B465" s="9">
        <f t="shared" si="1358"/>
        <v>1121693.2644836006</v>
      </c>
      <c r="C465">
        <v>0.54214864609311331</v>
      </c>
      <c r="D465" s="9">
        <f t="shared" ref="D465:F465" si="1381">IF(C465&lt;=D$5,D$2+SQRT(D$6*C465),D$3-SQRT(D$7*(1-C465)))</f>
        <v>48310.150337411847</v>
      </c>
      <c r="E465">
        <v>0.66382884632794537</v>
      </c>
      <c r="F465" s="9">
        <f t="shared" si="1381"/>
        <v>60021.579452911799</v>
      </c>
      <c r="G465">
        <v>0.66382884632794537</v>
      </c>
      <c r="H465" s="9">
        <f t="shared" ref="H465" si="1382">IF(G465&lt;=H$5,H$2+SQRT(H$6*G465),H$3-SQRT(H$7*(1-G465)))</f>
        <v>135770.12041017262</v>
      </c>
      <c r="I465">
        <v>0.66382884632794537</v>
      </c>
      <c r="J465" s="9">
        <f t="shared" ref="J465" si="1383">IF(I465&lt;=J$5,J$2+SQRT(J$6*I465),J$3-SQRT(J$7*(1-I465)))</f>
        <v>56449.44817490266</v>
      </c>
      <c r="K465" s="11">
        <f t="shared" si="1362"/>
        <v>1422244.5628589997</v>
      </c>
    </row>
    <row r="466" spans="1:11" hidden="1">
      <c r="A466">
        <v>0.36201544961842913</v>
      </c>
      <c r="B466" s="9">
        <f t="shared" si="1358"/>
        <v>1004349.6153264854</v>
      </c>
      <c r="C466">
        <v>0.99643655521688634</v>
      </c>
      <c r="D466" s="9">
        <f t="shared" ref="D466:F466" si="1384">IF(C466&lt;=D$5,D$2+SQRT(D$6*C466),D$3-SQRT(D$7*(1-C466)))</f>
        <v>54592.169468426247</v>
      </c>
      <c r="E466">
        <v>0.92897601914796191</v>
      </c>
      <c r="F466" s="9">
        <f t="shared" si="1384"/>
        <v>69195.958509808988</v>
      </c>
      <c r="G466">
        <v>0.92897601914796191</v>
      </c>
      <c r="H466" s="9">
        <f t="shared" ref="H466" si="1385">IF(G466&lt;=H$5,H$2+SQRT(H$6*G466),H$3-SQRT(H$7*(1-G466)))</f>
        <v>146161.08723104239</v>
      </c>
      <c r="I466">
        <v>0.92897601914796191</v>
      </c>
      <c r="J466" s="9">
        <f t="shared" ref="J466" si="1386">IF(I466&lt;=J$5,J$2+SQRT(J$6*I466),J$3-SQRT(J$7*(1-I466)))</f>
        <v>58368.007572949115</v>
      </c>
      <c r="K466" s="11">
        <f t="shared" si="1362"/>
        <v>1332666.8381087121</v>
      </c>
    </row>
    <row r="467" spans="1:11" hidden="1">
      <c r="A467">
        <v>0.48444613870267927</v>
      </c>
      <c r="B467" s="9">
        <f t="shared" si="1358"/>
        <v>1024121.5428830488</v>
      </c>
      <c r="C467">
        <v>0.12785125686616006</v>
      </c>
      <c r="D467" s="9">
        <f t="shared" ref="D467:F467" si="1387">IF(C467&lt;=D$5,D$2+SQRT(D$6*C467),D$3-SQRT(D$7*(1-C467)))</f>
        <v>44440.826597337953</v>
      </c>
      <c r="E467">
        <v>0.52618553682347713</v>
      </c>
      <c r="F467" s="9">
        <f t="shared" si="1387"/>
        <v>56843.216968626453</v>
      </c>
      <c r="G467">
        <v>0.52618553682347713</v>
      </c>
      <c r="H467" s="9">
        <f t="shared" ref="H467" si="1388">IF(G467&lt;=H$5,H$2+SQRT(H$6*G467),H$3-SQRT(H$7*(1-G467)))</f>
        <v>131826.20238710855</v>
      </c>
      <c r="I467">
        <v>0.52618553682347713</v>
      </c>
      <c r="J467" s="9">
        <f t="shared" ref="J467" si="1389">IF(I467&lt;=J$5,J$2+SQRT(J$6*I467),J$3-SQRT(J$7*(1-I467)))</f>
        <v>55784.784421987461</v>
      </c>
      <c r="K467" s="11">
        <f t="shared" si="1362"/>
        <v>1313016.5732581089</v>
      </c>
    </row>
    <row r="468" spans="1:11" hidden="1">
      <c r="A468">
        <v>0.47985056810724491</v>
      </c>
      <c r="B468" s="9">
        <f t="shared" si="1358"/>
        <v>1023339.4047514689</v>
      </c>
      <c r="C468">
        <v>0.28515240574047107</v>
      </c>
      <c r="D468" s="9">
        <f t="shared" ref="D468:F468" si="1390">IF(C468&lt;=D$5,D$2+SQRT(D$6*C468),D$3-SQRT(D$7*(1-C468)))</f>
        <v>46237.334036747423</v>
      </c>
      <c r="E468">
        <v>0.5927135148349576</v>
      </c>
      <c r="F468" s="9">
        <f t="shared" si="1390"/>
        <v>58311.81761034466</v>
      </c>
      <c r="G468">
        <v>0.5927135148349576</v>
      </c>
      <c r="H468" s="9">
        <f t="shared" ref="H468" si="1391">IF(G468&lt;=H$5,H$2+SQRT(H$6*G468),H$3-SQRT(H$7*(1-G468)))</f>
        <v>133778.29948439225</v>
      </c>
      <c r="I468">
        <v>0.5927135148349576</v>
      </c>
      <c r="J468" s="9">
        <f t="shared" ref="J468" si="1392">IF(I468&lt;=J$5,J$2+SQRT(J$6*I468),J$3-SQRT(J$7*(1-I468)))</f>
        <v>56091.900309141398</v>
      </c>
      <c r="K468" s="11">
        <f t="shared" si="1362"/>
        <v>1317758.7561920946</v>
      </c>
    </row>
    <row r="469" spans="1:11" hidden="1">
      <c r="A469">
        <v>8.9405796204009569E-2</v>
      </c>
      <c r="B469" s="9">
        <f t="shared" si="1358"/>
        <v>951789.70830310101</v>
      </c>
      <c r="C469">
        <v>0.29983044336686238</v>
      </c>
      <c r="D469" s="9">
        <f t="shared" ref="D469:F469" si="1393">IF(C469&lt;=D$5,D$2+SQRT(D$6*C469),D$3-SQRT(D$7*(1-C469)))</f>
        <v>46375.519739744115</v>
      </c>
      <c r="E469">
        <v>0.42131257784985499</v>
      </c>
      <c r="F469" s="9">
        <f t="shared" si="1393"/>
        <v>54723.903742043374</v>
      </c>
      <c r="G469">
        <v>0.42131257784985499</v>
      </c>
      <c r="H469" s="9">
        <f t="shared" ref="H469" si="1394">IF(G469&lt;=H$5,H$2+SQRT(H$6*G469),H$3-SQRT(H$7*(1-G469)))</f>
        <v>128478.5307268646</v>
      </c>
      <c r="I469">
        <v>0.42131257784985499</v>
      </c>
      <c r="J469" s="9">
        <f t="shared" ref="J469" si="1395">IF(I469&lt;=J$5,J$2+SQRT(J$6*I469),J$3-SQRT(J$7*(1-I469)))</f>
        <v>55341.590579325341</v>
      </c>
      <c r="K469" s="11">
        <f t="shared" si="1362"/>
        <v>1236709.2530910785</v>
      </c>
    </row>
    <row r="470" spans="1:11" hidden="1">
      <c r="A470">
        <v>0.56005288598823189</v>
      </c>
      <c r="B470" s="9">
        <f t="shared" si="1358"/>
        <v>1037528.9969234322</v>
      </c>
      <c r="C470">
        <v>3.8104893561385023E-2</v>
      </c>
      <c r="D470" s="9">
        <f t="shared" ref="D470:F470" si="1396">IF(C470&lt;=D$5,D$2+SQRT(D$6*C470),D$3-SQRT(D$7*(1-C470)))</f>
        <v>42787.640652744958</v>
      </c>
      <c r="E470">
        <v>0.22177402404281077</v>
      </c>
      <c r="F470" s="9">
        <f t="shared" si="1396"/>
        <v>51027.843254938191</v>
      </c>
      <c r="G470">
        <v>0.22177402404281077</v>
      </c>
      <c r="H470" s="9">
        <f t="shared" ref="H470" si="1397">IF(G470&lt;=H$5,H$2+SQRT(H$6*G470),H$3-SQRT(H$7*(1-G470)))</f>
        <v>120661.92140829141</v>
      </c>
      <c r="I470">
        <v>0.22177402404281077</v>
      </c>
      <c r="J470" s="9">
        <f t="shared" ref="J470" si="1398">IF(I470&lt;=J$5,J$2+SQRT(J$6*I470),J$3-SQRT(J$7*(1-I470)))</f>
        <v>54539.181931756633</v>
      </c>
      <c r="K470" s="11">
        <f t="shared" si="1362"/>
        <v>1306545.5841711636</v>
      </c>
    </row>
    <row r="471" spans="1:11" hidden="1">
      <c r="A471">
        <v>0.3752152278811538</v>
      </c>
      <c r="B471" s="9">
        <f t="shared" si="1358"/>
        <v>1006384.1785206313</v>
      </c>
      <c r="C471">
        <v>0.52567128181789635</v>
      </c>
      <c r="D471" s="9">
        <f t="shared" ref="D471:F471" si="1399">IF(C471&lt;=D$5,D$2+SQRT(D$6*C471),D$3-SQRT(D$7*(1-C471)))</f>
        <v>48187.268613363223</v>
      </c>
      <c r="E471">
        <v>0.76642618528778006</v>
      </c>
      <c r="F471" s="9">
        <f t="shared" si="1399"/>
        <v>62847.631077599464</v>
      </c>
      <c r="G471">
        <v>0.76642618528778006</v>
      </c>
      <c r="H471" s="9">
        <f t="shared" ref="H471" si="1400">IF(G471&lt;=H$5,H$2+SQRT(H$6*G471),H$3-SQRT(H$7*(1-G471)))</f>
        <v>138970.92653384351</v>
      </c>
      <c r="I471">
        <v>0.76642618528778006</v>
      </c>
      <c r="J471" s="9">
        <f t="shared" ref="J471" si="1401">IF(I471&lt;=J$5,J$2+SQRT(J$6*I471),J$3-SQRT(J$7*(1-I471)))</f>
        <v>57040.436172050308</v>
      </c>
      <c r="K471" s="11">
        <f t="shared" si="1362"/>
        <v>1313430.4409174877</v>
      </c>
    </row>
    <row r="472" spans="1:11" hidden="1">
      <c r="A472">
        <v>0.66772149849228768</v>
      </c>
      <c r="B472" s="9">
        <f t="shared" si="1358"/>
        <v>1058802.5846891569</v>
      </c>
      <c r="C472">
        <v>0.91396188807072365</v>
      </c>
      <c r="D472" s="9">
        <f t="shared" ref="D472:F472" si="1402">IF(C472&lt;=D$5,D$2+SQRT(D$6*C472),D$3-SQRT(D$7*(1-C472)))</f>
        <v>52213.290867053271</v>
      </c>
      <c r="E472">
        <v>0.89971905351036474</v>
      </c>
      <c r="F472" s="9">
        <f t="shared" si="1402"/>
        <v>67726.871530337667</v>
      </c>
      <c r="G472">
        <v>0.89971905351036474</v>
      </c>
      <c r="H472" s="9">
        <f t="shared" ref="H472" si="1403">IF(G472&lt;=H$5,H$2+SQRT(H$6*G472),H$3-SQRT(H$7*(1-G472)))</f>
        <v>144497.18889351052</v>
      </c>
      <c r="I472">
        <v>0.89971905351036474</v>
      </c>
      <c r="J472" s="9">
        <f t="shared" ref="J472" si="1404">IF(I472&lt;=J$5,J$2+SQRT(J$6*I472),J$3-SQRT(J$7*(1-I472)))</f>
        <v>58060.789982141869</v>
      </c>
      <c r="K472" s="11">
        <f t="shared" si="1362"/>
        <v>1381300.7259622002</v>
      </c>
    </row>
    <row r="473" spans="1:11" hidden="1">
      <c r="A473">
        <v>0.47711139800220459</v>
      </c>
      <c r="B473" s="9">
        <f t="shared" si="1358"/>
        <v>1022874.857459852</v>
      </c>
      <c r="C473">
        <v>0.9601826198611132</v>
      </c>
      <c r="D473" s="9">
        <f t="shared" ref="D473:F473" si="1405">IF(C473&lt;=D$5,D$2+SQRT(D$6*C473),D$3-SQRT(D$7*(1-C473)))</f>
        <v>53168.186531002466</v>
      </c>
      <c r="E473">
        <v>0.95949531582493108</v>
      </c>
      <c r="F473" s="9">
        <f t="shared" si="1405"/>
        <v>71106.5488311074</v>
      </c>
      <c r="G473">
        <v>0.95949531582493108</v>
      </c>
      <c r="H473" s="9">
        <f t="shared" ref="H473" si="1406">IF(G473&lt;=H$5,H$2+SQRT(H$6*G473),H$3-SQRT(H$7*(1-G473)))</f>
        <v>148325.0353864177</v>
      </c>
      <c r="I473">
        <v>0.95949531582493108</v>
      </c>
      <c r="J473" s="9">
        <f t="shared" ref="J473" si="1407">IF(I473&lt;=J$5,J$2+SQRT(J$6*I473),J$3-SQRT(J$7*(1-I473)))</f>
        <v>58767.552980219807</v>
      </c>
      <c r="K473" s="11">
        <f t="shared" si="1362"/>
        <v>1354242.1811885992</v>
      </c>
    </row>
    <row r="474" spans="1:11" hidden="1">
      <c r="A474">
        <v>0.9271158619372164</v>
      </c>
      <c r="B474" s="9">
        <f t="shared" si="1358"/>
        <v>1133870.9724571197</v>
      </c>
      <c r="C474">
        <v>0.74249745271432621</v>
      </c>
      <c r="D474" s="9">
        <f t="shared" ref="D474:F474" si="1408">IF(C474&lt;=D$5,D$2+SQRT(D$6*C474),D$3-SQRT(D$7*(1-C474)))</f>
        <v>50033.002409272995</v>
      </c>
      <c r="E474">
        <v>0.32176464484763234</v>
      </c>
      <c r="F474" s="9">
        <f t="shared" si="1408"/>
        <v>52883.888849087729</v>
      </c>
      <c r="G474">
        <v>0.32176464484763234</v>
      </c>
      <c r="H474" s="9">
        <f t="shared" ref="H474" si="1409">IF(G474&lt;=H$5,H$2+SQRT(H$6*G474),H$3-SQRT(H$7*(1-G474)))</f>
        <v>124887.68654036956</v>
      </c>
      <c r="I474">
        <v>0.32176464484763234</v>
      </c>
      <c r="J474" s="9">
        <f t="shared" ref="J474" si="1410">IF(I474&lt;=J$5,J$2+SQRT(J$6*I474),J$3-SQRT(J$7*(1-I474)))</f>
        <v>54956.234331429536</v>
      </c>
      <c r="K474" s="11">
        <f t="shared" si="1362"/>
        <v>1416631.7845872797</v>
      </c>
    </row>
    <row r="475" spans="1:11" hidden="1">
      <c r="A475">
        <v>0.69653548545182353</v>
      </c>
      <c r="B475" s="9">
        <f t="shared" si="1358"/>
        <v>1065063.4561251453</v>
      </c>
      <c r="C475">
        <v>0.68808154358310336</v>
      </c>
      <c r="D475" s="9">
        <f t="shared" ref="D475:F475" si="1411">IF(C475&lt;=D$5,D$2+SQRT(D$6*C475),D$3-SQRT(D$7*(1-C475)))</f>
        <v>49513.199004598115</v>
      </c>
      <c r="E475">
        <v>0.97508657841482549</v>
      </c>
      <c r="F475" s="9">
        <f t="shared" si="1411"/>
        <v>72377.959432319185</v>
      </c>
      <c r="G475">
        <v>0.97508657841482549</v>
      </c>
      <c r="H475" s="9">
        <f t="shared" ref="H475" si="1412">IF(G475&lt;=H$5,H$2+SQRT(H$6*G475),H$3-SQRT(H$7*(1-G475)))</f>
        <v>149765.04405522911</v>
      </c>
      <c r="I475">
        <v>0.97508657841482549</v>
      </c>
      <c r="J475" s="9">
        <f t="shared" ref="J475" si="1413">IF(I475&lt;=J$5,J$2+SQRT(J$6*I475),J$3-SQRT(J$7*(1-I475)))</f>
        <v>59033.432201320546</v>
      </c>
      <c r="K475" s="11">
        <f t="shared" si="1362"/>
        <v>1395753.0908186124</v>
      </c>
    </row>
    <row r="476" spans="1:11" hidden="1">
      <c r="A476">
        <v>0.2943508429839865</v>
      </c>
      <c r="B476" s="9">
        <f t="shared" si="1358"/>
        <v>993970.87468742428</v>
      </c>
      <c r="C476">
        <v>0.64770350723235603</v>
      </c>
      <c r="D476" s="9">
        <f t="shared" ref="D476:F476" si="1414">IF(C476&lt;=D$5,D$2+SQRT(D$6*C476),D$3-SQRT(D$7*(1-C476)))</f>
        <v>49156.317317218804</v>
      </c>
      <c r="E476">
        <v>0.79933320305840638</v>
      </c>
      <c r="F476" s="9">
        <f t="shared" si="1414"/>
        <v>63882.386711851257</v>
      </c>
      <c r="G476">
        <v>0.79933320305840638</v>
      </c>
      <c r="H476" s="9">
        <f t="shared" ref="H476" si="1415">IF(G476&lt;=H$5,H$2+SQRT(H$6*G476),H$3-SQRT(H$7*(1-G476)))</f>
        <v>140142.89810778183</v>
      </c>
      <c r="I476">
        <v>0.79933320305840638</v>
      </c>
      <c r="J476" s="9">
        <f t="shared" ref="J476" si="1416">IF(I476&lt;=J$5,J$2+SQRT(J$6*I476),J$3-SQRT(J$7*(1-I476)))</f>
        <v>57256.8257646825</v>
      </c>
      <c r="K476" s="11">
        <f t="shared" si="1362"/>
        <v>1304409.3025889588</v>
      </c>
    </row>
    <row r="477" spans="1:11" hidden="1">
      <c r="A477">
        <v>0.29417509364606165</v>
      </c>
      <c r="B477" s="9">
        <f t="shared" si="1358"/>
        <v>993942.81669921253</v>
      </c>
      <c r="C477">
        <v>0.26287711644437928</v>
      </c>
      <c r="D477" s="9">
        <f t="shared" ref="D477:F477" si="1417">IF(C477&lt;=D$5,D$2+SQRT(D$6*C477),D$3-SQRT(D$7*(1-C477)))</f>
        <v>46020.641668698707</v>
      </c>
      <c r="E477">
        <v>0.89343244381098974</v>
      </c>
      <c r="F477" s="9">
        <f t="shared" si="1417"/>
        <v>67440.623480996452</v>
      </c>
      <c r="G477">
        <v>0.89343244381098974</v>
      </c>
      <c r="H477" s="9">
        <f t="shared" ref="H477" si="1418">IF(G477&lt;=H$5,H$2+SQRT(H$6*G477),H$3-SQRT(H$7*(1-G477)))</f>
        <v>144172.98232162194</v>
      </c>
      <c r="I477">
        <v>0.89343244381098974</v>
      </c>
      <c r="J477" s="9">
        <f t="shared" ref="J477" si="1419">IF(I477&lt;=J$5,J$2+SQRT(J$6*I477),J$3-SQRT(J$7*(1-I477)))</f>
        <v>58000.929376663276</v>
      </c>
      <c r="K477" s="11">
        <f t="shared" si="1362"/>
        <v>1309577.9935471928</v>
      </c>
    </row>
    <row r="478" spans="1:11" hidden="1">
      <c r="A478">
        <v>0.55403233099054705</v>
      </c>
      <c r="B478" s="9">
        <f t="shared" si="1358"/>
        <v>1036421.088949195</v>
      </c>
      <c r="C478">
        <v>0.72553835841159664</v>
      </c>
      <c r="D478" s="9">
        <f t="shared" ref="D478:F478" si="1420">IF(C478&lt;=D$5,D$2+SQRT(D$6*C478),D$3-SQRT(D$7*(1-C478)))</f>
        <v>49865.566290609124</v>
      </c>
      <c r="E478">
        <v>0.82838210606953755</v>
      </c>
      <c r="F478" s="9">
        <f t="shared" si="1420"/>
        <v>64868.951238851128</v>
      </c>
      <c r="G478">
        <v>0.82838210606953755</v>
      </c>
      <c r="H478" s="9">
        <f t="shared" ref="H478" si="1421">IF(G478&lt;=H$5,H$2+SQRT(H$6*G478),H$3-SQRT(H$7*(1-G478)))</f>
        <v>141260.28809168443</v>
      </c>
      <c r="I478">
        <v>0.82838210606953755</v>
      </c>
      <c r="J478" s="9">
        <f t="shared" ref="J478" si="1422">IF(I478&lt;=J$5,J$2+SQRT(J$6*I478),J$3-SQRT(J$7*(1-I478)))</f>
        <v>57463.137563368415</v>
      </c>
      <c r="K478" s="11">
        <f t="shared" si="1362"/>
        <v>1349879.032133708</v>
      </c>
    </row>
    <row r="479" spans="1:11" hidden="1">
      <c r="A479">
        <v>0.77033812031804416</v>
      </c>
      <c r="B479" s="9">
        <f t="shared" si="1358"/>
        <v>1082612.9786521639</v>
      </c>
      <c r="C479">
        <v>0.85200609604699373</v>
      </c>
      <c r="D479" s="9">
        <f t="shared" ref="D479:F479" si="1423">IF(C479&lt;=D$5,D$2+SQRT(D$6*C479),D$3-SQRT(D$7*(1-C479)))</f>
        <v>51282.857168566901</v>
      </c>
      <c r="E479">
        <v>0.62386969284997207</v>
      </c>
      <c r="F479" s="9">
        <f t="shared" si="1423"/>
        <v>59040.831356069153</v>
      </c>
      <c r="G479">
        <v>0.62386969284997207</v>
      </c>
      <c r="H479" s="9">
        <f t="shared" ref="H479" si="1424">IF(G479&lt;=H$5,H$2+SQRT(H$6*G479),H$3-SQRT(H$7*(1-G479)))</f>
        <v>134654.7133697019</v>
      </c>
      <c r="I479">
        <v>0.62386969284997207</v>
      </c>
      <c r="J479" s="9">
        <f t="shared" ref="J479" si="1425">IF(I479&lt;=J$5,J$2+SQRT(J$6*I479),J$3-SQRT(J$7*(1-I479)))</f>
        <v>56244.352716491332</v>
      </c>
      <c r="K479" s="11">
        <f t="shared" si="1362"/>
        <v>1383835.7332629932</v>
      </c>
    </row>
    <row r="480" spans="1:11" hidden="1">
      <c r="A480">
        <v>0.994006311328401</v>
      </c>
      <c r="B480" s="9">
        <f t="shared" si="1358"/>
        <v>1181036.3157509957</v>
      </c>
      <c r="C480">
        <v>0.30118740108649988</v>
      </c>
      <c r="D480" s="9">
        <f t="shared" ref="D480:F480" si="1426">IF(C480&lt;=D$5,D$2+SQRT(D$6*C480),D$3-SQRT(D$7*(1-C480)))</f>
        <v>46388.12220201458</v>
      </c>
      <c r="E480">
        <v>0.93198087029192256</v>
      </c>
      <c r="F480" s="9">
        <f t="shared" si="1426"/>
        <v>69362.827504588073</v>
      </c>
      <c r="G480">
        <v>0.93198087029192256</v>
      </c>
      <c r="H480" s="9">
        <f t="shared" ref="H480" si="1427">IF(G480&lt;=H$5,H$2+SQRT(H$6*G480),H$3-SQRT(H$7*(1-G480)))</f>
        <v>146350.0842386249</v>
      </c>
      <c r="I480">
        <v>0.93198087029192256</v>
      </c>
      <c r="J480" s="9">
        <f t="shared" ref="J480" si="1428">IF(I480&lt;=J$5,J$2+SQRT(J$6*I480),J$3-SQRT(J$7*(1-I480)))</f>
        <v>58402.903458130066</v>
      </c>
      <c r="K480" s="11">
        <f t="shared" si="1362"/>
        <v>1501540.2531543532</v>
      </c>
    </row>
    <row r="481" spans="1:11" hidden="1">
      <c r="A481">
        <v>0.58447428314423466</v>
      </c>
      <c r="B481" s="9">
        <f t="shared" si="1358"/>
        <v>1042102.7453964258</v>
      </c>
      <c r="C481">
        <v>0.85721667399647306</v>
      </c>
      <c r="D481" s="9">
        <f t="shared" ref="D481:F481" si="1429">IF(C481&lt;=D$5,D$2+SQRT(D$6*C481),D$3-SQRT(D$7*(1-C481)))</f>
        <v>51352.432555490974</v>
      </c>
      <c r="E481">
        <v>0.53539253055829139</v>
      </c>
      <c r="F481" s="9">
        <f t="shared" si="1429"/>
        <v>57040.017408668282</v>
      </c>
      <c r="G481">
        <v>0.53539253055829139</v>
      </c>
      <c r="H481" s="9">
        <f t="shared" ref="H481" si="1430">IF(G481&lt;=H$5,H$2+SQRT(H$6*G481),H$3-SQRT(H$7*(1-G481)))</f>
        <v>132103.43628530615</v>
      </c>
      <c r="I481">
        <v>0.53539253055829139</v>
      </c>
      <c r="J481" s="9">
        <f t="shared" ref="J481" si="1431">IF(I481&lt;=J$5,J$2+SQRT(J$6*I481),J$3-SQRT(J$7*(1-I481)))</f>
        <v>55825.939614228839</v>
      </c>
      <c r="K481" s="11">
        <f t="shared" si="1362"/>
        <v>1338424.5712601203</v>
      </c>
    </row>
    <row r="482" spans="1:11" hidden="1">
      <c r="A482">
        <v>0.85474680190611885</v>
      </c>
      <c r="B482" s="9">
        <f t="shared" si="1358"/>
        <v>1106644.8079342511</v>
      </c>
      <c r="C482">
        <v>0.80620519324180151</v>
      </c>
      <c r="D482" s="9">
        <f t="shared" ref="D482:F482" si="1432">IF(C482&lt;=D$5,D$2+SQRT(D$6*C482),D$3-SQRT(D$7*(1-C482)))</f>
        <v>50717.517923662155</v>
      </c>
      <c r="E482">
        <v>0.16144839199186478</v>
      </c>
      <c r="F482" s="9">
        <f t="shared" si="1432"/>
        <v>49702.745228618842</v>
      </c>
      <c r="G482">
        <v>0.16144839199186478</v>
      </c>
      <c r="H482" s="9">
        <f t="shared" ref="H482" si="1433">IF(G482&lt;=H$5,H$2+SQRT(H$6*G482),H$3-SQRT(H$7*(1-G482)))</f>
        <v>117629.18473963955</v>
      </c>
      <c r="I482">
        <v>0.16144839199186478</v>
      </c>
      <c r="J482" s="9">
        <f t="shared" ref="J482" si="1434">IF(I482&lt;=J$5,J$2+SQRT(J$6*I482),J$3-SQRT(J$7*(1-I482)))</f>
        <v>54239.872797030708</v>
      </c>
      <c r="K482" s="11">
        <f t="shared" si="1362"/>
        <v>1378934.1286232024</v>
      </c>
    </row>
    <row r="483" spans="1:11" hidden="1">
      <c r="A483">
        <v>0.63320721829842475</v>
      </c>
      <c r="B483" s="9">
        <f t="shared" si="1358"/>
        <v>1051650.5244293243</v>
      </c>
      <c r="C483">
        <v>7.1718884045790077E-2</v>
      </c>
      <c r="D483" s="9">
        <f t="shared" ref="D483:F483" si="1435">IF(C483&lt;=D$5,D$2+SQRT(D$6*C483),D$3-SQRT(D$7*(1-C483)))</f>
        <v>43526.868881678674</v>
      </c>
      <c r="E483">
        <v>0.80470374511456377</v>
      </c>
      <c r="F483" s="9">
        <f t="shared" si="1435"/>
        <v>64059.113687066812</v>
      </c>
      <c r="G483">
        <v>0.80470374511456377</v>
      </c>
      <c r="H483" s="9">
        <f t="shared" ref="H483" si="1436">IF(G483&lt;=H$5,H$2+SQRT(H$6*G483),H$3-SQRT(H$7*(1-G483)))</f>
        <v>140343.06033395854</v>
      </c>
      <c r="I483">
        <v>0.80470374511456377</v>
      </c>
      <c r="J483" s="9">
        <f t="shared" ref="J483" si="1437">IF(I483&lt;=J$5,J$2+SQRT(J$6*I483),J$3-SQRT(J$7*(1-I483)))</f>
        <v>57293.783164969245</v>
      </c>
      <c r="K483" s="11">
        <f t="shared" si="1362"/>
        <v>1356873.3504969976</v>
      </c>
    </row>
    <row r="484" spans="1:11" hidden="1">
      <c r="A484">
        <v>0.98402303864515983</v>
      </c>
      <c r="B484" s="9">
        <f t="shared" si="1358"/>
        <v>1169038.4483384567</v>
      </c>
      <c r="C484">
        <v>0.95167014994103294</v>
      </c>
      <c r="D484" s="9">
        <f t="shared" ref="D484:F484" si="1438">IF(C484&lt;=D$5,D$2+SQRT(D$6*C484),D$3-SQRT(D$7*(1-C484)))</f>
        <v>52961.509693093642</v>
      </c>
      <c r="E484">
        <v>0.25699207794409973</v>
      </c>
      <c r="F484" s="9">
        <f t="shared" si="1438"/>
        <v>51718.26057710209</v>
      </c>
      <c r="G484">
        <v>0.25699207794409973</v>
      </c>
      <c r="H484" s="9">
        <f t="shared" ref="H484" si="1439">IF(G484&lt;=H$5,H$2+SQRT(H$6*G484),H$3-SQRT(H$7*(1-G484)))</f>
        <v>122242.07162209474</v>
      </c>
      <c r="I484">
        <v>0.25699207794409973</v>
      </c>
      <c r="J484" s="9">
        <f t="shared" ref="J484" si="1440">IF(I484&lt;=J$5,J$2+SQRT(J$6*I484),J$3-SQRT(J$7*(1-I484)))</f>
        <v>54695.13130847607</v>
      </c>
      <c r="K484" s="11">
        <f t="shared" si="1362"/>
        <v>1450655.4215392233</v>
      </c>
    </row>
    <row r="485" spans="1:11" hidden="1">
      <c r="A485">
        <v>0.32028814677593598</v>
      </c>
      <c r="B485" s="9">
        <f t="shared" si="1358"/>
        <v>998023.69307100237</v>
      </c>
      <c r="C485">
        <v>0.78431200871204898</v>
      </c>
      <c r="D485" s="9">
        <f t="shared" ref="D485:F485" si="1441">IF(C485&lt;=D$5,D$2+SQRT(D$6*C485),D$3-SQRT(D$7*(1-C485)))</f>
        <v>50471.096222512577</v>
      </c>
      <c r="E485">
        <v>0.56102042986267442</v>
      </c>
      <c r="F485" s="9">
        <f t="shared" si="1441"/>
        <v>57598.325294120703</v>
      </c>
      <c r="G485">
        <v>0.56102042986267442</v>
      </c>
      <c r="H485" s="9">
        <f t="shared" ref="H485" si="1442">IF(G485&lt;=H$5,H$2+SQRT(H$6*G485),H$3-SQRT(H$7*(1-G485)))</f>
        <v>132862.81070580616</v>
      </c>
      <c r="I485">
        <v>0.56102042986267442</v>
      </c>
      <c r="J485" s="9">
        <f t="shared" ref="J485" si="1443">IF(I485&lt;=J$5,J$2+SQRT(J$6*I485),J$3-SQRT(J$7*(1-I485)))</f>
        <v>55942.693765544718</v>
      </c>
      <c r="K485" s="11">
        <f t="shared" si="1362"/>
        <v>1294898.6190589867</v>
      </c>
    </row>
    <row r="486" spans="1:11" hidden="1">
      <c r="A486">
        <v>0.47270895583520467</v>
      </c>
      <c r="B486" s="9">
        <f t="shared" si="1358"/>
        <v>1022130.7709301923</v>
      </c>
      <c r="C486">
        <v>0.39510372796991255</v>
      </c>
      <c r="D486" s="9">
        <f t="shared" ref="D486:F486" si="1444">IF(C486&lt;=D$5,D$2+SQRT(D$6*C486),D$3-SQRT(D$7*(1-C486)))</f>
        <v>47200.340187515074</v>
      </c>
      <c r="E486">
        <v>0.36380620472602043</v>
      </c>
      <c r="F486" s="9">
        <f t="shared" si="1444"/>
        <v>53643.284061164813</v>
      </c>
      <c r="G486">
        <v>0.36380620472602043</v>
      </c>
      <c r="H486" s="9">
        <f t="shared" ref="H486" si="1445">IF(G486&lt;=H$5,H$2+SQRT(H$6*G486),H$3-SQRT(H$7*(1-G486)))</f>
        <v>126463.6910520356</v>
      </c>
      <c r="I486">
        <v>0.36380620472602043</v>
      </c>
      <c r="J486" s="9">
        <f t="shared" ref="J486" si="1446">IF(I486&lt;=J$5,J$2+SQRT(J$6*I486),J$3-SQRT(J$7*(1-I486)))</f>
        <v>55115.609831025555</v>
      </c>
      <c r="K486" s="11">
        <f t="shared" si="1362"/>
        <v>1304553.6960619334</v>
      </c>
    </row>
    <row r="487" spans="1:11" hidden="1">
      <c r="A487">
        <v>7.3515529405198343E-2</v>
      </c>
      <c r="B487" s="9">
        <f t="shared" si="1358"/>
        <v>946962.38795201911</v>
      </c>
      <c r="C487">
        <v>0.29450059452035493</v>
      </c>
      <c r="D487" s="9">
        <f t="shared" ref="D487:F487" si="1447">IF(C487&lt;=D$5,D$2+SQRT(D$6*C487),D$3-SQRT(D$7*(1-C487)))</f>
        <v>46325.741727575616</v>
      </c>
      <c r="E487">
        <v>0.76463157859057462</v>
      </c>
      <c r="F487" s="9">
        <f t="shared" si="1447"/>
        <v>62793.366994302196</v>
      </c>
      <c r="G487">
        <v>0.76463157859057462</v>
      </c>
      <c r="H487" s="9">
        <f t="shared" ref="H487" si="1448">IF(G487&lt;=H$5,H$2+SQRT(H$6*G487),H$3-SQRT(H$7*(1-G487)))</f>
        <v>138909.46664804526</v>
      </c>
      <c r="I487">
        <v>0.76463157859057462</v>
      </c>
      <c r="J487" s="9">
        <f t="shared" ref="J487" si="1449">IF(I487&lt;=J$5,J$2+SQRT(J$6*I487),J$3-SQRT(J$7*(1-I487)))</f>
        <v>57029.088388582815</v>
      </c>
      <c r="K487" s="11">
        <f t="shared" si="1362"/>
        <v>1252020.0517105251</v>
      </c>
    </row>
    <row r="488" spans="1:11" hidden="1">
      <c r="A488">
        <v>0.33406317275768971</v>
      </c>
      <c r="B488" s="9">
        <f t="shared" si="1358"/>
        <v>1000109.5058925047</v>
      </c>
      <c r="C488">
        <v>0.92993803600485325</v>
      </c>
      <c r="D488" s="9">
        <f t="shared" ref="D488:F488" si="1450">IF(C488&lt;=D$5,D$2+SQRT(D$6*C488),D$3-SQRT(D$7*(1-C488)))</f>
        <v>52504.814583926214</v>
      </c>
      <c r="E488">
        <v>0.32530865026352518</v>
      </c>
      <c r="F488" s="9">
        <f t="shared" si="1450"/>
        <v>52946.978726176058</v>
      </c>
      <c r="G488">
        <v>0.32530865026352518</v>
      </c>
      <c r="H488" s="9">
        <f t="shared" ref="H488" si="1451">IF(G488&lt;=H$5,H$2+SQRT(H$6*G488),H$3-SQRT(H$7*(1-G488)))</f>
        <v>125024.37115608074</v>
      </c>
      <c r="I488">
        <v>0.32530865026352518</v>
      </c>
      <c r="J488" s="9">
        <f t="shared" ref="J488" si="1452">IF(I488&lt;=J$5,J$2+SQRT(J$6*I488),J$3-SQRT(J$7*(1-I488)))</f>
        <v>54969.724112616852</v>
      </c>
      <c r="K488" s="11">
        <f t="shared" si="1362"/>
        <v>1285555.3944713045</v>
      </c>
    </row>
    <row r="489" spans="1:11" hidden="1">
      <c r="A489">
        <v>0.52962303650934039</v>
      </c>
      <c r="B489" s="9">
        <f t="shared" si="1358"/>
        <v>1032004.1137127472</v>
      </c>
      <c r="C489">
        <v>0.31421826629549465</v>
      </c>
      <c r="D489" s="9">
        <f t="shared" ref="D489:F489" si="1453">IF(C489&lt;=D$5,D$2+SQRT(D$6*C489),D$3-SQRT(D$7*(1-C489)))</f>
        <v>46507.727205247014</v>
      </c>
      <c r="E489">
        <v>0.9600338269945925</v>
      </c>
      <c r="F489" s="9">
        <f t="shared" si="1453"/>
        <v>71145.856736281828</v>
      </c>
      <c r="G489">
        <v>0.9600338269945925</v>
      </c>
      <c r="H489" s="9">
        <f t="shared" ref="H489" si="1454">IF(G489&lt;=H$5,H$2+SQRT(H$6*G489),H$3-SQRT(H$7*(1-G489)))</f>
        <v>148369.5557987456</v>
      </c>
      <c r="I489">
        <v>0.9600338269945925</v>
      </c>
      <c r="J489" s="9">
        <f t="shared" ref="J489" si="1455">IF(I489&lt;=J$5,J$2+SQRT(J$6*I489),J$3-SQRT(J$7*(1-I489)))</f>
        <v>58775.773106118482</v>
      </c>
      <c r="K489" s="11">
        <f t="shared" si="1362"/>
        <v>1356803.0265591403</v>
      </c>
    </row>
    <row r="490" spans="1:11" hidden="1">
      <c r="A490">
        <v>0.28623282809247641</v>
      </c>
      <c r="B490" s="9">
        <f t="shared" si="1358"/>
        <v>992665.98536018643</v>
      </c>
      <c r="C490">
        <v>0.8836576529649387</v>
      </c>
      <c r="D490" s="9">
        <f t="shared" ref="D490:F490" si="1456">IF(C490&lt;=D$5,D$2+SQRT(D$6*C490),D$3-SQRT(D$7*(1-C490)))</f>
        <v>51726.907064215644</v>
      </c>
      <c r="E490">
        <v>0.13547254727791924</v>
      </c>
      <c r="F490" s="9">
        <f t="shared" si="1456"/>
        <v>49055.930918357641</v>
      </c>
      <c r="G490">
        <v>0.13547254727791924</v>
      </c>
      <c r="H490" s="9">
        <f t="shared" ref="H490" si="1457">IF(G490&lt;=H$5,H$2+SQRT(H$6*G490),H$3-SQRT(H$7*(1-G490)))</f>
        <v>116148.82823953473</v>
      </c>
      <c r="I490">
        <v>0.13547254727791924</v>
      </c>
      <c r="J490" s="9">
        <f t="shared" ref="J490" si="1458">IF(I490&lt;=J$5,J$2+SQRT(J$6*I490),J$3-SQRT(J$7*(1-I490)))</f>
        <v>54093.77233677241</v>
      </c>
      <c r="K490" s="11">
        <f t="shared" si="1362"/>
        <v>1263691.4239190668</v>
      </c>
    </row>
    <row r="491" spans="1:11" hidden="1">
      <c r="A491">
        <v>0.95644554268739768</v>
      </c>
      <c r="B491" s="9">
        <f t="shared" si="1358"/>
        <v>1148879.8724692892</v>
      </c>
      <c r="C491">
        <v>0.42029889461082881</v>
      </c>
      <c r="D491" s="9">
        <f t="shared" ref="D491:F491" si="1459">IF(C491&lt;=D$5,D$2+SQRT(D$6*C491),D$3-SQRT(D$7*(1-C491)))</f>
        <v>47401.25665258144</v>
      </c>
      <c r="E491">
        <v>0.55201060916057298</v>
      </c>
      <c r="F491" s="9">
        <f t="shared" si="1459"/>
        <v>57400.232076761502</v>
      </c>
      <c r="G491">
        <v>0.55201060916057298</v>
      </c>
      <c r="H491" s="9">
        <f t="shared" ref="H491" si="1460">IF(G491&lt;=H$5,H$2+SQRT(H$6*G491),H$3-SQRT(H$7*(1-G491)))</f>
        <v>132597.85917256074</v>
      </c>
      <c r="I491">
        <v>0.55201060916057298</v>
      </c>
      <c r="J491" s="9">
        <f t="shared" ref="J491" si="1461">IF(I491&lt;=J$5,J$2+SQRT(J$6*I491),J$3-SQRT(J$7*(1-I491)))</f>
        <v>55901.268225843691</v>
      </c>
      <c r="K491" s="11">
        <f t="shared" si="1362"/>
        <v>1442180.4885970368</v>
      </c>
    </row>
    <row r="492" spans="1:11" hidden="1">
      <c r="A492">
        <v>0.26030721712002891</v>
      </c>
      <c r="B492" s="9">
        <f t="shared" si="1358"/>
        <v>988369.77149229741</v>
      </c>
      <c r="C492">
        <v>5.549246104960126E-2</v>
      </c>
      <c r="D492" s="9">
        <f t="shared" ref="D492:F492" si="1462">IF(C492&lt;=D$5,D$2+SQRT(D$6*C492),D$3-SQRT(D$7*(1-C492)))</f>
        <v>43198.636771506404</v>
      </c>
      <c r="E492">
        <v>0.90258002574604657</v>
      </c>
      <c r="F492" s="9">
        <f t="shared" si="1462"/>
        <v>67860.1078823235</v>
      </c>
      <c r="G492">
        <v>0.90258002574604657</v>
      </c>
      <c r="H492" s="9">
        <f t="shared" ref="H492" si="1463">IF(G492&lt;=H$5,H$2+SQRT(H$6*G492),H$3-SQRT(H$7*(1-G492)))</f>
        <v>144648.09333120953</v>
      </c>
      <c r="I492">
        <v>0.90258002574604657</v>
      </c>
      <c r="J492" s="9">
        <f t="shared" ref="J492" si="1464">IF(I492&lt;=J$5,J$2+SQRT(J$6*I492),J$3-SQRT(J$7*(1-I492)))</f>
        <v>58088.652560489521</v>
      </c>
      <c r="K492" s="11">
        <f t="shared" si="1362"/>
        <v>1302165.2620378265</v>
      </c>
    </row>
    <row r="493" spans="1:11" hidden="1">
      <c r="A493">
        <v>0.86729065071250044</v>
      </c>
      <c r="B493" s="9">
        <f t="shared" si="1358"/>
        <v>1110766.8169499151</v>
      </c>
      <c r="C493">
        <v>0.68880241726088887</v>
      </c>
      <c r="D493" s="9">
        <f t="shared" ref="D493:F493" si="1465">IF(C493&lt;=D$5,D$2+SQRT(D$6*C493),D$3-SQRT(D$7*(1-C493)))</f>
        <v>49519.774178926418</v>
      </c>
      <c r="E493">
        <v>0.20108934300771075</v>
      </c>
      <c r="F493" s="9">
        <f t="shared" si="1465"/>
        <v>50596.530320736019</v>
      </c>
      <c r="G493">
        <v>0.20108934300771075</v>
      </c>
      <c r="H493" s="9">
        <f t="shared" ref="H493" si="1466">IF(G493&lt;=H$5,H$2+SQRT(H$6*G493),H$3-SQRT(H$7*(1-G493)))</f>
        <v>119674.78043816102</v>
      </c>
      <c r="I493">
        <v>0.20108934300771075</v>
      </c>
      <c r="J493" s="9">
        <f t="shared" ref="J493" si="1467">IF(I493&lt;=J$5,J$2+SQRT(J$6*I493),J$3-SQRT(J$7*(1-I493)))</f>
        <v>54441.758270587401</v>
      </c>
      <c r="K493" s="11">
        <f t="shared" si="1362"/>
        <v>1384999.6601583259</v>
      </c>
    </row>
    <row r="494" spans="1:11" hidden="1">
      <c r="A494">
        <v>0.60092040439292038</v>
      </c>
      <c r="B494" s="9">
        <f t="shared" si="1358"/>
        <v>1045259.0043445992</v>
      </c>
      <c r="C494">
        <v>0.2167575220089486</v>
      </c>
      <c r="D494" s="9">
        <f t="shared" ref="D494:F494" si="1468">IF(C494&lt;=D$5,D$2+SQRT(D$6*C494),D$3-SQRT(D$7*(1-C494)))</f>
        <v>45540.613871840629</v>
      </c>
      <c r="E494">
        <v>0.19878281574680656</v>
      </c>
      <c r="F494" s="9">
        <f t="shared" si="1468"/>
        <v>50547.086333186962</v>
      </c>
      <c r="G494">
        <v>0.19878281574680656</v>
      </c>
      <c r="H494" s="9">
        <f t="shared" ref="H494" si="1469">IF(G494&lt;=H$5,H$2+SQRT(H$6*G494),H$3-SQRT(H$7*(1-G494)))</f>
        <v>119561.61855043193</v>
      </c>
      <c r="I494">
        <v>0.19878281574680656</v>
      </c>
      <c r="J494" s="9">
        <f t="shared" ref="J494" si="1470">IF(I494&lt;=J$5,J$2+SQRT(J$6*I494),J$3-SQRT(J$7*(1-I494)))</f>
        <v>54430.590012211971</v>
      </c>
      <c r="K494" s="11">
        <f t="shared" si="1362"/>
        <v>1315338.9131122709</v>
      </c>
    </row>
    <row r="495" spans="1:11" hidden="1">
      <c r="A495">
        <v>3.8967187881668863E-2</v>
      </c>
      <c r="B495" s="9">
        <f t="shared" si="1358"/>
        <v>934190.87065943284</v>
      </c>
      <c r="C495">
        <v>0.67284457770194361</v>
      </c>
      <c r="D495" s="9">
        <f t="shared" ref="D495:F495" si="1471">IF(C495&lt;=D$5,D$2+SQRT(D$6*C495),D$3-SQRT(D$7*(1-C495)))</f>
        <v>49375.957230251268</v>
      </c>
      <c r="E495">
        <v>0.87498484833735812</v>
      </c>
      <c r="F495" s="9">
        <f t="shared" si="1471"/>
        <v>66646.23292947367</v>
      </c>
      <c r="G495">
        <v>0.87498484833735812</v>
      </c>
      <c r="H495" s="9">
        <f t="shared" ref="H495" si="1472">IF(G495&lt;=H$5,H$2+SQRT(H$6*G495),H$3-SQRT(H$7*(1-G495)))</f>
        <v>143273.24994600355</v>
      </c>
      <c r="I495">
        <v>0.87498484833735812</v>
      </c>
      <c r="J495" s="9">
        <f t="shared" ref="J495" si="1473">IF(I495&lt;=J$5,J$2+SQRT(J$6*I495),J$3-SQRT(J$7*(1-I495)))</f>
        <v>57834.805277267405</v>
      </c>
      <c r="K495" s="11">
        <f t="shared" si="1362"/>
        <v>1251321.1160424289</v>
      </c>
    </row>
    <row r="496" spans="1:11" hidden="1">
      <c r="A496">
        <v>0.7909739075699882</v>
      </c>
      <c r="B496" s="9">
        <f t="shared" si="1358"/>
        <v>1088010.8686264569</v>
      </c>
      <c r="C496">
        <v>0.10635836329743764</v>
      </c>
      <c r="D496" s="9">
        <f t="shared" ref="D496:F496" si="1474">IF(C496&lt;=D$5,D$2+SQRT(D$6*C496),D$3-SQRT(D$7*(1-C496)))</f>
        <v>44120.728098878062</v>
      </c>
      <c r="E496">
        <v>0.90988817179661852</v>
      </c>
      <c r="F496" s="9">
        <f t="shared" si="1474"/>
        <v>68209.613621438504</v>
      </c>
      <c r="G496">
        <v>0.90988817179661852</v>
      </c>
      <c r="H496" s="9">
        <f t="shared" ref="H496" si="1475">IF(G496&lt;=H$5,H$2+SQRT(H$6*G496),H$3-SQRT(H$7*(1-G496)))</f>
        <v>145043.94601140995</v>
      </c>
      <c r="I496">
        <v>0.90988817179661852</v>
      </c>
      <c r="J496" s="9">
        <f t="shared" ref="J496" si="1476">IF(I496&lt;=J$5,J$2+SQRT(J$6*I496),J$3-SQRT(J$7*(1-I496)))</f>
        <v>58161.741705410583</v>
      </c>
      <c r="K496" s="11">
        <f t="shared" si="1362"/>
        <v>1403546.8980635942</v>
      </c>
    </row>
    <row r="497" spans="1:11" hidden="1">
      <c r="A497">
        <v>0.23305565991661314</v>
      </c>
      <c r="B497" s="9">
        <f t="shared" si="1358"/>
        <v>983616.20535218273</v>
      </c>
      <c r="C497">
        <v>0.1397924882660091</v>
      </c>
      <c r="D497" s="9">
        <f t="shared" ref="D497:F497" si="1477">IF(C497&lt;=D$5,D$2+SQRT(D$6*C497),D$3-SQRT(D$7*(1-C497)))</f>
        <v>44607.057286595489</v>
      </c>
      <c r="E497">
        <v>0.92439587496392761</v>
      </c>
      <c r="F497" s="9">
        <f t="shared" si="1477"/>
        <v>68948.258746182168</v>
      </c>
      <c r="G497">
        <v>0.92439587496392761</v>
      </c>
      <c r="H497" s="9">
        <f t="shared" ref="H497" si="1478">IF(G497&lt;=H$5,H$2+SQRT(H$6*G497),H$3-SQRT(H$7*(1-G497)))</f>
        <v>145880.54072109098</v>
      </c>
      <c r="I497">
        <v>0.92439587496392761</v>
      </c>
      <c r="J497" s="9">
        <f t="shared" ref="J497" si="1479">IF(I497&lt;=J$5,J$2+SQRT(J$6*I497),J$3-SQRT(J$7*(1-I497)))</f>
        <v>58316.208240650667</v>
      </c>
      <c r="K497" s="11">
        <f t="shared" si="1362"/>
        <v>1301368.2703467018</v>
      </c>
    </row>
    <row r="498" spans="1:11" hidden="1">
      <c r="A498">
        <v>7.7576810165538079E-2</v>
      </c>
      <c r="B498" s="9">
        <f t="shared" si="1358"/>
        <v>948242.14241683448</v>
      </c>
      <c r="C498">
        <v>1.7684652528172862E-2</v>
      </c>
      <c r="D498" s="9">
        <f t="shared" ref="D498:F498" si="1480">IF(C498&lt;=D$5,D$2+SQRT(D$6*C498),D$3-SQRT(D$7*(1-C498)))</f>
        <v>42154.08447820694</v>
      </c>
      <c r="E498">
        <v>1.9993997416523079E-2</v>
      </c>
      <c r="F498" s="9">
        <f t="shared" si="1480"/>
        <v>44710.681473462391</v>
      </c>
      <c r="G498">
        <v>1.9993997416523079E-2</v>
      </c>
      <c r="H498" s="9">
        <f t="shared" ref="H498" si="1481">IF(G498&lt;=H$5,H$2+SQRT(H$6*G498),H$3-SQRT(H$7*(1-G498)))</f>
        <v>106203.90562684563</v>
      </c>
      <c r="I498">
        <v>1.9993997416523079E-2</v>
      </c>
      <c r="J498" s="9">
        <f t="shared" ref="J498" si="1482">IF(I498&lt;=J$5,J$2+SQRT(J$6*I498),J$3-SQRT(J$7*(1-I498)))</f>
        <v>53112.280533383033</v>
      </c>
      <c r="K498" s="11">
        <f t="shared" si="1362"/>
        <v>1194423.0945287326</v>
      </c>
    </row>
    <row r="499" spans="1:11" hidden="1">
      <c r="A499">
        <v>0.68784442233314547</v>
      </c>
      <c r="B499" s="9">
        <f t="shared" si="1358"/>
        <v>1063144.8405794972</v>
      </c>
      <c r="C499">
        <v>0.42755093718967929</v>
      </c>
      <c r="D499" s="9">
        <f t="shared" ref="D499:F499" si="1483">IF(C499&lt;=D$5,D$2+SQRT(D$6*C499),D$3-SQRT(D$7*(1-C499)))</f>
        <v>47457.963740350795</v>
      </c>
      <c r="E499">
        <v>0.85299878554507647</v>
      </c>
      <c r="F499" s="9">
        <f t="shared" si="1483"/>
        <v>65772.64316969052</v>
      </c>
      <c r="G499">
        <v>0.85299878554507647</v>
      </c>
      <c r="H499" s="9">
        <f t="shared" ref="H499" si="1484">IF(G499&lt;=H$5,H$2+SQRT(H$6*G499),H$3-SQRT(H$7*(1-G499)))</f>
        <v>142283.81598511504</v>
      </c>
      <c r="I499">
        <v>0.85299878554507647</v>
      </c>
      <c r="J499" s="9">
        <f t="shared" ref="J499" si="1485">IF(I499&lt;=J$5,J$2+SQRT(J$6*I499),J$3-SQRT(J$7*(1-I499)))</f>
        <v>57652.118925060378</v>
      </c>
      <c r="K499" s="11">
        <f t="shared" si="1362"/>
        <v>1376311.3823997139</v>
      </c>
    </row>
    <row r="500" spans="1:11" hidden="1">
      <c r="A500">
        <v>0.29541360591472943</v>
      </c>
      <c r="B500" s="9">
        <f t="shared" si="1358"/>
        <v>994140.36423045048</v>
      </c>
      <c r="C500">
        <v>0.36366880530032919</v>
      </c>
      <c r="D500" s="9">
        <f t="shared" ref="D500:F500" si="1486">IF(C500&lt;=D$5,D$2+SQRT(D$6*C500),D$3-SQRT(D$7*(1-C500)))</f>
        <v>46940.454521738444</v>
      </c>
      <c r="E500">
        <v>0.45600577195010317</v>
      </c>
      <c r="F500" s="9">
        <f t="shared" si="1486"/>
        <v>55401.966511907005</v>
      </c>
      <c r="G500">
        <v>0.45600577195010317</v>
      </c>
      <c r="H500" s="9">
        <f t="shared" ref="H500" si="1487">IF(G500&lt;=H$5,H$2+SQRT(H$6*G500),H$3-SQRT(H$7*(1-G500)))</f>
        <v>129627.87726118678</v>
      </c>
      <c r="I500">
        <v>0.45600577195010317</v>
      </c>
      <c r="J500" s="9">
        <f t="shared" ref="J500" si="1488">IF(I500&lt;=J$5,J$2+SQRT(J$6*I500),J$3-SQRT(J$7*(1-I500)))</f>
        <v>55483.388045019681</v>
      </c>
      <c r="K500" s="11">
        <f t="shared" si="1362"/>
        <v>1281594.0505703024</v>
      </c>
    </row>
    <row r="501" spans="1:11" hidden="1">
      <c r="A501">
        <v>0.89464872118544214</v>
      </c>
      <c r="B501" s="9">
        <f t="shared" si="1358"/>
        <v>1120494.8006173591</v>
      </c>
      <c r="C501">
        <v>0.54166923088594543</v>
      </c>
      <c r="D501" s="9">
        <f t="shared" ref="D501:F501" si="1489">IF(C501&lt;=D$5,D$2+SQRT(D$6*C501),D$3-SQRT(D$7*(1-C501)))</f>
        <v>48306.544107507092</v>
      </c>
      <c r="E501">
        <v>0.28591166159858794</v>
      </c>
      <c r="F501" s="9">
        <f t="shared" si="1489"/>
        <v>52250.489531601947</v>
      </c>
      <c r="G501">
        <v>0.28591166159858794</v>
      </c>
      <c r="H501" s="9">
        <f t="shared" ref="H501" si="1490">IF(G501&lt;=H$5,H$2+SQRT(H$6*G501),H$3-SQRT(H$7*(1-G501)))</f>
        <v>123460.17793149238</v>
      </c>
      <c r="I501">
        <v>0.28591166159858794</v>
      </c>
      <c r="J501" s="9">
        <f t="shared" ref="J501" si="1491">IF(I501&lt;=J$5,J$2+SQRT(J$6*I501),J$3-SQRT(J$7*(1-I501)))</f>
        <v>54815.349575112479</v>
      </c>
      <c r="K501" s="11">
        <f t="shared" si="1362"/>
        <v>1399327.3617630731</v>
      </c>
    </row>
    <row r="502" spans="1:11" hidden="1">
      <c r="A502">
        <v>0.27518550549037957</v>
      </c>
      <c r="B502" s="9">
        <f t="shared" si="1358"/>
        <v>990860.14068177191</v>
      </c>
      <c r="C502">
        <v>0.67523419040017441</v>
      </c>
      <c r="D502" s="9">
        <f t="shared" ref="D502:F502" si="1492">IF(C502&lt;=D$5,D$2+SQRT(D$6*C502),D$3-SQRT(D$7*(1-C502)))</f>
        <v>49397.266235703217</v>
      </c>
      <c r="E502">
        <v>0.66232921752759744</v>
      </c>
      <c r="F502" s="9">
        <f t="shared" si="1492"/>
        <v>59983.75200080566</v>
      </c>
      <c r="G502">
        <v>0.66232921752759744</v>
      </c>
      <c r="H502" s="9">
        <f t="shared" ref="H502" si="1493">IF(G502&lt;=H$5,H$2+SQRT(H$6*G502),H$3-SQRT(H$7*(1-G502)))</f>
        <v>135727.2767694951</v>
      </c>
      <c r="I502">
        <v>0.66232921752759744</v>
      </c>
      <c r="J502" s="9">
        <f t="shared" ref="J502" si="1494">IF(I502&lt;=J$5,J$2+SQRT(J$6*I502),J$3-SQRT(J$7*(1-I502)))</f>
        <v>56441.537643487696</v>
      </c>
      <c r="K502" s="11">
        <f t="shared" si="1362"/>
        <v>1292409.9733312638</v>
      </c>
    </row>
    <row r="503" spans="1:11" hidden="1">
      <c r="A503">
        <v>0.93056073684237117</v>
      </c>
      <c r="B503" s="9">
        <f t="shared" si="1358"/>
        <v>1135452.6856526337</v>
      </c>
      <c r="C503">
        <v>0.47118449232636372</v>
      </c>
      <c r="D503" s="9">
        <f t="shared" ref="D503:F503" si="1495">IF(C503&lt;=D$5,D$2+SQRT(D$6*C503),D$3-SQRT(D$7*(1-C503)))</f>
        <v>47789.449775511472</v>
      </c>
      <c r="E503">
        <v>0.99600895041226689</v>
      </c>
      <c r="F503" s="9">
        <f t="shared" si="1495"/>
        <v>75150.04729209606</v>
      </c>
      <c r="G503">
        <v>0.99600895041226689</v>
      </c>
      <c r="H503" s="9">
        <f t="shared" ref="H503" si="1496">IF(G503&lt;=H$5,H$2+SQRT(H$6*G503),H$3-SQRT(H$7*(1-G503)))</f>
        <v>152904.73043583732</v>
      </c>
      <c r="I503">
        <v>0.99600895041226689</v>
      </c>
      <c r="J503" s="9">
        <f t="shared" ref="J503" si="1497">IF(I503&lt;=J$5,J$2+SQRT(J$6*I503),J$3-SQRT(J$7*(1-I503)))</f>
        <v>59613.135218015399</v>
      </c>
      <c r="K503" s="11">
        <f t="shared" si="1362"/>
        <v>1470910.0483740938</v>
      </c>
    </row>
    <row r="504" spans="1:11" hidden="1">
      <c r="A504">
        <v>0.86425688156613045</v>
      </c>
      <c r="B504" s="9">
        <f t="shared" si="1358"/>
        <v>1109752.6338000263</v>
      </c>
      <c r="C504">
        <v>0.417886885994184</v>
      </c>
      <c r="D504" s="9">
        <f t="shared" ref="D504:F504" si="1498">IF(C504&lt;=D$5,D$2+SQRT(D$6*C504),D$3-SQRT(D$7*(1-C504)))</f>
        <v>47382.287774009652</v>
      </c>
      <c r="E504">
        <v>0.26206143752151601</v>
      </c>
      <c r="F504" s="9">
        <f t="shared" si="1498"/>
        <v>51813.642457780756</v>
      </c>
      <c r="G504">
        <v>0.26206143752151601</v>
      </c>
      <c r="H504" s="9">
        <f t="shared" ref="H504" si="1499">IF(G504&lt;=H$5,H$2+SQRT(H$6*G504),H$3-SQRT(H$7*(1-G504)))</f>
        <v>122460.37103943116</v>
      </c>
      <c r="I504">
        <v>0.26206143752151601</v>
      </c>
      <c r="J504" s="9">
        <f t="shared" ref="J504" si="1500">IF(I504&lt;=J$5,J$2+SQRT(J$6*I504),J$3-SQRT(J$7*(1-I504)))</f>
        <v>54716.675879222857</v>
      </c>
      <c r="K504" s="11">
        <f t="shared" si="1362"/>
        <v>1386125.6109504704</v>
      </c>
    </row>
    <row r="505" spans="1:11" hidden="1">
      <c r="A505">
        <v>0.51482021705480019</v>
      </c>
      <c r="B505" s="9">
        <f t="shared" si="1358"/>
        <v>1029381.1646484715</v>
      </c>
      <c r="C505">
        <v>0.18401886087383534</v>
      </c>
      <c r="D505" s="9">
        <f t="shared" ref="D505:F505" si="1501">IF(C505&lt;=D$5,D$2+SQRT(D$6*C505),D$3-SQRT(D$7*(1-C505)))</f>
        <v>45167.960106891915</v>
      </c>
      <c r="E505">
        <v>0.1714721928104872</v>
      </c>
      <c r="F505" s="9">
        <f t="shared" si="1501"/>
        <v>49938.26371808433</v>
      </c>
      <c r="G505">
        <v>0.1714721928104872</v>
      </c>
      <c r="H505" s="9">
        <f t="shared" ref="H505" si="1502">IF(G505&lt;=H$5,H$2+SQRT(H$6*G505),H$3-SQRT(H$7*(1-G505)))</f>
        <v>118168.21320769293</v>
      </c>
      <c r="I505">
        <v>0.1714721928104872</v>
      </c>
      <c r="J505" s="9">
        <f t="shared" ref="J505" si="1503">IF(I505&lt;=J$5,J$2+SQRT(J$6*I505),J$3-SQRT(J$7*(1-I505)))</f>
        <v>54293.071001158802</v>
      </c>
      <c r="K505" s="11">
        <f t="shared" si="1362"/>
        <v>1296948.6726822995</v>
      </c>
    </row>
    <row r="506" spans="1:11" hidden="1">
      <c r="A506">
        <v>0.74149242920829472</v>
      </c>
      <c r="B506" s="9">
        <f t="shared" si="1358"/>
        <v>1075459.025828837</v>
      </c>
      <c r="C506">
        <v>0.22468133050183869</v>
      </c>
      <c r="D506" s="9">
        <f t="shared" ref="D506:F506" si="1504">IF(C506&lt;=D$5,D$2+SQRT(D$6*C506),D$3-SQRT(D$7*(1-C506)))</f>
        <v>45626.485299514607</v>
      </c>
      <c r="E506">
        <v>0.46472423870963908</v>
      </c>
      <c r="F506" s="9">
        <f t="shared" si="1504"/>
        <v>55575.738862063772</v>
      </c>
      <c r="G506">
        <v>0.46472423870963908</v>
      </c>
      <c r="H506" s="9">
        <f t="shared" ref="H506" si="1505">IF(G506&lt;=H$5,H$2+SQRT(H$6*G506),H$3-SQRT(H$7*(1-G506)))</f>
        <v>129909.7669585715</v>
      </c>
      <c r="I506">
        <v>0.46472423870963908</v>
      </c>
      <c r="J506" s="9">
        <f t="shared" ref="J506" si="1506">IF(I506&lt;=J$5,J$2+SQRT(J$6*I506),J$3-SQRT(J$7*(1-I506)))</f>
        <v>55519.727569847062</v>
      </c>
      <c r="K506" s="11">
        <f t="shared" si="1362"/>
        <v>1362090.7445188339</v>
      </c>
    </row>
    <row r="507" spans="1:11" hidden="1">
      <c r="A507">
        <v>0.74802155946763293</v>
      </c>
      <c r="B507" s="9">
        <f t="shared" si="1358"/>
        <v>1077041.8508925007</v>
      </c>
      <c r="C507">
        <v>0.58948776684154347</v>
      </c>
      <c r="D507" s="9">
        <f t="shared" ref="D507:F507" si="1507">IF(C507&lt;=D$5,D$2+SQRT(D$6*C507),D$3-SQRT(D$7*(1-C507)))</f>
        <v>48676.051170198465</v>
      </c>
      <c r="E507">
        <v>0.6866958093337745</v>
      </c>
      <c r="F507" s="9">
        <f t="shared" si="1507"/>
        <v>60609.199424790495</v>
      </c>
      <c r="G507">
        <v>0.6866958093337745</v>
      </c>
      <c r="H507" s="9">
        <f t="shared" ref="H507" si="1508">IF(G507&lt;=H$5,H$2+SQRT(H$6*G507),H$3-SQRT(H$7*(1-G507)))</f>
        <v>136435.66296005031</v>
      </c>
      <c r="I507">
        <v>0.6866958093337745</v>
      </c>
      <c r="J507" s="9">
        <f t="shared" ref="J507" si="1509">IF(I507&lt;=J$5,J$2+SQRT(J$6*I507),J$3-SQRT(J$7*(1-I507)))</f>
        <v>56572.332112064607</v>
      </c>
      <c r="K507" s="11">
        <f t="shared" si="1362"/>
        <v>1379335.0965596046</v>
      </c>
    </row>
    <row r="508" spans="1:11" hidden="1">
      <c r="A508">
        <v>2.3198950345002745E-2</v>
      </c>
      <c r="B508" s="9">
        <f t="shared" si="1358"/>
        <v>926381.21510374534</v>
      </c>
      <c r="C508">
        <v>0.28911808529960603</v>
      </c>
      <c r="D508" s="9">
        <f t="shared" ref="D508:F508" si="1510">IF(C508&lt;=D$5,D$2+SQRT(D$6*C508),D$3-SQRT(D$7*(1-C508)))</f>
        <v>46275.012610383936</v>
      </c>
      <c r="E508">
        <v>0.84900409498016405</v>
      </c>
      <c r="F508" s="9">
        <f t="shared" si="1510"/>
        <v>65621.116550622843</v>
      </c>
      <c r="G508">
        <v>0.84900409498016405</v>
      </c>
      <c r="H508" s="9">
        <f t="shared" ref="H508" si="1511">IF(G508&lt;=H$5,H$2+SQRT(H$6*G508),H$3-SQRT(H$7*(1-G508)))</f>
        <v>142112.19586113215</v>
      </c>
      <c r="I508">
        <v>0.84900409498016405</v>
      </c>
      <c r="J508" s="9">
        <f t="shared" ref="J508" si="1512">IF(I508&lt;=J$5,J$2+SQRT(J$6*I508),J$3-SQRT(J$7*(1-I508)))</f>
        <v>57620.431459645712</v>
      </c>
      <c r="K508" s="11">
        <f t="shared" si="1362"/>
        <v>1238009.9715855301</v>
      </c>
    </row>
    <row r="509" spans="1:11" hidden="1">
      <c r="A509">
        <v>0.6103117050258402</v>
      </c>
      <c r="B509" s="9">
        <f t="shared" si="1358"/>
        <v>1047090.5571965891</v>
      </c>
      <c r="C509">
        <v>0.43668312090263761</v>
      </c>
      <c r="D509" s="9">
        <f t="shared" ref="D509:F509" si="1513">IF(C509&lt;=D$5,D$2+SQRT(D$6*C509),D$3-SQRT(D$7*(1-C509)))</f>
        <v>47528.69273894903</v>
      </c>
      <c r="E509">
        <v>0.90136297131464649</v>
      </c>
      <c r="F509" s="9">
        <f t="shared" si="1513"/>
        <v>67803.193374997456</v>
      </c>
      <c r="G509">
        <v>0.90136297131464649</v>
      </c>
      <c r="H509" s="9">
        <f t="shared" ref="H509" si="1514">IF(G509&lt;=H$5,H$2+SQRT(H$6*G509),H$3-SQRT(H$7*(1-G509)))</f>
        <v>144583.63155634896</v>
      </c>
      <c r="I509">
        <v>0.90136297131464649</v>
      </c>
      <c r="J509" s="9">
        <f t="shared" ref="J509" si="1515">IF(I509&lt;=J$5,J$2+SQRT(J$6*I509),J$3-SQRT(J$7*(1-I509)))</f>
        <v>58076.750516521388</v>
      </c>
      <c r="K509" s="11">
        <f t="shared" si="1362"/>
        <v>1365082.8253834057</v>
      </c>
    </row>
    <row r="510" spans="1:11" hidden="1">
      <c r="A510">
        <v>7.3339626992048323E-3</v>
      </c>
      <c r="B510" s="9">
        <f t="shared" si="1358"/>
        <v>914833.03343811189</v>
      </c>
      <c r="C510">
        <v>0.88338542528405561</v>
      </c>
      <c r="D510" s="9">
        <f t="shared" ref="D510:F510" si="1516">IF(C510&lt;=D$5,D$2+SQRT(D$6*C510),D$3-SQRT(D$7*(1-C510)))</f>
        <v>51722.846119805865</v>
      </c>
      <c r="E510">
        <v>0.67843841653918879</v>
      </c>
      <c r="F510" s="9">
        <f t="shared" si="1516"/>
        <v>60394.607568092659</v>
      </c>
      <c r="G510">
        <v>0.67843841653918879</v>
      </c>
      <c r="H510" s="9">
        <f t="shared" ref="H510" si="1517">IF(G510&lt;=H$5,H$2+SQRT(H$6*G510),H$3-SQRT(H$7*(1-G510)))</f>
        <v>136192.61470041907</v>
      </c>
      <c r="I510">
        <v>0.67843841653918879</v>
      </c>
      <c r="J510" s="9">
        <f t="shared" ref="J510" si="1518">IF(I510&lt;=J$5,J$2+SQRT(J$6*I510),J$3-SQRT(J$7*(1-I510)))</f>
        <v>56527.456353077701</v>
      </c>
      <c r="K510" s="11">
        <f t="shared" si="1362"/>
        <v>1219670.558179507</v>
      </c>
    </row>
    <row r="511" spans="1:11" hidden="1">
      <c r="A511">
        <v>0.22709027158140827</v>
      </c>
      <c r="B511" s="9">
        <f t="shared" si="1358"/>
        <v>982539.13100731221</v>
      </c>
      <c r="C511">
        <v>0.64780809977361753</v>
      </c>
      <c r="D511" s="9">
        <f t="shared" ref="D511:F511" si="1519">IF(C511&lt;=D$5,D$2+SQRT(D$6*C511),D$3-SQRT(D$7*(1-C511)))</f>
        <v>49157.21453173527</v>
      </c>
      <c r="E511">
        <v>0.47623920629142802</v>
      </c>
      <c r="F511" s="9">
        <f t="shared" si="1519"/>
        <v>55807.433364382203</v>
      </c>
      <c r="G511">
        <v>0.47623920629142802</v>
      </c>
      <c r="H511" s="9">
        <f t="shared" ref="H511" si="1520">IF(G511&lt;=H$5,H$2+SQRT(H$6*G511),H$3-SQRT(H$7*(1-G511)))</f>
        <v>130278.0526472724</v>
      </c>
      <c r="I511">
        <v>0.47623920629142802</v>
      </c>
      <c r="J511" s="9">
        <f t="shared" ref="J511" si="1521">IF(I511&lt;=J$5,J$2+SQRT(J$6*I511),J$3-SQRT(J$7*(1-I511)))</f>
        <v>55568.179858785843</v>
      </c>
      <c r="K511" s="11">
        <f t="shared" si="1362"/>
        <v>1273350.0114094878</v>
      </c>
    </row>
    <row r="512" spans="1:11" hidden="1">
      <c r="A512">
        <v>0.25434374008598759</v>
      </c>
      <c r="B512" s="9">
        <f t="shared" si="1358"/>
        <v>987351.65827034786</v>
      </c>
      <c r="C512">
        <v>0.60123131525957274</v>
      </c>
      <c r="D512" s="9">
        <f t="shared" ref="D512:F512" si="1522">IF(C512&lt;=D$5,D$2+SQRT(D$6*C512),D$3-SQRT(D$7*(1-C512)))</f>
        <v>48770.043761121888</v>
      </c>
      <c r="E512">
        <v>0.37816975310049639</v>
      </c>
      <c r="F512" s="9">
        <f t="shared" si="1522"/>
        <v>53908.455298176254</v>
      </c>
      <c r="G512">
        <v>0.37816975310049639</v>
      </c>
      <c r="H512" s="9">
        <f t="shared" ref="H512" si="1523">IF(G512&lt;=H$5,H$2+SQRT(H$6*G512),H$3-SQRT(H$7*(1-G512)))</f>
        <v>126981.04472992948</v>
      </c>
      <c r="I512">
        <v>0.37816975310049639</v>
      </c>
      <c r="J512" s="9">
        <f t="shared" ref="J512" si="1524">IF(I512&lt;=J$5,J$2+SQRT(J$6*I512),J$3-SQRT(J$7*(1-I512)))</f>
        <v>55171.062823070548</v>
      </c>
      <c r="K512" s="11">
        <f t="shared" si="1362"/>
        <v>1272182.2648826458</v>
      </c>
    </row>
    <row r="513" spans="1:11" hidden="1">
      <c r="A513">
        <v>0.10192955489444877</v>
      </c>
      <c r="B513" s="9">
        <f t="shared" si="1358"/>
        <v>955298.16133320762</v>
      </c>
      <c r="C513">
        <v>0.44946990586111735</v>
      </c>
      <c r="D513" s="9">
        <f t="shared" ref="D513:F513" si="1525">IF(C513&lt;=D$5,D$2+SQRT(D$6*C513),D$3-SQRT(D$7*(1-C513)))</f>
        <v>47626.495428818555</v>
      </c>
      <c r="E513">
        <v>6.6764114304492139E-2</v>
      </c>
      <c r="F513" s="9">
        <f t="shared" si="1525"/>
        <v>46953.36370630109</v>
      </c>
      <c r="G513">
        <v>6.6764114304492139E-2</v>
      </c>
      <c r="H513" s="9">
        <f t="shared" ref="H513" si="1526">IF(G513&lt;=H$5,H$2+SQRT(H$6*G513),H$3-SQRT(H$7*(1-G513)))</f>
        <v>111336.7067544392</v>
      </c>
      <c r="I513">
        <v>6.6764114304492139E-2</v>
      </c>
      <c r="J513" s="9">
        <f t="shared" ref="J513" si="1527">IF(I513&lt;=J$5,J$2+SQRT(J$6*I513),J$3-SQRT(J$7*(1-I513)))</f>
        <v>53618.85081365177</v>
      </c>
      <c r="K513" s="11">
        <f t="shared" si="1362"/>
        <v>1214833.5780364182</v>
      </c>
    </row>
    <row r="514" spans="1:11" hidden="1">
      <c r="A514">
        <v>0.42673806699164363</v>
      </c>
      <c r="B514" s="9">
        <f t="shared" si="1358"/>
        <v>1014539.1793922463</v>
      </c>
      <c r="C514">
        <v>0.17042416536061022</v>
      </c>
      <c r="D514" s="9">
        <f t="shared" ref="D514:F514" si="1528">IF(C514&lt;=D$5,D$2+SQRT(D$6*C514),D$3-SQRT(D$7*(1-C514)))</f>
        <v>45003.519651980714</v>
      </c>
      <c r="E514">
        <v>0.13928492931895864</v>
      </c>
      <c r="F514" s="9">
        <f t="shared" si="1528"/>
        <v>49154.523850314377</v>
      </c>
      <c r="G514">
        <v>0.13928492931895864</v>
      </c>
      <c r="H514" s="9">
        <f t="shared" ref="H514" si="1529">IF(G514&lt;=H$5,H$2+SQRT(H$6*G514),H$3-SQRT(H$7*(1-G514)))</f>
        <v>116374.47675313613</v>
      </c>
      <c r="I514">
        <v>0.13928492931895864</v>
      </c>
      <c r="J514" s="9">
        <f t="shared" ref="J514" si="1530">IF(I514&lt;=J$5,J$2+SQRT(J$6*I514),J$3-SQRT(J$7*(1-I514)))</f>
        <v>54116.042210070787</v>
      </c>
      <c r="K514" s="11">
        <f t="shared" si="1362"/>
        <v>1279187.7418577482</v>
      </c>
    </row>
    <row r="515" spans="1:11" hidden="1">
      <c r="A515">
        <v>0.7824742212710778</v>
      </c>
      <c r="B515" s="9">
        <f t="shared" si="1358"/>
        <v>1085756.6337867475</v>
      </c>
      <c r="C515">
        <v>0.70905276741905432</v>
      </c>
      <c r="D515" s="9">
        <f t="shared" ref="D515:F515" si="1531">IF(C515&lt;=D$5,D$2+SQRT(D$6*C515),D$3-SQRT(D$7*(1-C515)))</f>
        <v>49707.695467839345</v>
      </c>
      <c r="E515">
        <v>9.6362106900595101E-2</v>
      </c>
      <c r="F515" s="9">
        <f t="shared" si="1531"/>
        <v>47950.888529116361</v>
      </c>
      <c r="G515">
        <v>9.6362106900595101E-2</v>
      </c>
      <c r="H515" s="9">
        <f t="shared" ref="H515" si="1532">IF(G515&lt;=H$5,H$2+SQRT(H$6*G515),H$3-SQRT(H$7*(1-G515)))</f>
        <v>113619.73038586468</v>
      </c>
      <c r="I515">
        <v>9.6362106900595101E-2</v>
      </c>
      <c r="J515" s="9">
        <f t="shared" ref="J515" si="1533">IF(I515&lt;=J$5,J$2+SQRT(J$6*I515),J$3-SQRT(J$7*(1-I515)))</f>
        <v>53844.168703841213</v>
      </c>
      <c r="K515" s="11">
        <f t="shared" si="1362"/>
        <v>1350879.1168734089</v>
      </c>
    </row>
    <row r="516" spans="1:11" hidden="1">
      <c r="A516">
        <v>0.56508601023537275</v>
      </c>
      <c r="B516" s="9">
        <f t="shared" si="1358"/>
        <v>1038461.028275287</v>
      </c>
      <c r="C516">
        <v>0.37398504690692569</v>
      </c>
      <c r="D516" s="9">
        <f t="shared" ref="D516:F516" si="1534">IF(C516&lt;=D$5,D$2+SQRT(D$6*C516),D$3-SQRT(D$7*(1-C516)))</f>
        <v>47026.939028391884</v>
      </c>
      <c r="E516">
        <v>0.62207043590980682</v>
      </c>
      <c r="F516" s="9">
        <f t="shared" si="1534"/>
        <v>58997.927863511359</v>
      </c>
      <c r="G516">
        <v>0.62207043590980682</v>
      </c>
      <c r="H516" s="9">
        <f t="shared" ref="H516" si="1535">IF(G516&lt;=H$5,H$2+SQRT(H$6*G516),H$3-SQRT(H$7*(1-G516)))</f>
        <v>134604.70472531702</v>
      </c>
      <c r="I516">
        <v>0.62207043590980682</v>
      </c>
      <c r="J516" s="9">
        <f t="shared" ref="J516" si="1536">IF(I516&lt;=J$5,J$2+SQRT(J$6*I516),J$3-SQRT(J$7*(1-I516)))</f>
        <v>56235.380676166278</v>
      </c>
      <c r="K516" s="11">
        <f t="shared" si="1362"/>
        <v>1335325.9805686735</v>
      </c>
    </row>
    <row r="517" spans="1:11" hidden="1">
      <c r="A517">
        <v>0.71827252337854985</v>
      </c>
      <c r="B517" s="9">
        <f t="shared" si="1358"/>
        <v>1069985.9676908411</v>
      </c>
      <c r="C517">
        <v>0.92638378397732613</v>
      </c>
      <c r="D517" s="9">
        <f t="shared" ref="D517:F517" si="1537">IF(C517&lt;=D$5,D$2+SQRT(D$6*C517),D$3-SQRT(D$7*(1-C517)))</f>
        <v>52437.296744630206</v>
      </c>
      <c r="E517">
        <v>0.85815767651458685</v>
      </c>
      <c r="F517" s="9">
        <f t="shared" si="1537"/>
        <v>65971.410226654465</v>
      </c>
      <c r="G517">
        <v>0.85815767651458685</v>
      </c>
      <c r="H517" s="9">
        <f t="shared" ref="H517" si="1538">IF(G517&lt;=H$5,H$2+SQRT(H$6*G517),H$3-SQRT(H$7*(1-G517)))</f>
        <v>142508.94096427551</v>
      </c>
      <c r="I517">
        <v>0.85815767651458685</v>
      </c>
      <c r="J517" s="9">
        <f t="shared" ref="J517" si="1539">IF(I517&lt;=J$5,J$2+SQRT(J$6*I517),J$3-SQRT(J$7*(1-I517)))</f>
        <v>57693.685379072711</v>
      </c>
      <c r="K517" s="11">
        <f t="shared" si="1362"/>
        <v>1388597.3010054741</v>
      </c>
    </row>
    <row r="518" spans="1:11" hidden="1">
      <c r="A518">
        <v>0.54031099886016998</v>
      </c>
      <c r="B518" s="9">
        <f t="shared" si="1358"/>
        <v>1033923.6920316754</v>
      </c>
      <c r="C518">
        <v>0.95910137767182579</v>
      </c>
      <c r="D518" s="9">
        <f t="shared" ref="D518:F518" si="1540">IF(C518&lt;=D$5,D$2+SQRT(D$6*C518),D$3-SQRT(D$7*(1-C518)))</f>
        <v>53140.78433305661</v>
      </c>
      <c r="E518">
        <v>4.9935817565836871E-2</v>
      </c>
      <c r="F518" s="9">
        <f t="shared" si="1540"/>
        <v>46283.854917646611</v>
      </c>
      <c r="G518">
        <v>4.9935817565836871E-2</v>
      </c>
      <c r="H518" s="9">
        <f t="shared" ref="H518" si="1541">IF(G518&lt;=H$5,H$2+SQRT(H$6*G518),H$3-SQRT(H$7*(1-G518)))</f>
        <v>109804.40966168979</v>
      </c>
      <c r="I518">
        <v>4.9935817565836871E-2</v>
      </c>
      <c r="J518" s="9">
        <f t="shared" ref="J518" si="1542">IF(I518&lt;=J$5,J$2+SQRT(J$6*I518),J$3-SQRT(J$7*(1-I518)))</f>
        <v>53467.62419324831</v>
      </c>
      <c r="K518" s="11">
        <f t="shared" si="1362"/>
        <v>1296620.3651373168</v>
      </c>
    </row>
    <row r="519" spans="1:11" hidden="1">
      <c r="A519">
        <v>0.66064327867480621</v>
      </c>
      <c r="B519" s="9">
        <f t="shared" si="1358"/>
        <v>1057306.6109467167</v>
      </c>
      <c r="C519">
        <v>7.1307166482380779E-2</v>
      </c>
      <c r="D519" s="9">
        <f t="shared" ref="D519:F519" si="1543">IF(C519&lt;=D$5,D$2+SQRT(D$6*C519),D$3-SQRT(D$7*(1-C519)))</f>
        <v>43519.030529599331</v>
      </c>
      <c r="E519">
        <v>0.42436754793329445</v>
      </c>
      <c r="F519" s="9">
        <f t="shared" si="1543"/>
        <v>54782.780830013857</v>
      </c>
      <c r="G519">
        <v>0.42436754793329445</v>
      </c>
      <c r="H519" s="9">
        <f t="shared" ref="H519" si="1544">IF(G519&lt;=H$5,H$2+SQRT(H$6*G519),H$3-SQRT(H$7*(1-G519)))</f>
        <v>128581.59424824989</v>
      </c>
      <c r="I519">
        <v>0.42436754793329445</v>
      </c>
      <c r="J519" s="9">
        <f t="shared" ref="J519" si="1545">IF(I519&lt;=J$5,J$2+SQRT(J$6*I519),J$3-SQRT(J$7*(1-I519)))</f>
        <v>55353.903040992205</v>
      </c>
      <c r="K519" s="11">
        <f t="shared" si="1362"/>
        <v>1339543.9195955719</v>
      </c>
    </row>
    <row r="520" spans="1:11" hidden="1">
      <c r="A520">
        <v>0.22862370487638328</v>
      </c>
      <c r="B520" s="9">
        <f t="shared" si="1358"/>
        <v>982817.33602508297</v>
      </c>
      <c r="C520">
        <v>0.60596270532076013</v>
      </c>
      <c r="D520" s="9">
        <f t="shared" ref="D520:F520" si="1546">IF(C520&lt;=D$5,D$2+SQRT(D$6*C520),D$3-SQRT(D$7*(1-C520)))</f>
        <v>48808.303299409177</v>
      </c>
      <c r="E520">
        <v>0.75963695678998744</v>
      </c>
      <c r="F520" s="9">
        <f t="shared" si="1546"/>
        <v>62643.422777256907</v>
      </c>
      <c r="G520">
        <v>0.75963695678998744</v>
      </c>
      <c r="H520" s="9">
        <f t="shared" ref="H520" si="1547">IF(G520&lt;=H$5,H$2+SQRT(H$6*G520),H$3-SQRT(H$7*(1-G520)))</f>
        <v>138739.63876382157</v>
      </c>
      <c r="I520">
        <v>0.75963695678998744</v>
      </c>
      <c r="J520" s="9">
        <f t="shared" ref="J520" si="1548">IF(I520&lt;=J$5,J$2+SQRT(J$6*I520),J$3-SQRT(J$7*(1-I520)))</f>
        <v>56997.731837364379</v>
      </c>
      <c r="K520" s="11">
        <f t="shared" si="1362"/>
        <v>1290006.4327029348</v>
      </c>
    </row>
    <row r="521" spans="1:11" hidden="1">
      <c r="A521">
        <v>0.25501268929104004</v>
      </c>
      <c r="B521" s="9">
        <f t="shared" si="1358"/>
        <v>987466.45459106704</v>
      </c>
      <c r="C521">
        <v>0.11507663086661601</v>
      </c>
      <c r="D521" s="9">
        <f t="shared" ref="D521:F521" si="1549">IF(C521&lt;=D$5,D$2+SQRT(D$6*C521),D$3-SQRT(D$7*(1-C521)))</f>
        <v>44254.148967292916</v>
      </c>
      <c r="E521">
        <v>0.71903668283657218</v>
      </c>
      <c r="F521" s="9">
        <f t="shared" si="1549"/>
        <v>61478.207433816176</v>
      </c>
      <c r="G521">
        <v>0.71903668283657218</v>
      </c>
      <c r="H521" s="9">
        <f t="shared" ref="H521" si="1550">IF(G521&lt;=H$5,H$2+SQRT(H$6*G521),H$3-SQRT(H$7*(1-G521)))</f>
        <v>137419.90759751899</v>
      </c>
      <c r="I521">
        <v>0.71903668283657218</v>
      </c>
      <c r="J521" s="9">
        <f t="shared" ref="J521" si="1551">IF(I521&lt;=J$5,J$2+SQRT(J$6*I521),J$3-SQRT(J$7*(1-I521)))</f>
        <v>56754.06032193626</v>
      </c>
      <c r="K521" s="11">
        <f t="shared" si="1362"/>
        <v>1287372.7789116313</v>
      </c>
    </row>
    <row r="522" spans="1:11" hidden="1">
      <c r="A522">
        <v>0.98105776433820724</v>
      </c>
      <c r="B522" s="9">
        <f t="shared" ref="B522:B585" si="1552">IF(A522&lt;=B$5,B$2+SQRT(B$6*A522),B$3-SQRT(B$7*(1-A522)))</f>
        <v>1166287.4779984117</v>
      </c>
      <c r="C522">
        <v>0.10564724553997573</v>
      </c>
      <c r="D522" s="9">
        <f t="shared" ref="D522:F522" si="1553">IF(C522&lt;=D$5,D$2+SQRT(D$6*C522),D$3-SQRT(D$7*(1-C522)))</f>
        <v>44109.608196990193</v>
      </c>
      <c r="E522">
        <v>0.94205309391652925</v>
      </c>
      <c r="F522" s="9">
        <f t="shared" si="1553"/>
        <v>69950.924034557713</v>
      </c>
      <c r="G522">
        <v>0.94205309391652925</v>
      </c>
      <c r="H522" s="9">
        <f t="shared" ref="H522" si="1554">IF(G522&lt;=H$5,H$2+SQRT(H$6*G522),H$3-SQRT(H$7*(1-G522)))</f>
        <v>147016.16654157804</v>
      </c>
      <c r="I522">
        <v>0.94205309391652925</v>
      </c>
      <c r="J522" s="9">
        <f t="shared" ref="J522" si="1555">IF(I522&lt;=J$5,J$2+SQRT(J$6*I522),J$3-SQRT(J$7*(1-I522)))</f>
        <v>58525.887053808241</v>
      </c>
      <c r="K522" s="11">
        <f t="shared" ref="K522:K585" si="1556">B522+D522+F522+H522+J522</f>
        <v>1485890.0638253458</v>
      </c>
    </row>
    <row r="523" spans="1:11" hidden="1">
      <c r="A523">
        <v>0.16733407787770105</v>
      </c>
      <c r="B523" s="9">
        <f t="shared" si="1552"/>
        <v>970852.11596227053</v>
      </c>
      <c r="C523">
        <v>0.92887691049617249</v>
      </c>
      <c r="D523" s="9">
        <f t="shared" ref="D523:F523" si="1557">IF(C523&lt;=D$5,D$2+SQRT(D$6*C523),D$3-SQRT(D$7*(1-C523)))</f>
        <v>52484.481279799962</v>
      </c>
      <c r="E523">
        <v>0.89505512523506692</v>
      </c>
      <c r="F523" s="9">
        <f t="shared" si="1557"/>
        <v>67513.681951835577</v>
      </c>
      <c r="G523">
        <v>0.89505512523506692</v>
      </c>
      <c r="H523" s="9">
        <f t="shared" ref="H523" si="1558">IF(G523&lt;=H$5,H$2+SQRT(H$6*G523),H$3-SQRT(H$7*(1-G523)))</f>
        <v>144255.72886411432</v>
      </c>
      <c r="I523">
        <v>0.89505512523506692</v>
      </c>
      <c r="J523" s="9">
        <f t="shared" ref="J523" si="1559">IF(I523&lt;=J$5,J$2+SQRT(J$6*I523),J$3-SQRT(J$7*(1-I523)))</f>
        <v>58016.207469596433</v>
      </c>
      <c r="K523" s="11">
        <f t="shared" si="1556"/>
        <v>1293122.2155276169</v>
      </c>
    </row>
    <row r="524" spans="1:11" hidden="1">
      <c r="A524">
        <v>0.35714035023177804</v>
      </c>
      <c r="B524" s="9">
        <f t="shared" si="1552"/>
        <v>1003603.5158509875</v>
      </c>
      <c r="C524">
        <v>0.73067670730938472</v>
      </c>
      <c r="D524" s="9">
        <f t="shared" ref="D524:F524" si="1560">IF(C524&lt;=D$5,D$2+SQRT(D$6*C524),D$3-SQRT(D$7*(1-C524)))</f>
        <v>49915.736665706085</v>
      </c>
      <c r="E524">
        <v>0.1520217069540406</v>
      </c>
      <c r="F524" s="9">
        <f t="shared" si="1560"/>
        <v>49474.488431030579</v>
      </c>
      <c r="G524">
        <v>0.1520217069540406</v>
      </c>
      <c r="H524" s="9">
        <f t="shared" ref="H524" si="1561">IF(G524&lt;=H$5,H$2+SQRT(H$6*G524),H$3-SQRT(H$7*(1-G524)))</f>
        <v>117106.77602257446</v>
      </c>
      <c r="I524">
        <v>0.1520217069540406</v>
      </c>
      <c r="J524" s="9">
        <f t="shared" ref="J524" si="1562">IF(I524&lt;=J$5,J$2+SQRT(J$6*I524),J$3-SQRT(J$7*(1-I524)))</f>
        <v>54188.314841902502</v>
      </c>
      <c r="K524" s="11">
        <f t="shared" si="1556"/>
        <v>1274288.8318122013</v>
      </c>
    </row>
    <row r="525" spans="1:11" hidden="1">
      <c r="A525">
        <v>0.6907296464325281</v>
      </c>
      <c r="B525" s="9">
        <f t="shared" si="1552"/>
        <v>1063778.7784005431</v>
      </c>
      <c r="C525">
        <v>0.35317592016603805</v>
      </c>
      <c r="D525" s="9">
        <f t="shared" ref="D525:F525" si="1563">IF(C525&lt;=D$5,D$2+SQRT(D$6*C525),D$3-SQRT(D$7*(1-C525)))</f>
        <v>46851.221314975584</v>
      </c>
      <c r="E525">
        <v>0.13979304028568751</v>
      </c>
      <c r="F525" s="9">
        <f t="shared" si="1563"/>
        <v>49167.561810336214</v>
      </c>
      <c r="G525">
        <v>0.13979304028568751</v>
      </c>
      <c r="H525" s="9">
        <f t="shared" ref="H525" si="1564">IF(G525&lt;=H$5,H$2+SQRT(H$6*G525),H$3-SQRT(H$7*(1-G525)))</f>
        <v>116404.31658283723</v>
      </c>
      <c r="I525">
        <v>0.13979304028568751</v>
      </c>
      <c r="J525" s="9">
        <f t="shared" ref="J525" si="1565">IF(I525&lt;=J$5,J$2+SQRT(J$6*I525),J$3-SQRT(J$7*(1-I525)))</f>
        <v>54118.987185050159</v>
      </c>
      <c r="K525" s="11">
        <f t="shared" si="1556"/>
        <v>1330320.8652937424</v>
      </c>
    </row>
    <row r="526" spans="1:11" hidden="1">
      <c r="A526">
        <v>5.0658786173688464E-2</v>
      </c>
      <c r="B526" s="9">
        <f t="shared" si="1552"/>
        <v>938984.14530563226</v>
      </c>
      <c r="C526">
        <v>0.44386603767540977</v>
      </c>
      <c r="D526" s="9">
        <f t="shared" ref="D526:F526" si="1566">IF(C526&lt;=D$5,D$2+SQRT(D$6*C526),D$3-SQRT(D$7*(1-C526)))</f>
        <v>47583.806511552822</v>
      </c>
      <c r="E526">
        <v>0.80930450620135508</v>
      </c>
      <c r="F526" s="9">
        <f t="shared" si="1566"/>
        <v>64212.451918669554</v>
      </c>
      <c r="G526">
        <v>0.80930450620135508</v>
      </c>
      <c r="H526" s="9">
        <f t="shared" ref="H526" si="1567">IF(G526&lt;=H$5,H$2+SQRT(H$6*G526),H$3-SQRT(H$7*(1-G526)))</f>
        <v>140516.73230315378</v>
      </c>
      <c r="I526">
        <v>0.80930450620135508</v>
      </c>
      <c r="J526" s="9">
        <f t="shared" ref="J526" si="1568">IF(I526&lt;=J$5,J$2+SQRT(J$6*I526),J$3-SQRT(J$7*(1-I526)))</f>
        <v>57325.849477413591</v>
      </c>
      <c r="K526" s="11">
        <f t="shared" si="1556"/>
        <v>1248622.985516422</v>
      </c>
    </row>
    <row r="527" spans="1:11" hidden="1">
      <c r="A527">
        <v>0.87606260648846845</v>
      </c>
      <c r="B527" s="9">
        <f t="shared" si="1552"/>
        <v>1113766.3429356501</v>
      </c>
      <c r="C527">
        <v>0.43505470580455574</v>
      </c>
      <c r="D527" s="9">
        <f t="shared" ref="D527:F527" si="1569">IF(C527&lt;=D$5,D$2+SQRT(D$6*C527),D$3-SQRT(D$7*(1-C527)))</f>
        <v>47516.135190555375</v>
      </c>
      <c r="E527">
        <v>0.33754954403138471</v>
      </c>
      <c r="F527" s="9">
        <f t="shared" si="1569"/>
        <v>53166.173911998776</v>
      </c>
      <c r="G527">
        <v>0.33754954403138471</v>
      </c>
      <c r="H527" s="9">
        <f t="shared" ref="H527" si="1570">IF(G527&lt;=H$5,H$2+SQRT(H$6*G527),H$3-SQRT(H$7*(1-G527)))</f>
        <v>125490.83898698541</v>
      </c>
      <c r="I527">
        <v>0.33754954403138471</v>
      </c>
      <c r="J527" s="9">
        <f t="shared" ref="J527" si="1571">IF(I527&lt;=J$5,J$2+SQRT(J$6*I527),J$3-SQRT(J$7*(1-I527)))</f>
        <v>55015.835867587921</v>
      </c>
      <c r="K527" s="11">
        <f t="shared" si="1556"/>
        <v>1394955.3268927776</v>
      </c>
    </row>
    <row r="528" spans="1:11" hidden="1">
      <c r="A528">
        <v>0.12232457621332848</v>
      </c>
      <c r="B528" s="9">
        <f t="shared" si="1552"/>
        <v>960578.35658384813</v>
      </c>
      <c r="C528">
        <v>0.91895115456852228</v>
      </c>
      <c r="D528" s="9">
        <f t="shared" ref="D528:F528" si="1572">IF(C528&lt;=D$5,D$2+SQRT(D$6*C528),D$3-SQRT(D$7*(1-C528)))</f>
        <v>52301.182259207104</v>
      </c>
      <c r="E528">
        <v>0.15399126414480624</v>
      </c>
      <c r="F528" s="9">
        <f t="shared" si="1572"/>
        <v>49522.75146294335</v>
      </c>
      <c r="G528">
        <v>0.15399126414480624</v>
      </c>
      <c r="H528" s="9">
        <f t="shared" ref="H528" si="1573">IF(G528&lt;=H$5,H$2+SQRT(H$6*G528),H$3-SQRT(H$7*(1-G528)))</f>
        <v>117217.23507067125</v>
      </c>
      <c r="I528">
        <v>0.15399126414480624</v>
      </c>
      <c r="J528" s="9">
        <f t="shared" ref="J528" si="1574">IF(I528&lt;=J$5,J$2+SQRT(J$6*I528),J$3-SQRT(J$7*(1-I528)))</f>
        <v>54199.216349590337</v>
      </c>
      <c r="K528" s="11">
        <f t="shared" si="1556"/>
        <v>1233818.7417262602</v>
      </c>
    </row>
    <row r="529" spans="1:11" hidden="1">
      <c r="A529">
        <v>0.49031990529137937</v>
      </c>
      <c r="B529" s="9">
        <f t="shared" si="1552"/>
        <v>1025126.3150656531</v>
      </c>
      <c r="C529">
        <v>0.52508330032735584</v>
      </c>
      <c r="D529" s="9">
        <f t="shared" ref="D529:F529" si="1575">IF(C529&lt;=D$5,D$2+SQRT(D$6*C529),D$3-SQRT(D$7*(1-C529)))</f>
        <v>48182.923441912593</v>
      </c>
      <c r="E529">
        <v>0.71646141898124238</v>
      </c>
      <c r="F529" s="9">
        <f t="shared" si="1575"/>
        <v>61407.234587040541</v>
      </c>
      <c r="G529">
        <v>0.71646141898124238</v>
      </c>
      <c r="H529" s="9">
        <f t="shared" ref="H529" si="1576">IF(G529&lt;=H$5,H$2+SQRT(H$6*G529),H$3-SQRT(H$7*(1-G529)))</f>
        <v>137339.52324764041</v>
      </c>
      <c r="I529">
        <v>0.71646141898124238</v>
      </c>
      <c r="J529" s="9">
        <f t="shared" ref="J529" si="1577">IF(I529&lt;=J$5,J$2+SQRT(J$6*I529),J$3-SQRT(J$7*(1-I529)))</f>
        <v>56739.21837771932</v>
      </c>
      <c r="K529" s="11">
        <f t="shared" si="1556"/>
        <v>1328795.2147199658</v>
      </c>
    </row>
    <row r="530" spans="1:11" hidden="1">
      <c r="A530">
        <v>0.47790408743399215</v>
      </c>
      <c r="B530" s="9">
        <f t="shared" si="1552"/>
        <v>1023009.1675991085</v>
      </c>
      <c r="C530">
        <v>0.31102594661358651</v>
      </c>
      <c r="D530" s="9">
        <f t="shared" ref="D530:F530" si="1578">IF(C530&lt;=D$5,D$2+SQRT(D$6*C530),D$3-SQRT(D$7*(1-C530)))</f>
        <v>46478.659185485303</v>
      </c>
      <c r="E530">
        <v>0.41321035664865846</v>
      </c>
      <c r="F530" s="9">
        <f t="shared" si="1578"/>
        <v>54568.501628875179</v>
      </c>
      <c r="G530">
        <v>0.41321035664865846</v>
      </c>
      <c r="H530" s="9">
        <f t="shared" ref="H530" si="1579">IF(G530&lt;=H$5,H$2+SQRT(H$6*G530),H$3-SQRT(H$7*(1-G530)))</f>
        <v>128203.36746824157</v>
      </c>
      <c r="I530">
        <v>0.41321035664865846</v>
      </c>
      <c r="J530" s="9">
        <f t="shared" ref="J530" si="1580">IF(I530&lt;=J$5,J$2+SQRT(J$6*I530),J$3-SQRT(J$7*(1-I530)))</f>
        <v>55309.092664987365</v>
      </c>
      <c r="K530" s="11">
        <f t="shared" si="1556"/>
        <v>1307568.7885466979</v>
      </c>
    </row>
    <row r="531" spans="1:11" hidden="1">
      <c r="A531">
        <v>0.10925493149804488</v>
      </c>
      <c r="B531" s="9">
        <f t="shared" si="1552"/>
        <v>957250.74623916566</v>
      </c>
      <c r="C531">
        <v>0.76484245388412164</v>
      </c>
      <c r="D531" s="9">
        <f t="shared" ref="D531:F531" si="1581">IF(C531&lt;=D$5,D$2+SQRT(D$6*C531),D$3-SQRT(D$7*(1-C531)))</f>
        <v>50262.274371606465</v>
      </c>
      <c r="E531">
        <v>0.47444385350082063</v>
      </c>
      <c r="F531" s="9">
        <f t="shared" si="1581"/>
        <v>55771.142385350875</v>
      </c>
      <c r="G531">
        <v>0.47444385350082063</v>
      </c>
      <c r="H531" s="9">
        <f t="shared" ref="H531" si="1582">IF(G531&lt;=H$5,H$2+SQRT(H$6*G531),H$3-SQRT(H$7*(1-G531)))</f>
        <v>130220.92682213898</v>
      </c>
      <c r="I531">
        <v>0.47444385350082063</v>
      </c>
      <c r="J531" s="9">
        <f t="shared" ref="J531" si="1583">IF(I531&lt;=J$5,J$2+SQRT(J$6*I531),J$3-SQRT(J$7*(1-I531)))</f>
        <v>55560.590636839261</v>
      </c>
      <c r="K531" s="11">
        <f t="shared" si="1556"/>
        <v>1249065.680455101</v>
      </c>
    </row>
    <row r="532" spans="1:11" hidden="1">
      <c r="A532">
        <v>0.19501779308875911</v>
      </c>
      <c r="B532" s="9">
        <f t="shared" si="1552"/>
        <v>976488.78213609348</v>
      </c>
      <c r="C532">
        <v>0.94172960760557878</v>
      </c>
      <c r="D532" s="9">
        <f t="shared" ref="D532:F532" si="1584">IF(C532&lt;=D$5,D$2+SQRT(D$6*C532),D$3-SQRT(D$7*(1-C532)))</f>
        <v>52742.058934096749</v>
      </c>
      <c r="E532">
        <v>0.2023166855790155</v>
      </c>
      <c r="F532" s="9">
        <f t="shared" si="1584"/>
        <v>50622.724740491729</v>
      </c>
      <c r="G532">
        <v>0.2023166855790155</v>
      </c>
      <c r="H532" s="9">
        <f t="shared" ref="H532" si="1585">IF(G532&lt;=H$5,H$2+SQRT(H$6*G532),H$3-SQRT(H$7*(1-G532)))</f>
        <v>119734.73130649629</v>
      </c>
      <c r="I532">
        <v>0.2023166855790155</v>
      </c>
      <c r="J532" s="9">
        <f t="shared" ref="J532" si="1586">IF(I532&lt;=J$5,J$2+SQRT(J$6*I532),J$3-SQRT(J$7*(1-I532)))</f>
        <v>54447.674986902726</v>
      </c>
      <c r="K532" s="11">
        <f t="shared" si="1556"/>
        <v>1254035.972104081</v>
      </c>
    </row>
    <row r="533" spans="1:11" hidden="1">
      <c r="A533">
        <v>0.28560722613592038</v>
      </c>
      <c r="B533" s="9">
        <f t="shared" si="1552"/>
        <v>992564.66271789477</v>
      </c>
      <c r="C533">
        <v>0.69318172807070644</v>
      </c>
      <c r="D533" s="9">
        <f t="shared" ref="D533:F533" si="1587">IF(C533&lt;=D$5,D$2+SQRT(D$6*C533),D$3-SQRT(D$7*(1-C533)))</f>
        <v>49559.883118797166</v>
      </c>
      <c r="E533">
        <v>0.82497622972461859</v>
      </c>
      <c r="F533" s="9">
        <f t="shared" si="1587"/>
        <v>64749.168068611034</v>
      </c>
      <c r="G533">
        <v>0.82497622972461859</v>
      </c>
      <c r="H533" s="9">
        <f t="shared" ref="H533" si="1588">IF(G533&lt;=H$5,H$2+SQRT(H$6*G533),H$3-SQRT(H$7*(1-G533)))</f>
        <v>141124.62082309389</v>
      </c>
      <c r="I533">
        <v>0.82497622972461859</v>
      </c>
      <c r="J533" s="9">
        <f t="shared" ref="J533" si="1589">IF(I533&lt;=J$5,J$2+SQRT(J$6*I533),J$3-SQRT(J$7*(1-I533)))</f>
        <v>57438.088333816559</v>
      </c>
      <c r="K533" s="11">
        <f t="shared" si="1556"/>
        <v>1305436.4230622135</v>
      </c>
    </row>
    <row r="534" spans="1:11" hidden="1">
      <c r="A534">
        <v>0.14964883741718449</v>
      </c>
      <c r="B534" s="9">
        <f t="shared" si="1552"/>
        <v>967003.47097364091</v>
      </c>
      <c r="C534">
        <v>9.971916290991456E-2</v>
      </c>
      <c r="D534" s="9">
        <f t="shared" ref="D534:F534" si="1590">IF(C534&lt;=D$5,D$2+SQRT(D$6*C534),D$3-SQRT(D$7*(1-C534)))</f>
        <v>44015.413318766332</v>
      </c>
      <c r="E534">
        <v>0.3101579611595211</v>
      </c>
      <c r="F534" s="9">
        <f t="shared" si="1590"/>
        <v>52678.413943459389</v>
      </c>
      <c r="G534">
        <v>0.3101579611595211</v>
      </c>
      <c r="H534" s="9">
        <f t="shared" ref="H534" si="1591">IF(G534&lt;=H$5,H$2+SQRT(H$6*G534),H$3-SQRT(H$7*(1-G534)))</f>
        <v>124434.68999664366</v>
      </c>
      <c r="I534">
        <v>0.3101579611595211</v>
      </c>
      <c r="J534" s="9">
        <f t="shared" ref="J534" si="1592">IF(I534&lt;=J$5,J$2+SQRT(J$6*I534),J$3-SQRT(J$7*(1-I534)))</f>
        <v>54911.526854866235</v>
      </c>
      <c r="K534" s="11">
        <f t="shared" si="1556"/>
        <v>1243043.5150873763</v>
      </c>
    </row>
    <row r="535" spans="1:11" hidden="1">
      <c r="A535">
        <v>0.97109055243241116</v>
      </c>
      <c r="B535" s="9">
        <f t="shared" si="1552"/>
        <v>1158351.8685406495</v>
      </c>
      <c r="C535">
        <v>0.57854859665562852</v>
      </c>
      <c r="D535" s="9">
        <f t="shared" ref="D535:F535" si="1593">IF(C535&lt;=D$5,D$2+SQRT(D$6*C535),D$3-SQRT(D$7*(1-C535)))</f>
        <v>48589.698834489878</v>
      </c>
      <c r="E535">
        <v>0.98483270037828063</v>
      </c>
      <c r="F535" s="9">
        <f t="shared" si="1593"/>
        <v>73393.622395585233</v>
      </c>
      <c r="G535">
        <v>0.98483270037828063</v>
      </c>
      <c r="H535" s="9">
        <f t="shared" ref="H535" si="1594">IF(G535&lt;=H$5,H$2+SQRT(H$6*G535),H$3-SQRT(H$7*(1-G535)))</f>
        <v>150915.39113452815</v>
      </c>
      <c r="I535">
        <v>0.98483270037828063</v>
      </c>
      <c r="J535" s="9">
        <f t="shared" ref="J535" si="1595">IF(I535&lt;=J$5,J$2+SQRT(J$6*I535),J$3-SQRT(J$7*(1-I535)))</f>
        <v>59245.829107022502</v>
      </c>
      <c r="K535" s="11">
        <f t="shared" si="1556"/>
        <v>1490496.4100122754</v>
      </c>
    </row>
    <row r="536" spans="1:11" hidden="1">
      <c r="A536">
        <v>4.4909391137013088E-2</v>
      </c>
      <c r="B536" s="9">
        <f t="shared" si="1552"/>
        <v>936705.3365889811</v>
      </c>
      <c r="C536">
        <v>0.5688042380317162</v>
      </c>
      <c r="D536" s="9">
        <f t="shared" ref="D536:F536" si="1596">IF(C536&lt;=D$5,D$2+SQRT(D$6*C536),D$3-SQRT(D$7*(1-C536)))</f>
        <v>48513.717280815021</v>
      </c>
      <c r="E536">
        <v>0.47849671310278552</v>
      </c>
      <c r="F536" s="9">
        <f t="shared" si="1596"/>
        <v>55853.154643910559</v>
      </c>
      <c r="G536">
        <v>0.47849671310278552</v>
      </c>
      <c r="H536" s="9">
        <f t="shared" ref="H536" si="1597">IF(G536&lt;=H$5,H$2+SQRT(H$6*G536),H$3-SQRT(H$7*(1-G536)))</f>
        <v>130349.73101565914</v>
      </c>
      <c r="I536">
        <v>0.47849671310278552</v>
      </c>
      <c r="J536" s="9">
        <f t="shared" ref="J536" si="1598">IF(I536&lt;=J$5,J$2+SQRT(J$6*I536),J$3-SQRT(J$7*(1-I536)))</f>
        <v>55577.741158791636</v>
      </c>
      <c r="K536" s="11">
        <f t="shared" si="1556"/>
        <v>1226999.6806881574</v>
      </c>
    </row>
    <row r="537" spans="1:11" hidden="1">
      <c r="A537">
        <v>9.7141157925377586E-2</v>
      </c>
      <c r="B537" s="9">
        <f t="shared" si="1552"/>
        <v>953983.65250482154</v>
      </c>
      <c r="C537">
        <v>0.37115610038574509</v>
      </c>
      <c r="D537" s="9">
        <f t="shared" ref="D537:F537" si="1599">IF(C537&lt;=D$5,D$2+SQRT(D$6*C537),D$3-SQRT(D$7*(1-C537)))</f>
        <v>47003.343009055199</v>
      </c>
      <c r="E537">
        <v>0.55459902301770558</v>
      </c>
      <c r="F537" s="9">
        <f t="shared" si="1599"/>
        <v>57456.936326094685</v>
      </c>
      <c r="G537">
        <v>0.55459902301770558</v>
      </c>
      <c r="H537" s="9">
        <f t="shared" ref="H537" si="1600">IF(G537&lt;=H$5,H$2+SQRT(H$6*G537),H$3-SQRT(H$7*(1-G537)))</f>
        <v>132674.1965365498</v>
      </c>
      <c r="I537">
        <v>0.55459902301770558</v>
      </c>
      <c r="J537" s="9">
        <f t="shared" ref="J537" si="1601">IF(I537&lt;=J$5,J$2+SQRT(J$6*I537),J$3-SQRT(J$7*(1-I537)))</f>
        <v>55913.126300356707</v>
      </c>
      <c r="K537" s="11">
        <f t="shared" si="1556"/>
        <v>1247031.2546768782</v>
      </c>
    </row>
    <row r="538" spans="1:11" hidden="1">
      <c r="A538">
        <v>0.34697825470925392</v>
      </c>
      <c r="B538" s="9">
        <f t="shared" si="1552"/>
        <v>1002057.3196163981</v>
      </c>
      <c r="C538">
        <v>0.18296081738163217</v>
      </c>
      <c r="D538" s="9">
        <f t="shared" ref="D538:F538" si="1602">IF(C538&lt;=D$5,D$2+SQRT(D$6*C538),D$3-SQRT(D$7*(1-C538)))</f>
        <v>45155.384890698828</v>
      </c>
      <c r="E538">
        <v>0.56533170691045687</v>
      </c>
      <c r="F538" s="9">
        <f t="shared" si="1602"/>
        <v>57693.833593271731</v>
      </c>
      <c r="G538">
        <v>0.56533170691045687</v>
      </c>
      <c r="H538" s="9">
        <f t="shared" ref="H538" si="1603">IF(G538&lt;=H$5,H$2+SQRT(H$6*G538),H$3-SQRT(H$7*(1-G538)))</f>
        <v>132988.83956435311</v>
      </c>
      <c r="I538">
        <v>0.56533170691045687</v>
      </c>
      <c r="J538" s="9">
        <f t="shared" ref="J538" si="1604">IF(I538&lt;=J$5,J$2+SQRT(J$6*I538),J$3-SQRT(J$7*(1-I538)))</f>
        <v>55962.666598996577</v>
      </c>
      <c r="K538" s="11">
        <f t="shared" si="1556"/>
        <v>1293858.0442637182</v>
      </c>
    </row>
    <row r="539" spans="1:11" hidden="1">
      <c r="A539">
        <v>4.9393590425999889E-2</v>
      </c>
      <c r="B539" s="9">
        <f t="shared" si="1552"/>
        <v>938494.25558157987</v>
      </c>
      <c r="C539">
        <v>0.8996662246367686</v>
      </c>
      <c r="D539" s="9">
        <f t="shared" ref="D539:F539" si="1605">IF(C539&lt;=D$5,D$2+SQRT(D$6*C539),D$3-SQRT(D$7*(1-C539)))</f>
        <v>51974.692909247264</v>
      </c>
      <c r="E539">
        <v>0.37745116285908065</v>
      </c>
      <c r="F539" s="9">
        <f t="shared" si="1605"/>
        <v>53895.116796479182</v>
      </c>
      <c r="G539">
        <v>0.37745116285908065</v>
      </c>
      <c r="H539" s="9">
        <f t="shared" ref="H539" si="1606">IF(G539&lt;=H$5,H$2+SQRT(H$6*G539),H$3-SQRT(H$7*(1-G539)))</f>
        <v>126955.39813291078</v>
      </c>
      <c r="I539">
        <v>0.37745116285908065</v>
      </c>
      <c r="J539" s="9">
        <f t="shared" ref="J539" si="1607">IF(I539&lt;=J$5,J$2+SQRT(J$6*I539),J$3-SQRT(J$7*(1-I539)))</f>
        <v>55168.27345633215</v>
      </c>
      <c r="K539" s="11">
        <f t="shared" si="1556"/>
        <v>1226487.7368765492</v>
      </c>
    </row>
    <row r="540" spans="1:11" hidden="1">
      <c r="A540">
        <v>4.753191310546212E-2</v>
      </c>
      <c r="B540" s="9">
        <f t="shared" si="1552"/>
        <v>937761.85102936381</v>
      </c>
      <c r="C540">
        <v>0.71872004089260688</v>
      </c>
      <c r="D540" s="9">
        <f t="shared" ref="D540:F540" si="1608">IF(C540&lt;=D$5,D$2+SQRT(D$6*C540),D$3-SQRT(D$7*(1-C540)))</f>
        <v>49799.712400227691</v>
      </c>
      <c r="E540">
        <v>0.48093315762600564</v>
      </c>
      <c r="F540" s="9">
        <f t="shared" si="1608"/>
        <v>55902.611125172378</v>
      </c>
      <c r="G540">
        <v>0.48093315762600564</v>
      </c>
      <c r="H540" s="9">
        <f t="shared" ref="H540" si="1609">IF(G540&lt;=H$5,H$2+SQRT(H$6*G540),H$3-SQRT(H$7*(1-G540)))</f>
        <v>130426.9013938334</v>
      </c>
      <c r="I540">
        <v>0.48093315762600564</v>
      </c>
      <c r="J540" s="9">
        <f t="shared" ref="J540" si="1610">IF(I540&lt;=J$5,J$2+SQRT(J$6*I540),J$3-SQRT(J$7*(1-I540)))</f>
        <v>55588.083569578317</v>
      </c>
      <c r="K540" s="11">
        <f t="shared" si="1556"/>
        <v>1229479.1595181755</v>
      </c>
    </row>
    <row r="541" spans="1:11" hidden="1">
      <c r="A541">
        <v>0.35380143999181612</v>
      </c>
      <c r="B541" s="9">
        <f t="shared" si="1552"/>
        <v>1003094.1504157608</v>
      </c>
      <c r="C541">
        <v>0.99072427220423998</v>
      </c>
      <c r="D541" s="9">
        <f t="shared" ref="D541:F541" si="1611">IF(C541&lt;=D$5,D$2+SQRT(D$6*C541),D$3-SQRT(D$7*(1-C541)))</f>
        <v>54219.333156538669</v>
      </c>
      <c r="E541">
        <v>0.1907012094841356</v>
      </c>
      <c r="F541" s="9">
        <f t="shared" si="1611"/>
        <v>50371.540747402469</v>
      </c>
      <c r="G541">
        <v>0.1907012094841356</v>
      </c>
      <c r="H541" s="9">
        <f t="shared" ref="H541" si="1612">IF(G541&lt;=H$5,H$2+SQRT(H$6*G541),H$3-SQRT(H$7*(1-G541)))</f>
        <v>119159.84937980883</v>
      </c>
      <c r="I541">
        <v>0.1907012094841356</v>
      </c>
      <c r="J541" s="9">
        <f t="shared" ref="J541" si="1613">IF(I541&lt;=J$5,J$2+SQRT(J$6*I541),J$3-SQRT(J$7*(1-I541)))</f>
        <v>54390.938306192867</v>
      </c>
      <c r="K541" s="11">
        <f t="shared" si="1556"/>
        <v>1281235.8120057038</v>
      </c>
    </row>
    <row r="542" spans="1:11" hidden="1">
      <c r="A542">
        <v>0.48803161877041434</v>
      </c>
      <c r="B542" s="9">
        <f t="shared" si="1552"/>
        <v>1024734.1936549655</v>
      </c>
      <c r="C542">
        <v>0.10569171519766485</v>
      </c>
      <c r="D542" s="9">
        <f t="shared" ref="D542:F542" si="1614">IF(C542&lt;=D$5,D$2+SQRT(D$6*C542),D$3-SQRT(D$7*(1-C542)))</f>
        <v>44110.304673545004</v>
      </c>
      <c r="E542">
        <v>0.7947373058718088</v>
      </c>
      <c r="F542" s="9">
        <f t="shared" si="1614"/>
        <v>63733.019928600028</v>
      </c>
      <c r="G542">
        <v>0.7947373058718088</v>
      </c>
      <c r="H542" s="9">
        <f t="shared" ref="H542" si="1615">IF(G542&lt;=H$5,H$2+SQRT(H$6*G542),H$3-SQRT(H$7*(1-G542)))</f>
        <v>139973.72422917074</v>
      </c>
      <c r="I542">
        <v>0.7947373058718088</v>
      </c>
      <c r="J542" s="9">
        <f t="shared" ref="J542" si="1616">IF(I542&lt;=J$5,J$2+SQRT(J$6*I542),J$3-SQRT(J$7*(1-I542)))</f>
        <v>57225.589967253007</v>
      </c>
      <c r="K542" s="11">
        <f t="shared" si="1556"/>
        <v>1329776.832453534</v>
      </c>
    </row>
    <row r="543" spans="1:11" hidden="1">
      <c r="A543">
        <v>0.73610580379882773</v>
      </c>
      <c r="B543" s="9">
        <f t="shared" si="1552"/>
        <v>1074168.1607379501</v>
      </c>
      <c r="C543">
        <v>0.44430529783652339</v>
      </c>
      <c r="D543" s="9">
        <f t="shared" ref="D543:F543" si="1617">IF(C543&lt;=D$5,D$2+SQRT(D$6*C543),D$3-SQRT(D$7*(1-C543)))</f>
        <v>47587.162387897515</v>
      </c>
      <c r="E543">
        <v>0.82815194675132364</v>
      </c>
      <c r="F543" s="9">
        <f t="shared" si="1617"/>
        <v>64860.819399121705</v>
      </c>
      <c r="G543">
        <v>0.82815194675132364</v>
      </c>
      <c r="H543" s="9">
        <f t="shared" ref="H543" si="1618">IF(G543&lt;=H$5,H$2+SQRT(H$6*G543),H$3-SQRT(H$7*(1-G543)))</f>
        <v>141251.07791230368</v>
      </c>
      <c r="I543">
        <v>0.82815194675132364</v>
      </c>
      <c r="J543" s="9">
        <f t="shared" ref="J543" si="1619">IF(I543&lt;=J$5,J$2+SQRT(J$6*I543),J$3-SQRT(J$7*(1-I543)))</f>
        <v>57461.437021300168</v>
      </c>
      <c r="K543" s="11">
        <f t="shared" si="1556"/>
        <v>1385328.6574585731</v>
      </c>
    </row>
    <row r="544" spans="1:11" hidden="1">
      <c r="A544">
        <v>0.79128310609878283</v>
      </c>
      <c r="B544" s="9">
        <f t="shared" si="1552"/>
        <v>1088093.7283523707</v>
      </c>
      <c r="C544">
        <v>0.32655381722838972</v>
      </c>
      <c r="D544" s="9">
        <f t="shared" ref="D544:F544" si="1620">IF(C544&lt;=D$5,D$2+SQRT(D$6*C544),D$3-SQRT(D$7*(1-C544)))</f>
        <v>46618.685398802671</v>
      </c>
      <c r="E544">
        <v>1.1795385928362379E-2</v>
      </c>
      <c r="F544" s="9">
        <f t="shared" si="1620"/>
        <v>44082.019291138575</v>
      </c>
      <c r="G544">
        <v>1.1795385928362379E-2</v>
      </c>
      <c r="H544" s="9">
        <f t="shared" ref="H544" si="1621">IF(G544&lt;=H$5,H$2+SQRT(H$6*G544),H$3-SQRT(H$7*(1-G544)))</f>
        <v>104765.09369394743</v>
      </c>
      <c r="I544">
        <v>1.1795385928362379E-2</v>
      </c>
      <c r="J544" s="9">
        <f t="shared" ref="J544" si="1622">IF(I544&lt;=J$5,J$2+SQRT(J$6*I544),J$3-SQRT(J$7*(1-I544)))</f>
        <v>52970.280220886219</v>
      </c>
      <c r="K544" s="11">
        <f t="shared" si="1556"/>
        <v>1336529.8069571455</v>
      </c>
    </row>
    <row r="545" spans="1:11" hidden="1">
      <c r="A545">
        <v>0.6278981093628726</v>
      </c>
      <c r="B545" s="9">
        <f t="shared" si="1552"/>
        <v>1050580.746092655</v>
      </c>
      <c r="C545">
        <v>0.89848755834418381</v>
      </c>
      <c r="D545" s="9">
        <f t="shared" ref="D545:F545" si="1623">IF(C545&lt;=D$5,D$2+SQRT(D$6*C545),D$3-SQRT(D$7*(1-C545)))</f>
        <v>51955.803650998438</v>
      </c>
      <c r="E545">
        <v>0.15437255813190309</v>
      </c>
      <c r="F545" s="9">
        <f t="shared" si="1623"/>
        <v>49532.059154937277</v>
      </c>
      <c r="G545">
        <v>0.15437255813190309</v>
      </c>
      <c r="H545" s="9">
        <f t="shared" ref="H545" si="1624">IF(G545&lt;=H$5,H$2+SQRT(H$6*G545),H$3-SQRT(H$7*(1-G545)))</f>
        <v>117238.5374786817</v>
      </c>
      <c r="I545">
        <v>0.15437255813190309</v>
      </c>
      <c r="J545" s="9">
        <f t="shared" ref="J545" si="1625">IF(I545&lt;=J$5,J$2+SQRT(J$6*I545),J$3-SQRT(J$7*(1-I545)))</f>
        <v>54201.318742908916</v>
      </c>
      <c r="K545" s="11">
        <f t="shared" si="1556"/>
        <v>1323508.4651201814</v>
      </c>
    </row>
    <row r="546" spans="1:11" hidden="1">
      <c r="A546">
        <v>0.19160079331012803</v>
      </c>
      <c r="B546" s="9">
        <f t="shared" si="1552"/>
        <v>975815.7226391983</v>
      </c>
      <c r="C546">
        <v>0.83300521357745216</v>
      </c>
      <c r="D546" s="9">
        <f t="shared" ref="D546:F546" si="1626">IF(C546&lt;=D$5,D$2+SQRT(D$6*C546),D$3-SQRT(D$7*(1-C546)))</f>
        <v>51038.988169172095</v>
      </c>
      <c r="E546">
        <v>0.84824807486586495</v>
      </c>
      <c r="F546" s="9">
        <f t="shared" si="1626"/>
        <v>65592.665701290214</v>
      </c>
      <c r="G546">
        <v>0.84824807486586495</v>
      </c>
      <c r="H546" s="9">
        <f t="shared" ref="H546" si="1627">IF(G546&lt;=H$5,H$2+SQRT(H$6*G546),H$3-SQRT(H$7*(1-G546)))</f>
        <v>142079.9722272919</v>
      </c>
      <c r="I546">
        <v>0.84824807486586495</v>
      </c>
      <c r="J546" s="9">
        <f t="shared" ref="J546" si="1628">IF(I546&lt;=J$5,J$2+SQRT(J$6*I546),J$3-SQRT(J$7*(1-I546)))</f>
        <v>57614.481776944456</v>
      </c>
      <c r="K546" s="11">
        <f t="shared" si="1556"/>
        <v>1292141.8305138969</v>
      </c>
    </row>
    <row r="547" spans="1:11" hidden="1">
      <c r="A547">
        <v>3.809818260123965E-2</v>
      </c>
      <c r="B547" s="9">
        <f t="shared" si="1552"/>
        <v>933807.47665882786</v>
      </c>
      <c r="C547">
        <v>9.4912705271911868E-2</v>
      </c>
      <c r="D547" s="9">
        <f t="shared" ref="D547:F547" si="1629">IF(C547&lt;=D$5,D$2+SQRT(D$6*C547),D$3-SQRT(D$7*(1-C547)))</f>
        <v>43936.964979497192</v>
      </c>
      <c r="E547">
        <v>0.53930839636460703</v>
      </c>
      <c r="F547" s="9">
        <f t="shared" si="1629"/>
        <v>57124.310071915752</v>
      </c>
      <c r="G547">
        <v>0.53930839636460703</v>
      </c>
      <c r="H547" s="9">
        <f t="shared" ref="H547" si="1630">IF(G547&lt;=H$5,H$2+SQRT(H$6*G547),H$3-SQRT(H$7*(1-G547)))</f>
        <v>132220.62480775116</v>
      </c>
      <c r="I547">
        <v>0.53930839636460703</v>
      </c>
      <c r="J547" s="9">
        <f t="shared" ref="J547" si="1631">IF(I547&lt;=J$5,J$2+SQRT(J$6*I547),J$3-SQRT(J$7*(1-I547)))</f>
        <v>55843.567017702895</v>
      </c>
      <c r="K547" s="11">
        <f t="shared" si="1556"/>
        <v>1222932.9435356949</v>
      </c>
    </row>
    <row r="548" spans="1:11" hidden="1">
      <c r="A548">
        <v>0.99624127746342905</v>
      </c>
      <c r="B548" s="9">
        <f t="shared" si="1552"/>
        <v>1184982.56505943</v>
      </c>
      <c r="C548">
        <v>7.2964355749802756E-2</v>
      </c>
      <c r="D548" s="9">
        <f t="shared" ref="D548:F548" si="1632">IF(C548&lt;=D$5,D$2+SQRT(D$6*C548),D$3-SQRT(D$7*(1-C548)))</f>
        <v>43550.444401208566</v>
      </c>
      <c r="E548">
        <v>0.5164648998749739</v>
      </c>
      <c r="F548" s="9">
        <f t="shared" si="1632"/>
        <v>56637.501421554131</v>
      </c>
      <c r="G548">
        <v>0.5164648998749739</v>
      </c>
      <c r="H548" s="9">
        <f t="shared" ref="H548" si="1633">IF(G548&lt;=H$5,H$2+SQRT(H$6*G548),H$3-SQRT(H$7*(1-G548)))</f>
        <v>131530.85682723077</v>
      </c>
      <c r="I548">
        <v>0.5164648998749739</v>
      </c>
      <c r="J548" s="9">
        <f t="shared" ref="J548" si="1634">IF(I548&lt;=J$5,J$2+SQRT(J$6*I548),J$3-SQRT(J$7*(1-I548)))</f>
        <v>55741.764889688631</v>
      </c>
      <c r="K548" s="11">
        <f t="shared" si="1556"/>
        <v>1472443.1325991121</v>
      </c>
    </row>
    <row r="549" spans="1:11" hidden="1">
      <c r="A549">
        <v>0.25690736062622221</v>
      </c>
      <c r="B549" s="9">
        <f t="shared" si="1552"/>
        <v>987790.77866602316</v>
      </c>
      <c r="C549">
        <v>0.68285532276319771</v>
      </c>
      <c r="D549" s="9">
        <f t="shared" ref="D549:F549" si="1635">IF(C549&lt;=D$5,D$2+SQRT(D$6*C549),D$3-SQRT(D$7*(1-C549)))</f>
        <v>49465.75548690922</v>
      </c>
      <c r="E549">
        <v>0.56943403588907859</v>
      </c>
      <c r="F549" s="9">
        <f t="shared" si="1635"/>
        <v>57785.153806883725</v>
      </c>
      <c r="G549">
        <v>0.56943403588907859</v>
      </c>
      <c r="H549" s="9">
        <f t="shared" ref="H549" si="1636">IF(G549&lt;=H$5,H$2+SQRT(H$6*G549),H$3-SQRT(H$7*(1-G549)))</f>
        <v>133108.31495389756</v>
      </c>
      <c r="I549">
        <v>0.56943403588907859</v>
      </c>
      <c r="J549" s="9">
        <f t="shared" ref="J549" si="1637">IF(I549&lt;=J$5,J$2+SQRT(J$6*I549),J$3-SQRT(J$7*(1-I549)))</f>
        <v>55981.763613952069</v>
      </c>
      <c r="K549" s="11">
        <f t="shared" si="1556"/>
        <v>1284131.7665276658</v>
      </c>
    </row>
    <row r="550" spans="1:11" hidden="1">
      <c r="A550">
        <v>7.9064697205219137E-2</v>
      </c>
      <c r="B550" s="9">
        <f t="shared" si="1552"/>
        <v>948702.57607310498</v>
      </c>
      <c r="C550">
        <v>0.95363059201167655</v>
      </c>
      <c r="D550" s="9">
        <f t="shared" ref="D550:F550" si="1638">IF(C550&lt;=D$5,D$2+SQRT(D$6*C550),D$3-SQRT(D$7*(1-C550)))</f>
        <v>53007.380511755538</v>
      </c>
      <c r="E550">
        <v>0.52842794829665873</v>
      </c>
      <c r="F550" s="9">
        <f t="shared" si="1638"/>
        <v>56890.971322920261</v>
      </c>
      <c r="G550">
        <v>0.52842794829665873</v>
      </c>
      <c r="H550" s="9">
        <f t="shared" ref="H550" si="1639">IF(G550&lt;=H$5,H$2+SQRT(H$6*G550),H$3-SQRT(H$7*(1-G550)))</f>
        <v>131893.94614140852</v>
      </c>
      <c r="I550">
        <v>0.52842794829665873</v>
      </c>
      <c r="J550" s="9">
        <f t="shared" ref="J550" si="1640">IF(I550&lt;=J$5,J$2+SQRT(J$6*I550),J$3-SQRT(J$7*(1-I550)))</f>
        <v>55794.770881524375</v>
      </c>
      <c r="K550" s="11">
        <f t="shared" si="1556"/>
        <v>1246289.6449307136</v>
      </c>
    </row>
    <row r="551" spans="1:11" hidden="1">
      <c r="A551">
        <v>0.37676582027774952</v>
      </c>
      <c r="B551" s="9">
        <f t="shared" si="1552"/>
        <v>1006624.5858871014</v>
      </c>
      <c r="C551">
        <v>0.85276508549508989</v>
      </c>
      <c r="D551" s="9">
        <f t="shared" ref="D551:F551" si="1641">IF(C551&lt;=D$5,D$2+SQRT(D$6*C551),D$3-SQRT(D$7*(1-C551)))</f>
        <v>51292.914649528488</v>
      </c>
      <c r="E551">
        <v>0.15191822416458134</v>
      </c>
      <c r="F551" s="9">
        <f t="shared" si="1641"/>
        <v>49471.944016150257</v>
      </c>
      <c r="G551">
        <v>0.15191822416458134</v>
      </c>
      <c r="H551" s="9">
        <f t="shared" ref="H551" si="1642">IF(G551&lt;=H$5,H$2+SQRT(H$6*G551),H$3-SQRT(H$7*(1-G551)))</f>
        <v>117100.95264939409</v>
      </c>
      <c r="I551">
        <v>0.15191822416458134</v>
      </c>
      <c r="J551" s="9">
        <f t="shared" ref="J551" si="1643">IF(I551&lt;=J$5,J$2+SQRT(J$6*I551),J$3-SQRT(J$7*(1-I551)))</f>
        <v>54187.740117164343</v>
      </c>
      <c r="K551" s="11">
        <f t="shared" si="1556"/>
        <v>1278678.1373193385</v>
      </c>
    </row>
    <row r="552" spans="1:11" hidden="1">
      <c r="A552">
        <v>0.60118234495019762</v>
      </c>
      <c r="B552" s="9">
        <f t="shared" si="1552"/>
        <v>1045309.7957109496</v>
      </c>
      <c r="C552">
        <v>0.80214478277246393</v>
      </c>
      <c r="D552" s="9">
        <f t="shared" ref="D552:F552" si="1644">IF(C552&lt;=D$5,D$2+SQRT(D$6*C552),D$3-SQRT(D$7*(1-C552)))</f>
        <v>50670.802618327289</v>
      </c>
      <c r="E552">
        <v>0.62533182736972637</v>
      </c>
      <c r="F552" s="9">
        <f t="shared" si="1644"/>
        <v>59075.771759139541</v>
      </c>
      <c r="G552">
        <v>0.62533182736972637</v>
      </c>
      <c r="H552" s="9">
        <f t="shared" ref="H552" si="1645">IF(G552&lt;=H$5,H$2+SQRT(H$6*G552),H$3-SQRT(H$7*(1-G552)))</f>
        <v>134695.29892776144</v>
      </c>
      <c r="I552">
        <v>0.62533182736972637</v>
      </c>
      <c r="J552" s="9">
        <f t="shared" ref="J552" si="1646">IF(I552&lt;=J$5,J$2+SQRT(J$6*I552),J$3-SQRT(J$7*(1-I552)))</f>
        <v>56251.659504042451</v>
      </c>
      <c r="K552" s="11">
        <f t="shared" si="1556"/>
        <v>1346003.3285202202</v>
      </c>
    </row>
    <row r="553" spans="1:11" hidden="1">
      <c r="A553">
        <v>0.26939003256730309</v>
      </c>
      <c r="B553" s="9">
        <f t="shared" si="1552"/>
        <v>989898.28127956111</v>
      </c>
      <c r="C553">
        <v>0.28729851653670746</v>
      </c>
      <c r="D553" s="9">
        <f t="shared" ref="D553:F553" si="1647">IF(C553&lt;=D$5,D$2+SQRT(D$6*C553),D$3-SQRT(D$7*(1-C553)))</f>
        <v>46257.75688305423</v>
      </c>
      <c r="E553">
        <v>0.81770644563474448</v>
      </c>
      <c r="F553" s="9">
        <f t="shared" si="1647"/>
        <v>64497.331370135151</v>
      </c>
      <c r="G553">
        <v>0.81770644563474448</v>
      </c>
      <c r="H553" s="9">
        <f t="shared" ref="H553" si="1648">IF(G553&lt;=H$5,H$2+SQRT(H$6*G553),H$3-SQRT(H$7*(1-G553)))</f>
        <v>140839.38879137693</v>
      </c>
      <c r="I553">
        <v>0.81770644563474448</v>
      </c>
      <c r="J553" s="9">
        <f t="shared" ref="J553" si="1649">IF(I553&lt;=J$5,J$2+SQRT(J$6*I553),J$3-SQRT(J$7*(1-I553)))</f>
        <v>57385.423879727903</v>
      </c>
      <c r="K553" s="11">
        <f t="shared" si="1556"/>
        <v>1298878.1822038554</v>
      </c>
    </row>
    <row r="554" spans="1:11" hidden="1">
      <c r="A554">
        <v>0.24429161853313808</v>
      </c>
      <c r="B554" s="9">
        <f t="shared" si="1552"/>
        <v>985608.11034004984</v>
      </c>
      <c r="C554">
        <v>0.49590584573756868</v>
      </c>
      <c r="D554" s="9">
        <f t="shared" ref="D554:F554" si="1650">IF(C554&lt;=D$5,D$2+SQRT(D$6*C554),D$3-SQRT(D$7*(1-C554)))</f>
        <v>47970.461497426164</v>
      </c>
      <c r="E554">
        <v>0.50011278560645556</v>
      </c>
      <c r="F554" s="9">
        <f t="shared" si="1650"/>
        <v>56296.056261125894</v>
      </c>
      <c r="G554">
        <v>0.50011278560645556</v>
      </c>
      <c r="H554" s="9">
        <f t="shared" ref="H554" si="1651">IF(G554&lt;=H$5,H$2+SQRT(H$6*G554),H$3-SQRT(H$7*(1-G554)))</f>
        <v>131027.68299909658</v>
      </c>
      <c r="I554">
        <v>0.50011278560645556</v>
      </c>
      <c r="J554" s="9">
        <f t="shared" ref="J554" si="1652">IF(I554&lt;=J$5,J$2+SQRT(J$6*I554),J$3-SQRT(J$7*(1-I554)))</f>
        <v>55670.361384623662</v>
      </c>
      <c r="K554" s="11">
        <f t="shared" si="1556"/>
        <v>1276572.6724823222</v>
      </c>
    </row>
    <row r="555" spans="1:11" hidden="1">
      <c r="A555">
        <v>0.87359274291301614</v>
      </c>
      <c r="B555" s="9">
        <f t="shared" si="1552"/>
        <v>1112911.3358397372</v>
      </c>
      <c r="C555">
        <v>0.40217774142703022</v>
      </c>
      <c r="D555" s="9">
        <f t="shared" ref="D555:F555" si="1653">IF(C555&lt;=D$5,D$2+SQRT(D$6*C555),D$3-SQRT(D$7*(1-C555)))</f>
        <v>47257.382459724256</v>
      </c>
      <c r="E555">
        <v>4.6557488103705857E-2</v>
      </c>
      <c r="F555" s="9">
        <f t="shared" si="1653"/>
        <v>46136.40869331258</v>
      </c>
      <c r="G555">
        <v>4.6557488103705857E-2</v>
      </c>
      <c r="H555" s="9">
        <f t="shared" ref="H555" si="1654">IF(G555&lt;=H$5,H$2+SQRT(H$6*G555),H$3-SQRT(H$7*(1-G555)))</f>
        <v>109466.9511776302</v>
      </c>
      <c r="I555">
        <v>4.6557488103705857E-2</v>
      </c>
      <c r="J555" s="9">
        <f t="shared" ref="J555" si="1655">IF(I555&lt;=J$5,J$2+SQRT(J$6*I555),J$3-SQRT(J$7*(1-I555)))</f>
        <v>53434.319486013475</v>
      </c>
      <c r="K555" s="11">
        <f t="shared" si="1556"/>
        <v>1369206.3976564177</v>
      </c>
    </row>
    <row r="556" spans="1:11" hidden="1">
      <c r="A556">
        <v>0.20331248496460663</v>
      </c>
      <c r="B556" s="9">
        <f t="shared" si="1552"/>
        <v>978098.49261629954</v>
      </c>
      <c r="C556">
        <v>0.44349471363954418</v>
      </c>
      <c r="D556" s="9">
        <f t="shared" ref="D556:F556" si="1656">IF(C556&lt;=D$5,D$2+SQRT(D$6*C556),D$3-SQRT(D$7*(1-C556)))</f>
        <v>47580.968360798324</v>
      </c>
      <c r="E556">
        <v>0.9062260790859924</v>
      </c>
      <c r="F556" s="9">
        <f t="shared" si="1656"/>
        <v>68032.774276078388</v>
      </c>
      <c r="G556">
        <v>0.9062260790859924</v>
      </c>
      <c r="H556" s="9">
        <f t="shared" ref="H556" si="1657">IF(G556&lt;=H$5,H$2+SQRT(H$6*G556),H$3-SQRT(H$7*(1-G556)))</f>
        <v>144843.65651401016</v>
      </c>
      <c r="I556">
        <v>0.9062260790859924</v>
      </c>
      <c r="J556" s="9">
        <f t="shared" ref="J556" si="1658">IF(I556&lt;=J$5,J$2+SQRT(J$6*I556),J$3-SQRT(J$7*(1-I556)))</f>
        <v>58124.760806116916</v>
      </c>
      <c r="K556" s="11">
        <f t="shared" si="1556"/>
        <v>1296680.6525733033</v>
      </c>
    </row>
    <row r="557" spans="1:11" hidden="1">
      <c r="A557">
        <v>0.62820361922864532</v>
      </c>
      <c r="B557" s="9">
        <f t="shared" si="1552"/>
        <v>1050642.0981458253</v>
      </c>
      <c r="C557">
        <v>0.38941125880842509</v>
      </c>
      <c r="D557" s="9">
        <f t="shared" ref="D557:F557" si="1659">IF(C557&lt;=D$5,D$2+SQRT(D$6*C557),D$3-SQRT(D$7*(1-C557)))</f>
        <v>47154.066360470082</v>
      </c>
      <c r="E557">
        <v>0.91285012340025351</v>
      </c>
      <c r="F557" s="9">
        <f t="shared" si="1659"/>
        <v>68355.289525710963</v>
      </c>
      <c r="G557">
        <v>0.91285012340025351</v>
      </c>
      <c r="H557" s="9">
        <f t="shared" ref="H557" si="1660">IF(G557&lt;=H$5,H$2+SQRT(H$6*G557),H$3-SQRT(H$7*(1-G557)))</f>
        <v>145208.93957429935</v>
      </c>
      <c r="I557">
        <v>0.91285012340025351</v>
      </c>
      <c r="J557" s="9">
        <f t="shared" ref="J557" si="1661">IF(I557&lt;=J$5,J$2+SQRT(J$6*I557),J$3-SQRT(J$7*(1-I557)))</f>
        <v>58192.205660897649</v>
      </c>
      <c r="K557" s="11">
        <f t="shared" si="1556"/>
        <v>1369552.5992672034</v>
      </c>
    </row>
    <row r="558" spans="1:11" hidden="1">
      <c r="A558">
        <v>0.70709702648674266</v>
      </c>
      <c r="B558" s="9">
        <f t="shared" si="1552"/>
        <v>1067432.3628829592</v>
      </c>
      <c r="C558">
        <v>0.38892084139759042</v>
      </c>
      <c r="D558" s="9">
        <f t="shared" ref="D558:F558" si="1662">IF(C558&lt;=D$5,D$2+SQRT(D$6*C558),D$3-SQRT(D$7*(1-C558)))</f>
        <v>47150.064002520143</v>
      </c>
      <c r="E558">
        <v>0.32442644968185874</v>
      </c>
      <c r="F558" s="9">
        <f t="shared" si="1662"/>
        <v>52931.258458369572</v>
      </c>
      <c r="G558">
        <v>0.32442644968185874</v>
      </c>
      <c r="H558" s="9">
        <f t="shared" ref="H558" si="1663">IF(G558&lt;=H$5,H$2+SQRT(H$6*G558),H$3-SQRT(H$7*(1-G558)))</f>
        <v>124990.41647587287</v>
      </c>
      <c r="I558">
        <v>0.32442644968185874</v>
      </c>
      <c r="J558" s="9">
        <f t="shared" ref="J558" si="1664">IF(I558&lt;=J$5,J$2+SQRT(J$6*I558),J$3-SQRT(J$7*(1-I558)))</f>
        <v>54966.373031707662</v>
      </c>
      <c r="K558" s="11">
        <f t="shared" si="1556"/>
        <v>1347470.4748514297</v>
      </c>
    </row>
    <row r="559" spans="1:11" hidden="1">
      <c r="A559">
        <v>0.74732620860569376</v>
      </c>
      <c r="B559" s="9">
        <f t="shared" si="1552"/>
        <v>1076872.3122784384</v>
      </c>
      <c r="C559">
        <v>5.7928013863732808E-2</v>
      </c>
      <c r="D559" s="9">
        <f t="shared" ref="D559:F559" si="1665">IF(C559&lt;=D$5,D$2+SQRT(D$6*C559),D$3-SQRT(D$7*(1-C559)))</f>
        <v>43250.709382483328</v>
      </c>
      <c r="E559">
        <v>0.82633283441014238</v>
      </c>
      <c r="F559" s="9">
        <f t="shared" si="1665"/>
        <v>64796.738366596292</v>
      </c>
      <c r="G559">
        <v>0.82633283441014238</v>
      </c>
      <c r="H559" s="9">
        <f t="shared" ref="H559" si="1666">IF(G559&lt;=H$5,H$2+SQRT(H$6*G559),H$3-SQRT(H$7*(1-G559)))</f>
        <v>141178.49928014894</v>
      </c>
      <c r="I559">
        <v>0.82633283441014238</v>
      </c>
      <c r="J559" s="9">
        <f t="shared" ref="J559" si="1667">IF(I559&lt;=J$5,J$2+SQRT(J$6*I559),J$3-SQRT(J$7*(1-I559)))</f>
        <v>57448.036303232417</v>
      </c>
      <c r="K559" s="11">
        <f t="shared" si="1556"/>
        <v>1383546.2956108993</v>
      </c>
    </row>
    <row r="560" spans="1:11" hidden="1">
      <c r="A560">
        <v>0.46787325688250814</v>
      </c>
      <c r="B560" s="9">
        <f t="shared" si="1552"/>
        <v>1021317.0277081515</v>
      </c>
      <c r="C560">
        <v>0.50157486704493093</v>
      </c>
      <c r="D560" s="9">
        <f t="shared" ref="D560:F560" si="1668">IF(C560&lt;=D$5,D$2+SQRT(D$6*C560),D$3-SQRT(D$7*(1-C560)))</f>
        <v>48011.347985555178</v>
      </c>
      <c r="E560">
        <v>0.24117343891762366</v>
      </c>
      <c r="F560" s="9">
        <f t="shared" si="1668"/>
        <v>51414.416540722355</v>
      </c>
      <c r="G560">
        <v>0.24117343891762366</v>
      </c>
      <c r="H560" s="9">
        <f t="shared" ref="H560" si="1669">IF(G560&lt;=H$5,H$2+SQRT(H$6*G560),H$3-SQRT(H$7*(1-G560)))</f>
        <v>121546.66725775533</v>
      </c>
      <c r="I560">
        <v>0.24117343891762366</v>
      </c>
      <c r="J560" s="9">
        <f t="shared" ref="J560" si="1670">IF(I560&lt;=J$5,J$2+SQRT(J$6*I560),J$3-SQRT(J$7*(1-I560)))</f>
        <v>54626.49993644614</v>
      </c>
      <c r="K560" s="11">
        <f t="shared" si="1556"/>
        <v>1296915.9594286303</v>
      </c>
    </row>
    <row r="561" spans="1:11" hidden="1">
      <c r="A561">
        <v>0.65803225187784631</v>
      </c>
      <c r="B561" s="9">
        <f t="shared" si="1552"/>
        <v>1056758.717936032</v>
      </c>
      <c r="C561">
        <v>0.45338992877975137</v>
      </c>
      <c r="D561" s="9">
        <f t="shared" ref="D561:F561" si="1671">IF(C561&lt;=D$5,D$2+SQRT(D$6*C561),D$3-SQRT(D$7*(1-C561)))</f>
        <v>47656.199225218341</v>
      </c>
      <c r="E561">
        <v>0.25889217890552585</v>
      </c>
      <c r="F561" s="9">
        <f t="shared" si="1671"/>
        <v>51754.12096233078</v>
      </c>
      <c r="G561">
        <v>0.25889217890552585</v>
      </c>
      <c r="H561" s="9">
        <f t="shared" ref="H561" si="1672">IF(G561&lt;=H$5,H$2+SQRT(H$6*G561),H$3-SQRT(H$7*(1-G561)))</f>
        <v>122324.14487484655</v>
      </c>
      <c r="I561">
        <v>0.25889217890552585</v>
      </c>
      <c r="J561" s="9">
        <f t="shared" ref="J561" si="1673">IF(I561&lt;=J$5,J$2+SQRT(J$6*I561),J$3-SQRT(J$7*(1-I561)))</f>
        <v>54703.231343839907</v>
      </c>
      <c r="K561" s="11">
        <f t="shared" si="1556"/>
        <v>1333196.4143422677</v>
      </c>
    </row>
    <row r="562" spans="1:11" hidden="1">
      <c r="A562">
        <v>6.7147009896702636E-2</v>
      </c>
      <c r="B562" s="9">
        <f t="shared" si="1552"/>
        <v>944882.18239904428</v>
      </c>
      <c r="C562">
        <v>5.9755653572076906E-2</v>
      </c>
      <c r="D562" s="9">
        <f t="shared" ref="D562:F562" si="1674">IF(C562&lt;=D$5,D$2+SQRT(D$6*C562),D$3-SQRT(D$7*(1-C562)))</f>
        <v>43289.069336590066</v>
      </c>
      <c r="E562">
        <v>0.11080351009312261</v>
      </c>
      <c r="F562" s="9">
        <f t="shared" si="1674"/>
        <v>48381.245173100826</v>
      </c>
      <c r="G562">
        <v>0.11080351009312261</v>
      </c>
      <c r="H562" s="9">
        <f t="shared" ref="H562" si="1675">IF(G562&lt;=H$5,H$2+SQRT(H$6*G562),H$3-SQRT(H$7*(1-G562)))</f>
        <v>114604.68270553184</v>
      </c>
      <c r="I562">
        <v>0.11080351009312261</v>
      </c>
      <c r="J562" s="9">
        <f t="shared" ref="J562" si="1676">IF(I562&lt;=J$5,J$2+SQRT(J$6*I562),J$3-SQRT(J$7*(1-I562)))</f>
        <v>53941.376361068149</v>
      </c>
      <c r="K562" s="11">
        <f t="shared" si="1556"/>
        <v>1205098.5559753352</v>
      </c>
    </row>
    <row r="563" spans="1:11" hidden="1">
      <c r="A563">
        <v>0.65819582133320464</v>
      </c>
      <c r="B563" s="9">
        <f t="shared" si="1552"/>
        <v>1056792.9795016749</v>
      </c>
      <c r="C563">
        <v>0.18554949717495117</v>
      </c>
      <c r="D563" s="9">
        <f t="shared" ref="D563:F563" si="1677">IF(C563&lt;=D$5,D$2+SQRT(D$6*C563),D$3-SQRT(D$7*(1-C563)))</f>
        <v>45186.088447249887</v>
      </c>
      <c r="E563">
        <v>8.1099711477838898E-2</v>
      </c>
      <c r="F563" s="9">
        <f t="shared" si="1677"/>
        <v>47459.317170499053</v>
      </c>
      <c r="G563">
        <v>8.1099711477838898E-2</v>
      </c>
      <c r="H563" s="9">
        <f t="shared" ref="H563" si="1678">IF(G563&lt;=H$5,H$2+SQRT(H$6*G563),H$3-SQRT(H$7*(1-G563)))</f>
        <v>112494.6766502715</v>
      </c>
      <c r="I563">
        <v>8.1099711477838898E-2</v>
      </c>
      <c r="J563" s="9">
        <f t="shared" ref="J563" si="1679">IF(I563&lt;=J$5,J$2+SQRT(J$6*I563),J$3-SQRT(J$7*(1-I563)))</f>
        <v>53733.134052003057</v>
      </c>
      <c r="K563" s="11">
        <f t="shared" si="1556"/>
        <v>1315666.1958216985</v>
      </c>
    </row>
    <row r="564" spans="1:11" hidden="1">
      <c r="A564">
        <v>0.26497501392364997</v>
      </c>
      <c r="B564" s="9">
        <f t="shared" si="1552"/>
        <v>989158.56895279046</v>
      </c>
      <c r="C564">
        <v>0.93386929868647628</v>
      </c>
      <c r="D564" s="9">
        <f t="shared" ref="D564:F564" si="1680">IF(C564&lt;=D$5,D$2+SQRT(D$6*C564),D$3-SQRT(D$7*(1-C564)))</f>
        <v>52581.52122174226</v>
      </c>
      <c r="E564">
        <v>0.77400309418950308</v>
      </c>
      <c r="F564" s="9">
        <f t="shared" si="1680"/>
        <v>63079.068036496225</v>
      </c>
      <c r="G564">
        <v>0.77400309418950308</v>
      </c>
      <c r="H564" s="9">
        <f t="shared" ref="H564" si="1681">IF(G564&lt;=H$5,H$2+SQRT(H$6*G564),H$3-SQRT(H$7*(1-G564)))</f>
        <v>139233.05367575743</v>
      </c>
      <c r="I564">
        <v>0.77400309418950308</v>
      </c>
      <c r="J564" s="9">
        <f t="shared" ref="J564" si="1682">IF(I564&lt;=J$5,J$2+SQRT(J$6*I564),J$3-SQRT(J$7*(1-I564)))</f>
        <v>57088.834603136806</v>
      </c>
      <c r="K564" s="11">
        <f t="shared" si="1556"/>
        <v>1301141.0464899233</v>
      </c>
    </row>
    <row r="565" spans="1:11" hidden="1">
      <c r="A565">
        <v>0.87612250011584125</v>
      </c>
      <c r="B565" s="9">
        <f t="shared" si="1552"/>
        <v>1113787.1819678214</v>
      </c>
      <c r="C565">
        <v>0.48902761761459157</v>
      </c>
      <c r="D565" s="9">
        <f t="shared" ref="D565:F565" si="1683">IF(C565&lt;=D$5,D$2+SQRT(D$6*C565),D$3-SQRT(D$7*(1-C565)))</f>
        <v>47920.560609550404</v>
      </c>
      <c r="E565">
        <v>0.8072296084090278</v>
      </c>
      <c r="F565" s="9">
        <f t="shared" si="1683"/>
        <v>64143.071486966313</v>
      </c>
      <c r="G565">
        <v>0.8072296084090278</v>
      </c>
      <c r="H565" s="9">
        <f t="shared" ref="H565" si="1684">IF(G565&lt;=H$5,H$2+SQRT(H$6*G565),H$3-SQRT(H$7*(1-G565)))</f>
        <v>140438.15153388592</v>
      </c>
      <c r="I565">
        <v>0.8072296084090278</v>
      </c>
      <c r="J565" s="9">
        <f t="shared" ref="J565" si="1685">IF(I565&lt;=J$5,J$2+SQRT(J$6*I565),J$3-SQRT(J$7*(1-I565)))</f>
        <v>57311.340541336358</v>
      </c>
      <c r="K565" s="11">
        <f t="shared" si="1556"/>
        <v>1423600.3061395604</v>
      </c>
    </row>
    <row r="566" spans="1:11" hidden="1">
      <c r="A566">
        <v>0.83170142731952046</v>
      </c>
      <c r="B566" s="9">
        <f t="shared" si="1552"/>
        <v>1099511.6207672311</v>
      </c>
      <c r="C566">
        <v>0.12142077894778325</v>
      </c>
      <c r="D566" s="9">
        <f t="shared" ref="D566:F566" si="1686">IF(C566&lt;=D$5,D$2+SQRT(D$6*C566),D$3-SQRT(D$7*(1-C566)))</f>
        <v>44348.084886429038</v>
      </c>
      <c r="E566">
        <v>0.2549822907486794</v>
      </c>
      <c r="F566" s="9">
        <f t="shared" si="1686"/>
        <v>51680.185527671449</v>
      </c>
      <c r="G566">
        <v>0.2549822907486794</v>
      </c>
      <c r="H566" s="9">
        <f t="shared" ref="H566" si="1687">IF(G566&lt;=H$5,H$2+SQRT(H$6*G566),H$3-SQRT(H$7*(1-G566)))</f>
        <v>122154.92969276157</v>
      </c>
      <c r="I566">
        <v>0.2549822907486794</v>
      </c>
      <c r="J566" s="9">
        <f t="shared" ref="J566" si="1688">IF(I566&lt;=J$5,J$2+SQRT(J$6*I566),J$3-SQRT(J$7*(1-I566)))</f>
        <v>54686.53103146005</v>
      </c>
      <c r="K566" s="11">
        <f t="shared" si="1556"/>
        <v>1372381.3519055531</v>
      </c>
    </row>
    <row r="567" spans="1:11" hidden="1">
      <c r="A567">
        <v>0.2697211860865294</v>
      </c>
      <c r="B567" s="9">
        <f t="shared" si="1552"/>
        <v>989953.51901174232</v>
      </c>
      <c r="C567">
        <v>0.77459507149572637</v>
      </c>
      <c r="D567" s="9">
        <f t="shared" ref="D567:F567" si="1689">IF(C567&lt;=D$5,D$2+SQRT(D$6*C567),D$3-SQRT(D$7*(1-C567)))</f>
        <v>50365.748973488953</v>
      </c>
      <c r="E567">
        <v>0.37761003204466892</v>
      </c>
      <c r="F567" s="9">
        <f t="shared" si="1689"/>
        <v>53898.065069745862</v>
      </c>
      <c r="G567">
        <v>0.37761003204466892</v>
      </c>
      <c r="H567" s="9">
        <f t="shared" ref="H567" si="1690">IF(G567&lt;=H$5,H$2+SQRT(H$6*G567),H$3-SQRT(H$7*(1-G567)))</f>
        <v>126961.07029934063</v>
      </c>
      <c r="I567">
        <v>0.37761003204466892</v>
      </c>
      <c r="J567" s="9">
        <f t="shared" ref="J567" si="1691">IF(I567&lt;=J$5,J$2+SQRT(J$6*I567),J$3-SQRT(J$7*(1-I567)))</f>
        <v>55168.89000349558</v>
      </c>
      <c r="K567" s="11">
        <f t="shared" si="1556"/>
        <v>1276347.2933578133</v>
      </c>
    </row>
    <row r="568" spans="1:11" hidden="1">
      <c r="A568">
        <v>0.54850222716428032</v>
      </c>
      <c r="B568" s="9">
        <f t="shared" si="1552"/>
        <v>1035410.0052550484</v>
      </c>
      <c r="C568">
        <v>0.14955475687454278</v>
      </c>
      <c r="D568" s="9">
        <f t="shared" ref="D568:F568" si="1692">IF(C568&lt;=D$5,D$2+SQRT(D$6*C568),D$3-SQRT(D$7*(1-C568)))</f>
        <v>44737.745191445552</v>
      </c>
      <c r="E568">
        <v>0.53142312128862623</v>
      </c>
      <c r="F568" s="9">
        <f t="shared" si="1692"/>
        <v>56954.933936377187</v>
      </c>
      <c r="G568">
        <v>0.53142312128862623</v>
      </c>
      <c r="H568" s="9">
        <f t="shared" ref="H568" si="1693">IF(G568&lt;=H$5,H$2+SQRT(H$6*G568),H$3-SQRT(H$7*(1-G568)))</f>
        <v>131984.20717292529</v>
      </c>
      <c r="I568">
        <v>0.53142312128862623</v>
      </c>
      <c r="J568" s="9">
        <f t="shared" ref="J568" si="1694">IF(I568&lt;=J$5,J$2+SQRT(J$6*I568),J$3-SQRT(J$7*(1-I568)))</f>
        <v>55808.146835625499</v>
      </c>
      <c r="K568" s="11">
        <f t="shared" si="1556"/>
        <v>1324895.038391422</v>
      </c>
    </row>
    <row r="569" spans="1:11" hidden="1">
      <c r="A569">
        <v>0.46746237002925173</v>
      </c>
      <c r="B569" s="9">
        <f t="shared" si="1552"/>
        <v>1021248.055120385</v>
      </c>
      <c r="C569">
        <v>0.95681487808415699</v>
      </c>
      <c r="D569" s="9">
        <f t="shared" ref="D569:F569" si="1695">IF(C569&lt;=D$5,D$2+SQRT(D$6*C569),D$3-SQRT(D$7*(1-C569)))</f>
        <v>53084.005330764128</v>
      </c>
      <c r="E569">
        <v>0.21035966778120918</v>
      </c>
      <c r="F569" s="9">
        <f t="shared" si="1695"/>
        <v>50792.450051583714</v>
      </c>
      <c r="G569">
        <v>0.21035966778120918</v>
      </c>
      <c r="H569" s="9">
        <f t="shared" ref="H569" si="1696">IF(G569&lt;=H$5,H$2+SQRT(H$6*G569),H$3-SQRT(H$7*(1-G569)))</f>
        <v>120123.17968112465</v>
      </c>
      <c r="I569">
        <v>0.21035966778120918</v>
      </c>
      <c r="J569" s="9">
        <f t="shared" ref="J569" si="1697">IF(I569&lt;=J$5,J$2+SQRT(J$6*I569),J$3-SQRT(J$7*(1-I569)))</f>
        <v>54486.012026876393</v>
      </c>
      <c r="K569" s="11">
        <f t="shared" si="1556"/>
        <v>1299733.7022107341</v>
      </c>
    </row>
    <row r="570" spans="1:11" hidden="1">
      <c r="A570">
        <v>0.59080775012255327</v>
      </c>
      <c r="B570" s="9">
        <f t="shared" si="1552"/>
        <v>1043310.7055582711</v>
      </c>
      <c r="C570">
        <v>0.59763240923471828</v>
      </c>
      <c r="D570" s="9">
        <f t="shared" ref="D570:F570" si="1698">IF(C570&lt;=D$5,D$2+SQRT(D$6*C570),D$3-SQRT(D$7*(1-C570)))</f>
        <v>48741.093605683353</v>
      </c>
      <c r="E570">
        <v>0.56880712871946493</v>
      </c>
      <c r="F570" s="9">
        <f t="shared" si="1698"/>
        <v>57771.170417233952</v>
      </c>
      <c r="G570">
        <v>0.56880712871946493</v>
      </c>
      <c r="H570" s="9">
        <f t="shared" ref="H570" si="1699">IF(G570&lt;=H$5,H$2+SQRT(H$6*G570),H$3-SQRT(H$7*(1-G570)))</f>
        <v>133090.08496188806</v>
      </c>
      <c r="I570">
        <v>0.56880712871946493</v>
      </c>
      <c r="J570" s="9">
        <f t="shared" ref="J570" si="1700">IF(I570&lt;=J$5,J$2+SQRT(J$6*I570),J$3-SQRT(J$7*(1-I570)))</f>
        <v>55978.839387313652</v>
      </c>
      <c r="K570" s="11">
        <f t="shared" si="1556"/>
        <v>1338891.8939303905</v>
      </c>
    </row>
    <row r="571" spans="1:11" hidden="1">
      <c r="A571">
        <v>0.60155184345408852</v>
      </c>
      <c r="B571" s="9">
        <f t="shared" si="1552"/>
        <v>1045381.4713795442</v>
      </c>
      <c r="C571">
        <v>0.66057582075965726</v>
      </c>
      <c r="D571" s="9">
        <f t="shared" ref="D571:F571" si="1701">IF(C571&lt;=D$5,D$2+SQRT(D$6*C571),D$3-SQRT(D$7*(1-C571)))</f>
        <v>49267.757683334341</v>
      </c>
      <c r="E571">
        <v>0.64761700547620604</v>
      </c>
      <c r="F571" s="9">
        <f t="shared" si="1701"/>
        <v>59617.007800607127</v>
      </c>
      <c r="G571">
        <v>0.64761700547620604</v>
      </c>
      <c r="H571" s="9">
        <f t="shared" ref="H571" si="1702">IF(G571&lt;=H$5,H$2+SQRT(H$6*G571),H$3-SQRT(H$7*(1-G571)))</f>
        <v>135311.89968594804</v>
      </c>
      <c r="I571">
        <v>0.64761700547620604</v>
      </c>
      <c r="J571" s="9">
        <f t="shared" ref="J571" si="1703">IF(I571&lt;=J$5,J$2+SQRT(J$6*I571),J$3-SQRT(J$7*(1-I571)))</f>
        <v>56364.843566689007</v>
      </c>
      <c r="K571" s="11">
        <f t="shared" si="1556"/>
        <v>1345942.9801161226</v>
      </c>
    </row>
    <row r="572" spans="1:11" hidden="1">
      <c r="A572">
        <v>0.39004340019939754</v>
      </c>
      <c r="B572" s="9">
        <f t="shared" si="1552"/>
        <v>1008695.5411182579</v>
      </c>
      <c r="C572">
        <v>5.093295913689655E-2</v>
      </c>
      <c r="D572" s="9">
        <f t="shared" ref="D572:F572" si="1704">IF(C572&lt;=D$5,D$2+SQRT(D$6*C572),D$3-SQRT(D$7*(1-C572)))</f>
        <v>43097.983725641556</v>
      </c>
      <c r="E572">
        <v>0.17165182412280777</v>
      </c>
      <c r="F572" s="9">
        <f t="shared" si="1704"/>
        <v>49942.420623785409</v>
      </c>
      <c r="G572">
        <v>0.17165182412280777</v>
      </c>
      <c r="H572" s="9">
        <f t="shared" ref="H572" si="1705">IF(G572&lt;=H$5,H$2+SQRT(H$6*G572),H$3-SQRT(H$7*(1-G572)))</f>
        <v>118177.72707013736</v>
      </c>
      <c r="I572">
        <v>0.17165182412280777</v>
      </c>
      <c r="J572" s="9">
        <f t="shared" ref="J572" si="1706">IF(I572&lt;=J$5,J$2+SQRT(J$6*I572),J$3-SQRT(J$7*(1-I572)))</f>
        <v>54294.009950446947</v>
      </c>
      <c r="K572" s="11">
        <f t="shared" si="1556"/>
        <v>1274207.6824882692</v>
      </c>
    </row>
    <row r="573" spans="1:11" hidden="1">
      <c r="A573">
        <v>0.92546298549891604</v>
      </c>
      <c r="B573" s="9">
        <f t="shared" si="1552"/>
        <v>1133125.3346171733</v>
      </c>
      <c r="C573">
        <v>0.50766481806421293</v>
      </c>
      <c r="D573" s="9">
        <f t="shared" ref="D573:F573" si="1707">IF(C573&lt;=D$5,D$2+SQRT(D$6*C573),D$3-SQRT(D$7*(1-C573)))</f>
        <v>48055.399824825574</v>
      </c>
      <c r="E573">
        <v>0.6809257449956676</v>
      </c>
      <c r="F573" s="9">
        <f t="shared" si="1707"/>
        <v>60458.954879868834</v>
      </c>
      <c r="G573">
        <v>0.6809257449956676</v>
      </c>
      <c r="H573" s="9">
        <f t="shared" ref="H573" si="1708">IF(G573&lt;=H$5,H$2+SQRT(H$6*G573),H$3-SQRT(H$7*(1-G573)))</f>
        <v>136265.49492234274</v>
      </c>
      <c r="I573">
        <v>0.6809257449956676</v>
      </c>
      <c r="J573" s="9">
        <f t="shared" ref="J573" si="1709">IF(I573&lt;=J$5,J$2+SQRT(J$6*I573),J$3-SQRT(J$7*(1-I573)))</f>
        <v>56540.912755846934</v>
      </c>
      <c r="K573" s="11">
        <f t="shared" si="1556"/>
        <v>1434446.0970000573</v>
      </c>
    </row>
    <row r="574" spans="1:11" hidden="1">
      <c r="A574">
        <v>0.60170177423686244</v>
      </c>
      <c r="B574" s="9">
        <f t="shared" si="1552"/>
        <v>1045410.564572516</v>
      </c>
      <c r="C574">
        <v>0.12483750693943829</v>
      </c>
      <c r="D574" s="9">
        <f t="shared" ref="D574:F574" si="1710">IF(C574&lt;=D$5,D$2+SQRT(D$6*C574),D$3-SQRT(D$7*(1-C574)))</f>
        <v>44397.659338998201</v>
      </c>
      <c r="E574">
        <v>0.93801638267640408</v>
      </c>
      <c r="F574" s="9">
        <f t="shared" si="1710"/>
        <v>69709.530066245148</v>
      </c>
      <c r="G574">
        <v>0.93801638267640408</v>
      </c>
      <c r="H574" s="9">
        <f t="shared" ref="H574" si="1711">IF(G574&lt;=H$5,H$2+SQRT(H$6*G574),H$3-SQRT(H$7*(1-G574)))</f>
        <v>146742.76202014525</v>
      </c>
      <c r="I574">
        <v>0.93801638267640408</v>
      </c>
      <c r="J574" s="9">
        <f t="shared" ref="J574" si="1712">IF(I574&lt;=J$5,J$2+SQRT(J$6*I574),J$3-SQRT(J$7*(1-I574)))</f>
        <v>58475.406398532759</v>
      </c>
      <c r="K574" s="11">
        <f t="shared" si="1556"/>
        <v>1364735.9223964375</v>
      </c>
    </row>
    <row r="575" spans="1:11" hidden="1">
      <c r="A575">
        <v>0.82154150424897199</v>
      </c>
      <c r="B575" s="9">
        <f t="shared" si="1552"/>
        <v>1096522.902316205</v>
      </c>
      <c r="C575">
        <v>0.47578377642617475</v>
      </c>
      <c r="D575" s="9">
        <f t="shared" ref="D575:F575" si="1713">IF(C575&lt;=D$5,D$2+SQRT(D$6*C575),D$3-SQRT(D$7*(1-C575)))</f>
        <v>47823.479332913696</v>
      </c>
      <c r="E575">
        <v>0.64752962557312466</v>
      </c>
      <c r="F575" s="9">
        <f t="shared" si="1713"/>
        <v>59614.852716440808</v>
      </c>
      <c r="G575">
        <v>0.64752962557312466</v>
      </c>
      <c r="H575" s="9">
        <f t="shared" ref="H575" si="1714">IF(G575&lt;=H$5,H$2+SQRT(H$6*G575),H$3-SQRT(H$7*(1-G575)))</f>
        <v>135309.45882232886</v>
      </c>
      <c r="I575">
        <v>0.64752962557312466</v>
      </c>
      <c r="J575" s="9">
        <f t="shared" ref="J575" si="1715">IF(I575&lt;=J$5,J$2+SQRT(J$6*I575),J$3-SQRT(J$7*(1-I575)))</f>
        <v>56364.39289237577</v>
      </c>
      <c r="K575" s="11">
        <f t="shared" si="1556"/>
        <v>1395635.0860802641</v>
      </c>
    </row>
    <row r="576" spans="1:11" hidden="1">
      <c r="A576">
        <v>0.67689851215104468</v>
      </c>
      <c r="B576" s="9">
        <f t="shared" si="1552"/>
        <v>1060766.0627902187</v>
      </c>
      <c r="C576">
        <v>1.0238826636044251E-3</v>
      </c>
      <c r="D576" s="9">
        <f t="shared" ref="D576:F576" si="1716">IF(C576&lt;=D$5,D$2+SQRT(D$6*C576),D$3-SQRT(D$7*(1-C576)))</f>
        <v>41125.816136129732</v>
      </c>
      <c r="E576">
        <v>0.35691087806081634</v>
      </c>
      <c r="F576" s="9">
        <f t="shared" si="1716"/>
        <v>53517.05039687625</v>
      </c>
      <c r="G576">
        <v>0.35691087806081634</v>
      </c>
      <c r="H576" s="9">
        <f t="shared" ref="H576" si="1717">IF(G576&lt;=H$5,H$2+SQRT(H$6*G576),H$3-SQRT(H$7*(1-G576)))</f>
        <v>126211.70426101805</v>
      </c>
      <c r="I576">
        <v>0.35691087806081634</v>
      </c>
      <c r="J576" s="9">
        <f t="shared" ref="J576" si="1718">IF(I576&lt;=J$5,J$2+SQRT(J$6*I576),J$3-SQRT(J$7*(1-I576)))</f>
        <v>55089.211664842456</v>
      </c>
      <c r="K576" s="11">
        <f t="shared" si="1556"/>
        <v>1336709.845249085</v>
      </c>
    </row>
    <row r="577" spans="1:11" hidden="1">
      <c r="A577">
        <v>0.91346716520812077</v>
      </c>
      <c r="B577" s="9">
        <f t="shared" si="1552"/>
        <v>1127944.6734272006</v>
      </c>
      <c r="C577">
        <v>0.64541431289154727</v>
      </c>
      <c r="D577" s="9">
        <f t="shared" ref="D577:F577" si="1719">IF(C577&lt;=D$5,D$2+SQRT(D$6*C577),D$3-SQRT(D$7*(1-C577)))</f>
        <v>49136.71342921973</v>
      </c>
      <c r="E577">
        <v>7.588812735658923E-2</v>
      </c>
      <c r="F577" s="9">
        <f t="shared" si="1719"/>
        <v>47280.992975146488</v>
      </c>
      <c r="G577">
        <v>7.588812735658923E-2</v>
      </c>
      <c r="H577" s="9">
        <f t="shared" ref="H577" si="1720">IF(G577&lt;=H$5,H$2+SQRT(H$6*G577),H$3-SQRT(H$7*(1-G577)))</f>
        <v>112086.54810776982</v>
      </c>
      <c r="I577">
        <v>7.588812735658923E-2</v>
      </c>
      <c r="J577" s="9">
        <f t="shared" ref="J577" si="1721">IF(I577&lt;=J$5,J$2+SQRT(J$6*I577),J$3-SQRT(J$7*(1-I577)))</f>
        <v>53692.854722057993</v>
      </c>
      <c r="K577" s="11">
        <f t="shared" si="1556"/>
        <v>1390141.7826613947</v>
      </c>
    </row>
    <row r="578" spans="1:11" hidden="1">
      <c r="A578">
        <v>0.57032382049451447</v>
      </c>
      <c r="B578" s="9">
        <f t="shared" si="1552"/>
        <v>1039436.7078989437</v>
      </c>
      <c r="C578">
        <v>0.65403634766550756</v>
      </c>
      <c r="D578" s="9">
        <f t="shared" ref="D578:F578" si="1722">IF(C578&lt;=D$5,D$2+SQRT(D$6*C578),D$3-SQRT(D$7*(1-C578)))</f>
        <v>49210.883915464634</v>
      </c>
      <c r="E578">
        <v>0.11714034861779599</v>
      </c>
      <c r="F578" s="9">
        <f t="shared" si="1722"/>
        <v>48561.179628469261</v>
      </c>
      <c r="G578">
        <v>0.11714034861779599</v>
      </c>
      <c r="H578" s="9">
        <f t="shared" ref="H578" si="1723">IF(G578&lt;=H$5,H$2+SQRT(H$6*G578),H$3-SQRT(H$7*(1-G578)))</f>
        <v>115016.49663168001</v>
      </c>
      <c r="I578">
        <v>0.11714034861779599</v>
      </c>
      <c r="J578" s="9">
        <f t="shared" ref="J578" si="1724">IF(I578&lt;=J$5,J$2+SQRT(J$6*I578),J$3-SQRT(J$7*(1-I578)))</f>
        <v>53982.019411675727</v>
      </c>
      <c r="K578" s="11">
        <f t="shared" si="1556"/>
        <v>1306207.2874862333</v>
      </c>
    </row>
    <row r="579" spans="1:11" hidden="1">
      <c r="A579">
        <v>0.63368729232122178</v>
      </c>
      <c r="B579" s="9">
        <f t="shared" si="1552"/>
        <v>1051747.6392743553</v>
      </c>
      <c r="C579">
        <v>0.19250298476715155</v>
      </c>
      <c r="D579" s="9">
        <f t="shared" ref="D579:F579" si="1725">IF(C579&lt;=D$5,D$2+SQRT(D$6*C579),D$3-SQRT(D$7*(1-C579)))</f>
        <v>45267.517147214799</v>
      </c>
      <c r="E579">
        <v>8.7350563613954435E-2</v>
      </c>
      <c r="F579" s="9">
        <f t="shared" si="1725"/>
        <v>47665.803749524712</v>
      </c>
      <c r="G579">
        <v>8.7350563613954435E-2</v>
      </c>
      <c r="H579" s="9">
        <f t="shared" ref="H579" si="1726">IF(G579&lt;=H$5,H$2+SQRT(H$6*G579),H$3-SQRT(H$7*(1-G579)))</f>
        <v>112967.26011757542</v>
      </c>
      <c r="I579">
        <v>8.7350563613954435E-2</v>
      </c>
      <c r="J579" s="9">
        <f t="shared" ref="J579" si="1727">IF(I579&lt;=J$5,J$2+SQRT(J$6*I579),J$3-SQRT(J$7*(1-I579)))</f>
        <v>53779.774616001443</v>
      </c>
      <c r="K579" s="11">
        <f t="shared" si="1556"/>
        <v>1311427.9949046718</v>
      </c>
    </row>
    <row r="580" spans="1:11" hidden="1">
      <c r="A580">
        <v>0.97828634348436072</v>
      </c>
      <c r="B580" s="9">
        <f t="shared" si="1552"/>
        <v>1163905.4105032575</v>
      </c>
      <c r="C580">
        <v>0.22790997392359813</v>
      </c>
      <c r="D580" s="9">
        <f t="shared" ref="D580:F580" si="1728">IF(C580&lt;=D$5,D$2+SQRT(D$6*C580),D$3-SQRT(D$7*(1-C580)))</f>
        <v>45661.039610659289</v>
      </c>
      <c r="E580">
        <v>1.0823377916554522E-2</v>
      </c>
      <c r="F580" s="9">
        <f t="shared" si="1728"/>
        <v>43994.389977996725</v>
      </c>
      <c r="G580">
        <v>1.0823377916554522E-2</v>
      </c>
      <c r="H580" s="9">
        <f t="shared" ref="H580" si="1729">IF(G580&lt;=H$5,H$2+SQRT(H$6*G580),H$3-SQRT(H$7*(1-G580)))</f>
        <v>104564.5374890965</v>
      </c>
      <c r="I580">
        <v>1.0823377916554522E-2</v>
      </c>
      <c r="J580" s="9">
        <f t="shared" ref="J580" si="1730">IF(I580&lt;=J$5,J$2+SQRT(J$6*I580),J$3-SQRT(J$7*(1-I580)))</f>
        <v>52950.486776648766</v>
      </c>
      <c r="K580" s="11">
        <f t="shared" si="1556"/>
        <v>1411075.8643576587</v>
      </c>
    </row>
    <row r="581" spans="1:11" hidden="1">
      <c r="A581">
        <v>0.84781642181054551</v>
      </c>
      <c r="B581" s="9">
        <f t="shared" si="1552"/>
        <v>1104443.6569799406</v>
      </c>
      <c r="C581">
        <v>2.2617555788171373E-2</v>
      </c>
      <c r="D581" s="9">
        <f t="shared" ref="D581:F581" si="1731">IF(C581&lt;=D$5,D$2+SQRT(D$6*C581),D$3-SQRT(D$7*(1-C581)))</f>
        <v>42331.335425084137</v>
      </c>
      <c r="E581">
        <v>0.67475588481665993</v>
      </c>
      <c r="F581" s="9">
        <f t="shared" si="1731"/>
        <v>60299.795547068468</v>
      </c>
      <c r="G581">
        <v>0.67475588481665993</v>
      </c>
      <c r="H581" s="9">
        <f t="shared" ref="H581" si="1732">IF(G581&lt;=H$5,H$2+SQRT(H$6*G581),H$3-SQRT(H$7*(1-G581)))</f>
        <v>136085.22993262476</v>
      </c>
      <c r="I581">
        <v>0.67475588481665993</v>
      </c>
      <c r="J581" s="9">
        <f t="shared" ref="J581" si="1733">IF(I581&lt;=J$5,J$2+SQRT(J$6*I581),J$3-SQRT(J$7*(1-I581)))</f>
        <v>56507.629126313295</v>
      </c>
      <c r="K581" s="11">
        <f t="shared" si="1556"/>
        <v>1399667.6470110316</v>
      </c>
    </row>
    <row r="582" spans="1:11" hidden="1">
      <c r="A582">
        <v>0.88302973720594835</v>
      </c>
      <c r="B582" s="9">
        <f t="shared" si="1552"/>
        <v>1116225.2080417797</v>
      </c>
      <c r="C582">
        <v>0.44791256187752926</v>
      </c>
      <c r="D582" s="9">
        <f t="shared" ref="D582:F582" si="1734">IF(C582&lt;=D$5,D$2+SQRT(D$6*C582),D$3-SQRT(D$7*(1-C582)))</f>
        <v>47614.658789364454</v>
      </c>
      <c r="E582">
        <v>0.70861370134251445</v>
      </c>
      <c r="F582" s="9">
        <f t="shared" si="1734"/>
        <v>61192.920854920922</v>
      </c>
      <c r="G582">
        <v>0.70861370134251445</v>
      </c>
      <c r="H582" s="9">
        <f t="shared" ref="H582" si="1735">IF(G582&lt;=H$5,H$2+SQRT(H$6*G582),H$3-SQRT(H$7*(1-G582)))</f>
        <v>137096.78999388003</v>
      </c>
      <c r="I582">
        <v>0.70861370134251445</v>
      </c>
      <c r="J582" s="9">
        <f t="shared" ref="J582" si="1736">IF(I582&lt;=J$5,J$2+SQRT(J$6*I582),J$3-SQRT(J$7*(1-I582)))</f>
        <v>56694.400780545875</v>
      </c>
      <c r="K582" s="11">
        <f t="shared" si="1556"/>
        <v>1418823.9784604909</v>
      </c>
    </row>
    <row r="583" spans="1:11" hidden="1">
      <c r="A583">
        <v>0.83738582836097852</v>
      </c>
      <c r="B583" s="9">
        <f t="shared" si="1552"/>
        <v>1101223.2299660426</v>
      </c>
      <c r="C583">
        <v>0.83555780073759767</v>
      </c>
      <c r="D583" s="9">
        <f t="shared" ref="D583:F583" si="1737">IF(C583&lt;=D$5,D$2+SQRT(D$6*C583),D$3-SQRT(D$7*(1-C583)))</f>
        <v>51070.912059603732</v>
      </c>
      <c r="E583">
        <v>0.98477574859887551</v>
      </c>
      <c r="F583" s="9">
        <f t="shared" si="1737"/>
        <v>73386.857935748412</v>
      </c>
      <c r="G583">
        <v>0.98477574859887551</v>
      </c>
      <c r="H583" s="9">
        <f t="shared" ref="H583" si="1738">IF(G583&lt;=H$5,H$2+SQRT(H$6*G583),H$3-SQRT(H$7*(1-G583)))</f>
        <v>150907.72965931662</v>
      </c>
      <c r="I583">
        <v>0.98477574859887551</v>
      </c>
      <c r="J583" s="9">
        <f t="shared" ref="J583" si="1739">IF(I583&lt;=J$5,J$2+SQRT(J$6*I583),J$3-SQRT(J$7*(1-I583)))</f>
        <v>59244.414513412172</v>
      </c>
      <c r="K583" s="11">
        <f t="shared" si="1556"/>
        <v>1435833.1441341236</v>
      </c>
    </row>
    <row r="584" spans="1:11" hidden="1">
      <c r="A584">
        <v>0.15543325189002299</v>
      </c>
      <c r="B584" s="9">
        <f t="shared" si="1552"/>
        <v>968286.14469056437</v>
      </c>
      <c r="C584">
        <v>0.92961993218794481</v>
      </c>
      <c r="D584" s="9">
        <f t="shared" ref="D584:F584" si="1740">IF(C584&lt;=D$5,D$2+SQRT(D$6*C584),D$3-SQRT(D$7*(1-C584)))</f>
        <v>52498.703009524143</v>
      </c>
      <c r="E584">
        <v>0.33592552171137502</v>
      </c>
      <c r="F584" s="9">
        <f t="shared" si="1740"/>
        <v>53136.977032812967</v>
      </c>
      <c r="G584">
        <v>0.33592552171137502</v>
      </c>
      <c r="H584" s="9">
        <f t="shared" ref="H584" si="1741">IF(G584&lt;=H$5,H$2+SQRT(H$6*G584),H$3-SQRT(H$7*(1-G584)))</f>
        <v>125429.44414049188</v>
      </c>
      <c r="I584">
        <v>0.33592552171137502</v>
      </c>
      <c r="J584" s="9">
        <f t="shared" ref="J584" si="1742">IF(I584&lt;=J$5,J$2+SQRT(J$6*I584),J$3-SQRT(J$7*(1-I584)))</f>
        <v>55009.730174046352</v>
      </c>
      <c r="K584" s="11">
        <f t="shared" si="1556"/>
        <v>1254360.9990474395</v>
      </c>
    </row>
    <row r="585" spans="1:11" hidden="1">
      <c r="A585">
        <v>0.73651569836249342</v>
      </c>
      <c r="B585" s="9">
        <f t="shared" si="1552"/>
        <v>1074265.9230826807</v>
      </c>
      <c r="C585">
        <v>0.47349206523364984</v>
      </c>
      <c r="D585" s="9">
        <f t="shared" ref="D585:F585" si="1743">IF(C585&lt;=D$5,D$2+SQRT(D$6*C585),D$3-SQRT(D$7*(1-C585)))</f>
        <v>47806.54389292073</v>
      </c>
      <c r="E585">
        <v>0.87726801032217061</v>
      </c>
      <c r="F585" s="9">
        <f t="shared" si="1743"/>
        <v>66741.214440844444</v>
      </c>
      <c r="G585">
        <v>0.87726801032217061</v>
      </c>
      <c r="H585" s="9">
        <f t="shared" ref="H585" si="1744">IF(G585&lt;=H$5,H$2+SQRT(H$6*G585),H$3-SQRT(H$7*(1-G585)))</f>
        <v>143380.82667976708</v>
      </c>
      <c r="I585">
        <v>0.87726801032217061</v>
      </c>
      <c r="J585" s="9">
        <f t="shared" ref="J585" si="1745">IF(I585&lt;=J$5,J$2+SQRT(J$6*I585),J$3-SQRT(J$7*(1-I585)))</f>
        <v>57854.667948097871</v>
      </c>
      <c r="K585" s="11">
        <f t="shared" si="1556"/>
        <v>1390049.1760443109</v>
      </c>
    </row>
    <row r="586" spans="1:11" hidden="1">
      <c r="A586">
        <v>0.97533506643624257</v>
      </c>
      <c r="B586" s="9">
        <f t="shared" ref="B586:B649" si="1746">IF(A586&lt;=B$5,B$2+SQRT(B$6*A586),B$3-SQRT(B$7*(1-A586)))</f>
        <v>1161530.5833963465</v>
      </c>
      <c r="C586">
        <v>0.14325581853571645</v>
      </c>
      <c r="D586" s="9">
        <f t="shared" ref="D586:F586" si="1747">IF(C586&lt;=D$5,D$2+SQRT(D$6*C586),D$3-SQRT(D$7*(1-C586)))</f>
        <v>44653.928290171352</v>
      </c>
      <c r="E586">
        <v>0.1306522591150463</v>
      </c>
      <c r="F586" s="9">
        <f t="shared" si="1747"/>
        <v>48929.264407192117</v>
      </c>
      <c r="G586">
        <v>0.1306522591150463</v>
      </c>
      <c r="H586" s="9">
        <f t="shared" ref="H586" si="1748">IF(G586&lt;=H$5,H$2+SQRT(H$6*G586),H$3-SQRT(H$7*(1-G586)))</f>
        <v>115858.92804689094</v>
      </c>
      <c r="I586">
        <v>0.1306522591150463</v>
      </c>
      <c r="J586" s="9">
        <f t="shared" ref="J586" si="1749">IF(I586&lt;=J$5,J$2+SQRT(J$6*I586),J$3-SQRT(J$7*(1-I586)))</f>
        <v>54065.161288304538</v>
      </c>
      <c r="K586" s="11">
        <f t="shared" ref="K586:K649" si="1750">B586+D586+F586+H586+J586</f>
        <v>1425037.8654289055</v>
      </c>
    </row>
    <row r="587" spans="1:11" hidden="1">
      <c r="A587">
        <v>0.31247641331689602</v>
      </c>
      <c r="B587" s="9">
        <f t="shared" si="1746"/>
        <v>996820.92955299944</v>
      </c>
      <c r="C587">
        <v>0.876910239501699</v>
      </c>
      <c r="D587" s="9">
        <f t="shared" ref="D587:F587" si="1751">IF(C587&lt;=D$5,D$2+SQRT(D$6*C587),D$3-SQRT(D$7*(1-C587)))</f>
        <v>51627.613351208485</v>
      </c>
      <c r="E587">
        <v>0.79236945900562517</v>
      </c>
      <c r="F587" s="9">
        <f t="shared" si="1751"/>
        <v>63656.717461483611</v>
      </c>
      <c r="G587">
        <v>0.79236945900562517</v>
      </c>
      <c r="H587" s="9">
        <f t="shared" ref="H587" si="1752">IF(G587&lt;=H$5,H$2+SQRT(H$6*G587),H$3-SQRT(H$7*(1-G587)))</f>
        <v>139887.30351347543</v>
      </c>
      <c r="I587">
        <v>0.79236945900562517</v>
      </c>
      <c r="J587" s="9">
        <f t="shared" ref="J587" si="1753">IF(I587&lt;=J$5,J$2+SQRT(J$6*I587),J$3-SQRT(J$7*(1-I587)))</f>
        <v>57209.633485133352</v>
      </c>
      <c r="K587" s="11">
        <f t="shared" si="1750"/>
        <v>1309202.1973643003</v>
      </c>
    </row>
    <row r="588" spans="1:11" hidden="1">
      <c r="A588">
        <v>0.79847120070403665</v>
      </c>
      <c r="B588" s="9">
        <f t="shared" si="1746"/>
        <v>1090037.6066204549</v>
      </c>
      <c r="C588">
        <v>0.15491851521245348</v>
      </c>
      <c r="D588" s="9">
        <f t="shared" ref="D588:F588" si="1754">IF(C588&lt;=D$5,D$2+SQRT(D$6*C588),D$3-SQRT(D$7*(1-C588)))</f>
        <v>44807.736475521706</v>
      </c>
      <c r="E588">
        <v>0.42451893865366608</v>
      </c>
      <c r="F588" s="9">
        <f t="shared" si="1754"/>
        <v>54785.702574592156</v>
      </c>
      <c r="G588">
        <v>0.42451893865366608</v>
      </c>
      <c r="H588" s="9">
        <f t="shared" ref="H588" si="1755">IF(G588&lt;=H$5,H$2+SQRT(H$6*G588),H$3-SQRT(H$7*(1-G588)))</f>
        <v>128586.6919546195</v>
      </c>
      <c r="I588">
        <v>0.42451893865366608</v>
      </c>
      <c r="J588" s="9">
        <f t="shared" ref="J588" si="1756">IF(I588&lt;=J$5,J$2+SQRT(J$6*I588),J$3-SQRT(J$7*(1-I588)))</f>
        <v>55354.514040438014</v>
      </c>
      <c r="K588" s="11">
        <f t="shared" si="1750"/>
        <v>1373572.2516656262</v>
      </c>
    </row>
    <row r="589" spans="1:11" hidden="1">
      <c r="A589">
        <v>0.85925451714115608</v>
      </c>
      <c r="B589" s="9">
        <f t="shared" si="1746"/>
        <v>1108104.7935334458</v>
      </c>
      <c r="C589">
        <v>0.45904406380745155</v>
      </c>
      <c r="D589" s="9">
        <f t="shared" ref="D589:F589" si="1757">IF(C589&lt;=D$5,D$2+SQRT(D$6*C589),D$3-SQRT(D$7*(1-C589)))</f>
        <v>47698.817908566401</v>
      </c>
      <c r="E589">
        <v>0.90574271888962454</v>
      </c>
      <c r="F589" s="9">
        <f t="shared" si="1757"/>
        <v>68009.693077978547</v>
      </c>
      <c r="G589">
        <v>0.90574271888962454</v>
      </c>
      <c r="H589" s="9">
        <f t="shared" ref="H589" si="1758">IF(G589&lt;=H$5,H$2+SQRT(H$6*G589),H$3-SQRT(H$7*(1-G589)))</f>
        <v>144817.51458525902</v>
      </c>
      <c r="I589">
        <v>0.90574271888962454</v>
      </c>
      <c r="J589" s="9">
        <f t="shared" ref="J589" si="1759">IF(I589&lt;=J$5,J$2+SQRT(J$6*I589),J$3-SQRT(J$7*(1-I589)))</f>
        <v>58119.934032636331</v>
      </c>
      <c r="K589" s="11">
        <f t="shared" si="1750"/>
        <v>1426750.7531378861</v>
      </c>
    </row>
    <row r="590" spans="1:11" hidden="1">
      <c r="A590">
        <v>0.45155517584071725</v>
      </c>
      <c r="B590" s="9">
        <f t="shared" si="1746"/>
        <v>1018597.9894004563</v>
      </c>
      <c r="C590">
        <v>0.78171272412409287</v>
      </c>
      <c r="D590" s="9">
        <f t="shared" ref="D590:F590" si="1760">IF(C590&lt;=D$5,D$2+SQRT(D$6*C590),D$3-SQRT(D$7*(1-C590)))</f>
        <v>50442.687233025972</v>
      </c>
      <c r="E590">
        <v>0.7985432808450712</v>
      </c>
      <c r="F590" s="9">
        <f t="shared" si="1760"/>
        <v>63856.593414363553</v>
      </c>
      <c r="G590">
        <v>0.7985432808450712</v>
      </c>
      <c r="H590" s="9">
        <f t="shared" ref="H590" si="1761">IF(G590&lt;=H$5,H$2+SQRT(H$6*G590),H$3-SQRT(H$7*(1-G590)))</f>
        <v>140113.68443601904</v>
      </c>
      <c r="I590">
        <v>0.7985432808450712</v>
      </c>
      <c r="J590" s="9">
        <f t="shared" ref="J590" si="1762">IF(I590&lt;=J$5,J$2+SQRT(J$6*I590),J$3-SQRT(J$7*(1-I590)))</f>
        <v>57251.431833061106</v>
      </c>
      <c r="K590" s="11">
        <f t="shared" si="1750"/>
        <v>1330262.386316926</v>
      </c>
    </row>
    <row r="591" spans="1:11" hidden="1">
      <c r="A591">
        <v>0.43345045673535121</v>
      </c>
      <c r="B591" s="9">
        <f t="shared" si="1746"/>
        <v>1015628.1675638088</v>
      </c>
      <c r="C591">
        <v>0.90698511176389074</v>
      </c>
      <c r="D591" s="9">
        <f t="shared" ref="D591:F591" si="1763">IF(C591&lt;=D$5,D$2+SQRT(D$6*C591),D$3-SQRT(D$7*(1-C591)))</f>
        <v>52094.555810786507</v>
      </c>
      <c r="E591">
        <v>0.23194865428168221</v>
      </c>
      <c r="F591" s="9">
        <f t="shared" si="1763"/>
        <v>51232.612330674252</v>
      </c>
      <c r="G591">
        <v>0.23194865428168221</v>
      </c>
      <c r="H591" s="9">
        <f t="shared" ref="H591" si="1764">IF(G591&lt;=H$5,H$2+SQRT(H$6*G591),H$3-SQRT(H$7*(1-G591)))</f>
        <v>121130.57404549717</v>
      </c>
      <c r="I591">
        <v>0.23194865428168221</v>
      </c>
      <c r="J591" s="9">
        <f t="shared" ref="J591" si="1765">IF(I591&lt;=J$5,J$2+SQRT(J$6*I591),J$3-SQRT(J$7*(1-I591)))</f>
        <v>54585.434551306163</v>
      </c>
      <c r="K591" s="11">
        <f t="shared" si="1750"/>
        <v>1294671.3443020729</v>
      </c>
    </row>
    <row r="592" spans="1:11" hidden="1">
      <c r="A592">
        <v>0.27796236562130794</v>
      </c>
      <c r="B592" s="9">
        <f t="shared" si="1746"/>
        <v>991317.41875808383</v>
      </c>
      <c r="C592">
        <v>0.85533685489192823</v>
      </c>
      <c r="D592" s="9">
        <f t="shared" ref="D592:F592" si="1766">IF(C592&lt;=D$5,D$2+SQRT(D$6*C592),D$3-SQRT(D$7*(1-C592)))</f>
        <v>51327.187729206991</v>
      </c>
      <c r="E592">
        <v>0.85452863058993422</v>
      </c>
      <c r="F592" s="9">
        <f t="shared" si="1766"/>
        <v>65831.217646084624</v>
      </c>
      <c r="G592">
        <v>0.85452863058993422</v>
      </c>
      <c r="H592" s="9">
        <f t="shared" ref="H592" si="1767">IF(G592&lt;=H$5,H$2+SQRT(H$6*G592),H$3-SQRT(H$7*(1-G592)))</f>
        <v>142350.15785272114</v>
      </c>
      <c r="I592">
        <v>0.85452863058993422</v>
      </c>
      <c r="J592" s="9">
        <f t="shared" ref="J592" si="1768">IF(I592&lt;=J$5,J$2+SQRT(J$6*I592),J$3-SQRT(J$7*(1-I592)))</f>
        <v>57664.368104157365</v>
      </c>
      <c r="K592" s="11">
        <f t="shared" si="1750"/>
        <v>1308490.3500902539</v>
      </c>
    </row>
    <row r="593" spans="1:11" hidden="1">
      <c r="A593">
        <v>0.29237182792572103</v>
      </c>
      <c r="B593" s="9">
        <f t="shared" si="1746"/>
        <v>993654.44376948499</v>
      </c>
      <c r="C593">
        <v>0.75682307072816757</v>
      </c>
      <c r="D593" s="9">
        <f t="shared" ref="D593:F593" si="1769">IF(C593&lt;=D$5,D$2+SQRT(D$6*C593),D$3-SQRT(D$7*(1-C593)))</f>
        <v>50178.786598151433</v>
      </c>
      <c r="E593">
        <v>0.31709624410991477</v>
      </c>
      <c r="F593" s="9">
        <f t="shared" si="1769"/>
        <v>52801.033685800794</v>
      </c>
      <c r="G593">
        <v>0.31709624410991477</v>
      </c>
      <c r="H593" s="9">
        <f t="shared" ref="H593" si="1770">IF(G593&lt;=H$5,H$2+SQRT(H$6*G593),H$3-SQRT(H$7*(1-G593)))</f>
        <v>124706.48234596715</v>
      </c>
      <c r="I593">
        <v>0.31709624410991477</v>
      </c>
      <c r="J593" s="9">
        <f t="shared" ref="J593" si="1771">IF(I593&lt;=J$5,J$2+SQRT(J$6*I593),J$3-SQRT(J$7*(1-I593)))</f>
        <v>54938.350790403405</v>
      </c>
      <c r="K593" s="11">
        <f t="shared" si="1750"/>
        <v>1276279.0971898076</v>
      </c>
    </row>
    <row r="594" spans="1:11" hidden="1">
      <c r="A594">
        <v>0.1407770259610972</v>
      </c>
      <c r="B594" s="9">
        <f t="shared" si="1746"/>
        <v>964987.00469196064</v>
      </c>
      <c r="C594">
        <v>0.36558187648202178</v>
      </c>
      <c r="D594" s="9">
        <f t="shared" ref="D594:F594" si="1772">IF(C594&lt;=D$5,D$2+SQRT(D$6*C594),D$3-SQRT(D$7*(1-C594)))</f>
        <v>46956.584195286865</v>
      </c>
      <c r="E594">
        <v>0.12025180138991498</v>
      </c>
      <c r="F594" s="9">
        <f t="shared" si="1772"/>
        <v>48647.746761933231</v>
      </c>
      <c r="G594">
        <v>0.12025180138991498</v>
      </c>
      <c r="H594" s="9">
        <f t="shared" ref="H594" si="1773">IF(G594&lt;=H$5,H$2+SQRT(H$6*G594),H$3-SQRT(H$7*(1-G594)))</f>
        <v>115214.62183807361</v>
      </c>
      <c r="I594">
        <v>0.12025180138991498</v>
      </c>
      <c r="J594" s="9">
        <f t="shared" ref="J594" si="1774">IF(I594&lt;=J$5,J$2+SQRT(J$6*I594),J$3-SQRT(J$7*(1-I594)))</f>
        <v>54001.572933979864</v>
      </c>
      <c r="K594" s="11">
        <f t="shared" si="1750"/>
        <v>1229807.5304212342</v>
      </c>
    </row>
    <row r="595" spans="1:11" hidden="1">
      <c r="A595">
        <v>0.22743347794744317</v>
      </c>
      <c r="B595" s="9">
        <f t="shared" si="1746"/>
        <v>982601.47903290414</v>
      </c>
      <c r="C595">
        <v>2.4229294318766303E-2</v>
      </c>
      <c r="D595" s="9">
        <f t="shared" ref="D595:F595" si="1775">IF(C595&lt;=D$5,D$2+SQRT(D$6*C595),D$3-SQRT(D$7*(1-C595)))</f>
        <v>42384.958433199332</v>
      </c>
      <c r="E595">
        <v>0.64677468603135435</v>
      </c>
      <c r="F595" s="9">
        <f t="shared" si="1775"/>
        <v>59596.244464825599</v>
      </c>
      <c r="G595">
        <v>0.64677468603135435</v>
      </c>
      <c r="H595" s="9">
        <f t="shared" ref="H595" si="1776">IF(G595&lt;=H$5,H$2+SQRT(H$6*G595),H$3-SQRT(H$7*(1-G595)))</f>
        <v>135288.38298450605</v>
      </c>
      <c r="I595">
        <v>0.64677468603135435</v>
      </c>
      <c r="J595" s="9">
        <f t="shared" ref="J595" si="1777">IF(I595&lt;=J$5,J$2+SQRT(J$6*I595),J$3-SQRT(J$7*(1-I595)))</f>
        <v>56360.501507923902</v>
      </c>
      <c r="K595" s="11">
        <f t="shared" si="1750"/>
        <v>1276231.5664233589</v>
      </c>
    </row>
    <row r="596" spans="1:11" hidden="1">
      <c r="A596">
        <v>0.40857604966903338</v>
      </c>
      <c r="B596" s="9">
        <f t="shared" si="1746"/>
        <v>1011624.2132866912</v>
      </c>
      <c r="C596">
        <v>0.65399767391062302</v>
      </c>
      <c r="D596" s="9">
        <f t="shared" ref="D596:F596" si="1778">IF(C596&lt;=D$5,D$2+SQRT(D$6*C596),D$3-SQRT(D$7*(1-C596)))</f>
        <v>49210.549176347915</v>
      </c>
      <c r="E596">
        <v>0.3542725871482304</v>
      </c>
      <c r="F596" s="9">
        <f t="shared" si="1778"/>
        <v>53468.929975022547</v>
      </c>
      <c r="G596">
        <v>0.3542725871482304</v>
      </c>
      <c r="H596" s="9">
        <f t="shared" ref="H596" si="1779">IF(G596&lt;=H$5,H$2+SQRT(H$6*G596),H$3-SQRT(H$7*(1-G596)))</f>
        <v>126114.64589574869</v>
      </c>
      <c r="I596">
        <v>0.3542725871482304</v>
      </c>
      <c r="J596" s="9">
        <f t="shared" ref="J596" si="1780">IF(I596&lt;=J$5,J$2+SQRT(J$6*I596),J$3-SQRT(J$7*(1-I596)))</f>
        <v>55079.148652728742</v>
      </c>
      <c r="K596" s="11">
        <f t="shared" si="1750"/>
        <v>1295497.4869865391</v>
      </c>
    </row>
    <row r="597" spans="1:11" hidden="1">
      <c r="A597">
        <v>0.38975164518994099</v>
      </c>
      <c r="B597" s="9">
        <f t="shared" si="1746"/>
        <v>1008649.7941244809</v>
      </c>
      <c r="C597">
        <v>7.7227246085647128E-2</v>
      </c>
      <c r="D597" s="9">
        <f t="shared" ref="D597:F597" si="1781">IF(C597&lt;=D$5,D$2+SQRT(D$6*C597),D$3-SQRT(D$7*(1-C597)))</f>
        <v>43629.650309518809</v>
      </c>
      <c r="E597">
        <v>0.53552778084404373</v>
      </c>
      <c r="F597" s="9">
        <f t="shared" si="1781"/>
        <v>57042.922861144412</v>
      </c>
      <c r="G597">
        <v>0.53552778084404373</v>
      </c>
      <c r="H597" s="9">
        <f t="shared" ref="H597" si="1782">IF(G597&lt;=H$5,H$2+SQRT(H$6*G597),H$3-SQRT(H$7*(1-G597)))</f>
        <v>132107.49099703657</v>
      </c>
      <c r="I597">
        <v>0.53552778084404373</v>
      </c>
      <c r="J597" s="9">
        <f t="shared" ref="J597" si="1783">IF(I597&lt;=J$5,J$2+SQRT(J$6*I597),J$3-SQRT(J$7*(1-I597)))</f>
        <v>55826.547206646712</v>
      </c>
      <c r="K597" s="11">
        <f t="shared" si="1750"/>
        <v>1297256.4054988273</v>
      </c>
    </row>
    <row r="598" spans="1:11" hidden="1">
      <c r="A598">
        <v>0.32158293211658329</v>
      </c>
      <c r="B598" s="9">
        <f t="shared" si="1746"/>
        <v>998221.62676059431</v>
      </c>
      <c r="C598">
        <v>0.9405969059404593</v>
      </c>
      <c r="D598" s="9">
        <f t="shared" ref="D598:F598" si="1784">IF(C598&lt;=D$5,D$2+SQRT(D$6*C598),D$3-SQRT(D$7*(1-C598)))</f>
        <v>52718.284304741333</v>
      </c>
      <c r="E598">
        <v>0.9374516909512336</v>
      </c>
      <c r="F598" s="9">
        <f t="shared" si="1784"/>
        <v>69676.396036832884</v>
      </c>
      <c r="G598">
        <v>0.9374516909512336</v>
      </c>
      <c r="H598" s="9">
        <f t="shared" ref="H598" si="1785">IF(G598&lt;=H$5,H$2+SQRT(H$6*G598),H$3-SQRT(H$7*(1-G598)))</f>
        <v>146705.23418331519</v>
      </c>
      <c r="I598">
        <v>0.9374516909512336</v>
      </c>
      <c r="J598" s="9">
        <f t="shared" ref="J598" si="1786">IF(I598&lt;=J$5,J$2+SQRT(J$6*I598),J$3-SQRT(J$7*(1-I598)))</f>
        <v>58468.47736244979</v>
      </c>
      <c r="K598" s="11">
        <f t="shared" si="1750"/>
        <v>1325790.0186479334</v>
      </c>
    </row>
    <row r="599" spans="1:11" hidden="1">
      <c r="A599">
        <v>1.5223118429692484E-2</v>
      </c>
      <c r="B599" s="9">
        <f t="shared" si="1746"/>
        <v>921370.38962889486</v>
      </c>
      <c r="C599">
        <v>0.41770402165231224</v>
      </c>
      <c r="D599" s="9">
        <f t="shared" ref="D599:F599" si="1787">IF(C599&lt;=D$5,D$2+SQRT(D$6*C599),D$3-SQRT(D$7*(1-C599)))</f>
        <v>47380.847435164542</v>
      </c>
      <c r="E599">
        <v>4.4625670397695494E-2</v>
      </c>
      <c r="F599" s="9">
        <f t="shared" si="1787"/>
        <v>46049.683181577675</v>
      </c>
      <c r="G599">
        <v>4.4625670397695494E-2</v>
      </c>
      <c r="H599" s="9">
        <f t="shared" ref="H599" si="1788">IF(G599&lt;=H$5,H$2+SQRT(H$6*G599),H$3-SQRT(H$7*(1-G599)))</f>
        <v>109268.46349270277</v>
      </c>
      <c r="I599">
        <v>4.4625670397695494E-2</v>
      </c>
      <c r="J599" s="9">
        <f t="shared" ref="J599" si="1789">IF(I599&lt;=J$5,J$2+SQRT(J$6*I599),J$3-SQRT(J$7*(1-I599)))</f>
        <v>53414.730189704482</v>
      </c>
      <c r="K599" s="11">
        <f t="shared" si="1750"/>
        <v>1177484.1139280444</v>
      </c>
    </row>
    <row r="600" spans="1:11" hidden="1">
      <c r="A600">
        <v>0.3544345110735545</v>
      </c>
      <c r="B600" s="9">
        <f t="shared" si="1746"/>
        <v>1003190.6269112502</v>
      </c>
      <c r="C600">
        <v>0.75651793790801181</v>
      </c>
      <c r="D600" s="9">
        <f t="shared" ref="D600:F600" si="1790">IF(C600&lt;=D$5,D$2+SQRT(D$6*C600),D$3-SQRT(D$7*(1-C600)))</f>
        <v>50175.637334178857</v>
      </c>
      <c r="E600">
        <v>2.889468611556989E-2</v>
      </c>
      <c r="F600" s="9">
        <f t="shared" si="1790"/>
        <v>45258.649589549626</v>
      </c>
      <c r="G600">
        <v>2.889468611556989E-2</v>
      </c>
      <c r="H600" s="9">
        <f t="shared" ref="H600" si="1791">IF(G600&lt;=H$5,H$2+SQRT(H$6*G600),H$3-SQRT(H$7*(1-G600)))</f>
        <v>107458.03397501459</v>
      </c>
      <c r="I600">
        <v>2.889468611556989E-2</v>
      </c>
      <c r="J600" s="9">
        <f t="shared" ref="J600" si="1792">IF(I600&lt;=J$5,J$2+SQRT(J$6*I600),J$3-SQRT(J$7*(1-I600)))</f>
        <v>53236.053914239259</v>
      </c>
      <c r="K600" s="11">
        <f t="shared" si="1750"/>
        <v>1259319.0017242325</v>
      </c>
    </row>
    <row r="601" spans="1:11" hidden="1">
      <c r="A601">
        <v>0.54312210447198006</v>
      </c>
      <c r="B601" s="9">
        <f t="shared" si="1746"/>
        <v>1034432.2684467738</v>
      </c>
      <c r="C601">
        <v>0.75142016749630258</v>
      </c>
      <c r="D601" s="9">
        <f t="shared" ref="D601:F601" si="1793">IF(C601&lt;=D$5,D$2+SQRT(D$6*C601),D$3-SQRT(D$7*(1-C601)))</f>
        <v>50123.312395470508</v>
      </c>
      <c r="E601">
        <v>0.62030581027828191</v>
      </c>
      <c r="F601" s="9">
        <f t="shared" si="1793"/>
        <v>58955.949243964831</v>
      </c>
      <c r="G601">
        <v>0.62030581027828191</v>
      </c>
      <c r="H601" s="9">
        <f t="shared" ref="H601" si="1794">IF(G601&lt;=H$5,H$2+SQRT(H$6*G601),H$3-SQRT(H$7*(1-G601)))</f>
        <v>134555.58832932371</v>
      </c>
      <c r="I601">
        <v>0.62030581027828191</v>
      </c>
      <c r="J601" s="9">
        <f t="shared" ref="J601" si="1795">IF(I601&lt;=J$5,J$2+SQRT(J$6*I601),J$3-SQRT(J$7*(1-I601)))</f>
        <v>56226.602046621054</v>
      </c>
      <c r="K601" s="11">
        <f t="shared" si="1750"/>
        <v>1334293.7204621539</v>
      </c>
    </row>
    <row r="602" spans="1:11" hidden="1">
      <c r="A602">
        <v>0.10573946936543255</v>
      </c>
      <c r="B602" s="9">
        <f t="shared" si="1746"/>
        <v>956322.14556427137</v>
      </c>
      <c r="C602">
        <v>0.67176516428571431</v>
      </c>
      <c r="D602" s="9">
        <f t="shared" ref="D602:F602" si="1796">IF(C602&lt;=D$5,D$2+SQRT(D$6*C602),D$3-SQRT(D$7*(1-C602)))</f>
        <v>49366.357247237611</v>
      </c>
      <c r="E602">
        <v>0.30988074956803868</v>
      </c>
      <c r="F602" s="9">
        <f t="shared" si="1796"/>
        <v>52673.527644859671</v>
      </c>
      <c r="G602">
        <v>0.30988074956803868</v>
      </c>
      <c r="H602" s="9">
        <f t="shared" ref="H602" si="1797">IF(G602&lt;=H$5,H$2+SQRT(H$6*G602),H$3-SQRT(H$7*(1-G602)))</f>
        <v>124423.76799182457</v>
      </c>
      <c r="I602">
        <v>0.30988074956803868</v>
      </c>
      <c r="J602" s="9">
        <f t="shared" ref="J602" si="1798">IF(I602&lt;=J$5,J$2+SQRT(J$6*I602),J$3-SQRT(J$7*(1-I602)))</f>
        <v>54910.448932128769</v>
      </c>
      <c r="K602" s="11">
        <f t="shared" si="1750"/>
        <v>1237696.2473803218</v>
      </c>
    </row>
    <row r="603" spans="1:11" hidden="1">
      <c r="A603">
        <v>0.90186867727147879</v>
      </c>
      <c r="B603" s="9">
        <f t="shared" si="1746"/>
        <v>1123267.4817061811</v>
      </c>
      <c r="C603">
        <v>6.1259410825569738E-2</v>
      </c>
      <c r="D603" s="9">
        <f t="shared" ref="D603:F603" si="1799">IF(C603&lt;=D$5,D$2+SQRT(D$6*C603),D$3-SQRT(D$7*(1-C603)))</f>
        <v>43320.19358669033</v>
      </c>
      <c r="E603">
        <v>8.5564396310244817E-2</v>
      </c>
      <c r="F603" s="9">
        <f t="shared" si="1799"/>
        <v>47607.576628456802</v>
      </c>
      <c r="G603">
        <v>8.5564396310244817E-2</v>
      </c>
      <c r="H603" s="9">
        <f t="shared" ref="H603" si="1800">IF(G603&lt;=H$5,H$2+SQRT(H$6*G603),H$3-SQRT(H$7*(1-G603)))</f>
        <v>112833.99637280693</v>
      </c>
      <c r="I603">
        <v>8.5564396310244817E-2</v>
      </c>
      <c r="J603" s="9">
        <f t="shared" ref="J603" si="1801">IF(I603&lt;=J$5,J$2+SQRT(J$6*I603),J$3-SQRT(J$7*(1-I603)))</f>
        <v>53766.62244998938</v>
      </c>
      <c r="K603" s="11">
        <f t="shared" si="1750"/>
        <v>1380795.8707441245</v>
      </c>
    </row>
    <row r="604" spans="1:11" hidden="1">
      <c r="A604">
        <v>0.40642749007851364</v>
      </c>
      <c r="B604" s="9">
        <f t="shared" si="1746"/>
        <v>1011282.3521890728</v>
      </c>
      <c r="C604">
        <v>0.45285470532366112</v>
      </c>
      <c r="D604" s="9">
        <f t="shared" ref="D604:F604" si="1802">IF(C604&lt;=D$5,D$2+SQRT(D$6*C604),D$3-SQRT(D$7*(1-C604)))</f>
        <v>47652.151183968228</v>
      </c>
      <c r="E604">
        <v>1.0602956026735555E-2</v>
      </c>
      <c r="F604" s="9">
        <f t="shared" si="1802"/>
        <v>43973.977289592083</v>
      </c>
      <c r="G604">
        <v>1.0602956026735555E-2</v>
      </c>
      <c r="H604" s="9">
        <f t="shared" ref="H604" si="1803">IF(G604&lt;=H$5,H$2+SQRT(H$6*G604),H$3-SQRT(H$7*(1-G604)))</f>
        <v>104517.81920305206</v>
      </c>
      <c r="I604">
        <v>1.0602956026735555E-2</v>
      </c>
      <c r="J604" s="9">
        <f t="shared" ref="J604" si="1804">IF(I604&lt;=J$5,J$2+SQRT(J$6*I604),J$3-SQRT(J$7*(1-I604)))</f>
        <v>52945.876020325486</v>
      </c>
      <c r="K604" s="11">
        <f t="shared" si="1750"/>
        <v>1260372.1758860108</v>
      </c>
    </row>
    <row r="605" spans="1:11" hidden="1">
      <c r="A605">
        <v>0.50578450936034081</v>
      </c>
      <c r="B605" s="9">
        <f t="shared" si="1746"/>
        <v>1027799.7403068754</v>
      </c>
      <c r="C605">
        <v>0.90157559422883615</v>
      </c>
      <c r="D605" s="9">
        <f t="shared" ref="D605:F605" si="1805">IF(C605&lt;=D$5,D$2+SQRT(D$6*C605),D$3-SQRT(D$7*(1-C605)))</f>
        <v>52005.529403742417</v>
      </c>
      <c r="E605">
        <v>0.79953294984941348</v>
      </c>
      <c r="F605" s="9">
        <f t="shared" si="1805"/>
        <v>63888.917073554607</v>
      </c>
      <c r="G605">
        <v>0.79953294984941348</v>
      </c>
      <c r="H605" s="9">
        <f t="shared" ref="H605" si="1806">IF(G605&lt;=H$5,H$2+SQRT(H$6*G605),H$3-SQRT(H$7*(1-G605)))</f>
        <v>140150.29444178622</v>
      </c>
      <c r="I605">
        <v>0.79953294984941348</v>
      </c>
      <c r="J605" s="9">
        <f t="shared" ref="J605" si="1807">IF(I605&lt;=J$5,J$2+SQRT(J$6*I605),J$3-SQRT(J$7*(1-I605)))</f>
        <v>57258.19140335307</v>
      </c>
      <c r="K605" s="11">
        <f t="shared" si="1750"/>
        <v>1341102.6726293117</v>
      </c>
    </row>
    <row r="606" spans="1:11" hidden="1">
      <c r="A606">
        <v>0.45794458845293473</v>
      </c>
      <c r="B606" s="9">
        <f t="shared" si="1746"/>
        <v>1019657.7567711216</v>
      </c>
      <c r="C606">
        <v>0.48592277395335981</v>
      </c>
      <c r="D606" s="9">
        <f t="shared" ref="D606:F606" si="1808">IF(C606&lt;=D$5,D$2+SQRT(D$6*C606),D$3-SQRT(D$7*(1-C606)))</f>
        <v>47897.920343557285</v>
      </c>
      <c r="E606">
        <v>0.63259377745050838</v>
      </c>
      <c r="F606" s="9">
        <f t="shared" si="1808"/>
        <v>59250.328571035774</v>
      </c>
      <c r="G606">
        <v>0.63259377745050838</v>
      </c>
      <c r="H606" s="9">
        <f t="shared" ref="H606" si="1809">IF(G606&lt;=H$5,H$2+SQRT(H$6*G606),H$3-SQRT(H$7*(1-G606)))</f>
        <v>134896.17488482411</v>
      </c>
      <c r="I606">
        <v>0.63259377745050838</v>
      </c>
      <c r="J606" s="9">
        <f t="shared" ref="J606" si="1810">IF(I606&lt;=J$5,J$2+SQRT(J$6*I606),J$3-SQRT(J$7*(1-I606)))</f>
        <v>56288.163076641707</v>
      </c>
      <c r="K606" s="11">
        <f t="shared" si="1750"/>
        <v>1317990.3436471806</v>
      </c>
    </row>
    <row r="607" spans="1:11" hidden="1">
      <c r="A607">
        <v>0.83288601373486548</v>
      </c>
      <c r="B607" s="9">
        <f t="shared" si="1746"/>
        <v>1099865.8940424989</v>
      </c>
      <c r="C607">
        <v>0.36998903862931432</v>
      </c>
      <c r="D607" s="9">
        <f t="shared" ref="D607:F607" si="1811">IF(C607&lt;=D$5,D$2+SQRT(D$6*C607),D$3-SQRT(D$7*(1-C607)))</f>
        <v>46993.582446782093</v>
      </c>
      <c r="E607">
        <v>0.71892121986969171</v>
      </c>
      <c r="F607" s="9">
        <f t="shared" si="1811"/>
        <v>61475.018390937163</v>
      </c>
      <c r="G607">
        <v>0.71892121986969171</v>
      </c>
      <c r="H607" s="9">
        <f t="shared" ref="H607" si="1812">IF(G607&lt;=H$5,H$2+SQRT(H$6*G607),H$3-SQRT(H$7*(1-G607)))</f>
        <v>137416.2956649249</v>
      </c>
      <c r="I607">
        <v>0.71892121986969171</v>
      </c>
      <c r="J607" s="9">
        <f t="shared" ref="J607" si="1813">IF(I607&lt;=J$5,J$2+SQRT(J$6*I607),J$3-SQRT(J$7*(1-I607)))</f>
        <v>56753.393424683774</v>
      </c>
      <c r="K607" s="11">
        <f t="shared" si="1750"/>
        <v>1402504.1839698269</v>
      </c>
    </row>
    <row r="608" spans="1:11" hidden="1">
      <c r="A608">
        <v>0.41183044260606927</v>
      </c>
      <c r="B608" s="9">
        <f t="shared" si="1746"/>
        <v>1012143.2102807146</v>
      </c>
      <c r="C608">
        <v>0.64107722534160727</v>
      </c>
      <c r="D608" s="9">
        <f t="shared" ref="D608:F608" si="1814">IF(C608&lt;=D$5,D$2+SQRT(D$6*C608),D$3-SQRT(D$7*(1-C608)))</f>
        <v>49099.744818732404</v>
      </c>
      <c r="E608">
        <v>0.70754739235949771</v>
      </c>
      <c r="F608" s="9">
        <f t="shared" si="1814"/>
        <v>61164.024783685381</v>
      </c>
      <c r="G608">
        <v>0.70754739235949771</v>
      </c>
      <c r="H608" s="9">
        <f t="shared" ref="H608" si="1815">IF(G608&lt;=H$5,H$2+SQRT(H$6*G608),H$3-SQRT(H$7*(1-G608)))</f>
        <v>137064.06209855329</v>
      </c>
      <c r="I608">
        <v>0.70754739235949771</v>
      </c>
      <c r="J608" s="9">
        <f t="shared" ref="J608" si="1816">IF(I608&lt;=J$5,J$2+SQRT(J$6*I608),J$3-SQRT(J$7*(1-I608)))</f>
        <v>56688.357992397301</v>
      </c>
      <c r="K608" s="11">
        <f t="shared" si="1750"/>
        <v>1316159.3999740828</v>
      </c>
    </row>
    <row r="609" spans="1:11" hidden="1">
      <c r="A609">
        <v>0.27989443087012811</v>
      </c>
      <c r="B609" s="9">
        <f t="shared" si="1746"/>
        <v>991634.23446563981</v>
      </c>
      <c r="C609">
        <v>0.14632830255671081</v>
      </c>
      <c r="D609" s="9">
        <f t="shared" ref="D609:F609" si="1817">IF(C609&lt;=D$5,D$2+SQRT(D$6*C609),D$3-SQRT(D$7*(1-C609)))</f>
        <v>44695.037664654832</v>
      </c>
      <c r="E609">
        <v>3.2392920343341958E-2</v>
      </c>
      <c r="F609" s="9">
        <f t="shared" si="1817"/>
        <v>45450.275094275552</v>
      </c>
      <c r="G609">
        <v>3.2392920343341958E-2</v>
      </c>
      <c r="H609" s="9">
        <f t="shared" ref="H609" si="1818">IF(G609&lt;=H$5,H$2+SQRT(H$6*G609),H$3-SQRT(H$7*(1-G609)))</f>
        <v>107896.60507186053</v>
      </c>
      <c r="I609">
        <v>3.2392920343341958E-2</v>
      </c>
      <c r="J609" s="9">
        <f t="shared" ref="J609" si="1819">IF(I609&lt;=J$5,J$2+SQRT(J$6*I609),J$3-SQRT(J$7*(1-I609)))</f>
        <v>53279.337703718782</v>
      </c>
      <c r="K609" s="11">
        <f t="shared" si="1750"/>
        <v>1242955.4900001495</v>
      </c>
    </row>
    <row r="610" spans="1:11" hidden="1">
      <c r="A610">
        <v>0.29138043027562777</v>
      </c>
      <c r="B610" s="9">
        <f t="shared" si="1746"/>
        <v>993495.52346646786</v>
      </c>
      <c r="C610">
        <v>1.5267007192214965E-2</v>
      </c>
      <c r="D610" s="9">
        <f t="shared" ref="D610:F610" si="1820">IF(C610&lt;=D$5,D$2+SQRT(D$6*C610),D$3-SQRT(D$7*(1-C610)))</f>
        <v>42058.126903650365</v>
      </c>
      <c r="E610">
        <v>0.37167578503628285</v>
      </c>
      <c r="F610" s="9">
        <f t="shared" si="1820"/>
        <v>53788.192351060046</v>
      </c>
      <c r="G610">
        <v>0.37167578503628285</v>
      </c>
      <c r="H610" s="9">
        <f t="shared" ref="H610" si="1821">IF(G610&lt;=H$5,H$2+SQRT(H$6*G610),H$3-SQRT(H$7*(1-G610)))</f>
        <v>126748.38100137735</v>
      </c>
      <c r="I610">
        <v>0.37167578503628285</v>
      </c>
      <c r="J610" s="9">
        <f t="shared" ref="J610" si="1822">IF(I610&lt;=J$5,J$2+SQRT(J$6*I610),J$3-SQRT(J$7*(1-I610)))</f>
        <v>55145.913261885464</v>
      </c>
      <c r="K610" s="11">
        <f t="shared" si="1750"/>
        <v>1271236.136984441</v>
      </c>
    </row>
    <row r="611" spans="1:11" hidden="1">
      <c r="A611">
        <v>9.0859412355468461E-3</v>
      </c>
      <c r="B611" s="9">
        <f t="shared" si="1746"/>
        <v>916509.94358156342</v>
      </c>
      <c r="C611">
        <v>5.6727369673384986E-2</v>
      </c>
      <c r="D611" s="9">
        <f t="shared" ref="D611:F611" si="1823">IF(C611&lt;=D$5,D$2+SQRT(D$6*C611),D$3-SQRT(D$7*(1-C611)))</f>
        <v>43225.179104259427</v>
      </c>
      <c r="E611">
        <v>0.33598485828026092</v>
      </c>
      <c r="F611" s="9">
        <f t="shared" si="1823"/>
        <v>53138.043164386618</v>
      </c>
      <c r="G611">
        <v>0.33598485828026092</v>
      </c>
      <c r="H611" s="9">
        <f t="shared" ref="H611" si="1824">IF(G611&lt;=H$5,H$2+SQRT(H$6*G611),H$3-SQRT(H$7*(1-G611)))</f>
        <v>125431.68992004861</v>
      </c>
      <c r="I611">
        <v>0.33598485828026092</v>
      </c>
      <c r="J611" s="9">
        <f t="shared" ref="J611" si="1825">IF(I611&lt;=J$5,J$2+SQRT(J$6*I611),J$3-SQRT(J$7*(1-I611)))</f>
        <v>55009.953125020744</v>
      </c>
      <c r="K611" s="11">
        <f t="shared" si="1750"/>
        <v>1193314.808895279</v>
      </c>
    </row>
    <row r="612" spans="1:11" hidden="1">
      <c r="A612">
        <v>0.95619888131132691</v>
      </c>
      <c r="B612" s="9">
        <f t="shared" si="1746"/>
        <v>1148735.3228692466</v>
      </c>
      <c r="C612">
        <v>0.61793878098389987</v>
      </c>
      <c r="D612" s="9">
        <f t="shared" ref="D612:F612" si="1826">IF(C612&lt;=D$5,D$2+SQRT(D$6*C612),D$3-SQRT(D$7*(1-C612)))</f>
        <v>48906.185005293744</v>
      </c>
      <c r="E612">
        <v>0.72120223007175621</v>
      </c>
      <c r="F612" s="9">
        <f t="shared" si="1826"/>
        <v>61538.140871374198</v>
      </c>
      <c r="G612">
        <v>0.72120223007175621</v>
      </c>
      <c r="H612" s="9">
        <f t="shared" ref="H612" si="1827">IF(G612&lt;=H$5,H$2+SQRT(H$6*G612),H$3-SQRT(H$7*(1-G612)))</f>
        <v>137487.78863418248</v>
      </c>
      <c r="I612">
        <v>0.72120223007175621</v>
      </c>
      <c r="J612" s="9">
        <f t="shared" ref="J612" si="1828">IF(I612&lt;=J$5,J$2+SQRT(J$6*I612),J$3-SQRT(J$7*(1-I612)))</f>
        <v>56766.593688954461</v>
      </c>
      <c r="K612" s="11">
        <f t="shared" si="1750"/>
        <v>1453434.0310690512</v>
      </c>
    </row>
    <row r="613" spans="1:11" hidden="1">
      <c r="A613">
        <v>0.32847091460785194</v>
      </c>
      <c r="B613" s="9">
        <f t="shared" si="1746"/>
        <v>999267.95776198665</v>
      </c>
      <c r="C613">
        <v>0.76178515792170876</v>
      </c>
      <c r="D613" s="9">
        <f t="shared" ref="D613:F613" si="1829">IF(C613&lt;=D$5,D$2+SQRT(D$6*C613),D$3-SQRT(D$7*(1-C613)))</f>
        <v>50230.280206422372</v>
      </c>
      <c r="E613">
        <v>0.17238031017025612</v>
      </c>
      <c r="F613" s="9">
        <f t="shared" si="1829"/>
        <v>49959.256497159084</v>
      </c>
      <c r="G613">
        <v>0.17238031017025612</v>
      </c>
      <c r="H613" s="9">
        <f t="shared" ref="H613" si="1830">IF(G613&lt;=H$5,H$2+SQRT(H$6*G613),H$3-SQRT(H$7*(1-G613)))</f>
        <v>118216.25914060685</v>
      </c>
      <c r="I613">
        <v>0.17238031017025612</v>
      </c>
      <c r="J613" s="9">
        <f t="shared" ref="J613" si="1831">IF(I613&lt;=J$5,J$2+SQRT(J$6*I613),J$3-SQRT(J$7*(1-I613)))</f>
        <v>54297.812786608301</v>
      </c>
      <c r="K613" s="11">
        <f t="shared" si="1750"/>
        <v>1271971.5663927833</v>
      </c>
    </row>
    <row r="614" spans="1:11" hidden="1">
      <c r="A614">
        <v>3.1239053723830956E-2</v>
      </c>
      <c r="B614" s="9">
        <f t="shared" si="1746"/>
        <v>930613.25875686761</v>
      </c>
      <c r="C614">
        <v>0.68518865306676591</v>
      </c>
      <c r="D614" s="9">
        <f t="shared" ref="D614:F614" si="1832">IF(C614&lt;=D$5,D$2+SQRT(D$6*C614),D$3-SQRT(D$7*(1-C614)))</f>
        <v>49486.888724168086</v>
      </c>
      <c r="E614">
        <v>0.65822086686095571</v>
      </c>
      <c r="F614" s="9">
        <f t="shared" si="1832"/>
        <v>59880.548879513386</v>
      </c>
      <c r="G614">
        <v>0.65822086686095571</v>
      </c>
      <c r="H614" s="9">
        <f t="shared" ref="H614" si="1833">IF(G614&lt;=H$5,H$2+SQRT(H$6*G614),H$3-SQRT(H$7*(1-G614)))</f>
        <v>135610.38818199423</v>
      </c>
      <c r="I614">
        <v>0.65822086686095571</v>
      </c>
      <c r="J614" s="9">
        <f t="shared" ref="J614" si="1834">IF(I614&lt;=J$5,J$2+SQRT(J$6*I614),J$3-SQRT(J$7*(1-I614)))</f>
        <v>56419.955657716768</v>
      </c>
      <c r="K614" s="11">
        <f t="shared" si="1750"/>
        <v>1232011.0402002602</v>
      </c>
    </row>
    <row r="615" spans="1:11" hidden="1">
      <c r="A615">
        <v>0.6963180904251578</v>
      </c>
      <c r="B615" s="9">
        <f t="shared" si="1746"/>
        <v>1065015.1320536612</v>
      </c>
      <c r="C615">
        <v>0.92775506517148076</v>
      </c>
      <c r="D615" s="9">
        <f t="shared" ref="D615:F615" si="1835">IF(C615&lt;=D$5,D$2+SQRT(D$6*C615),D$3-SQRT(D$7*(1-C615)))</f>
        <v>52463.148735678005</v>
      </c>
      <c r="E615">
        <v>0.84528604436523946</v>
      </c>
      <c r="F615" s="9">
        <f t="shared" si="1835"/>
        <v>65481.874416520404</v>
      </c>
      <c r="G615">
        <v>0.84528604436523946</v>
      </c>
      <c r="H615" s="9">
        <f t="shared" ref="H615" si="1836">IF(G615&lt;=H$5,H$2+SQRT(H$6*G615),H$3-SQRT(H$7*(1-G615)))</f>
        <v>141954.48923199109</v>
      </c>
      <c r="I615">
        <v>0.84528604436523946</v>
      </c>
      <c r="J615" s="9">
        <f t="shared" ref="J615" si="1837">IF(I615&lt;=J$5,J$2+SQRT(J$6*I615),J$3-SQRT(J$7*(1-I615)))</f>
        <v>57591.312943468263</v>
      </c>
      <c r="K615" s="11">
        <f t="shared" si="1750"/>
        <v>1382505.957381319</v>
      </c>
    </row>
    <row r="616" spans="1:11" hidden="1">
      <c r="A616">
        <v>1.9394238463747548E-2</v>
      </c>
      <c r="B616" s="9">
        <f t="shared" si="1746"/>
        <v>924121.09354719275</v>
      </c>
      <c r="C616">
        <v>0.99687142823861219</v>
      </c>
      <c r="D616" s="9">
        <f t="shared" ref="D616:F616" si="1838">IF(C616&lt;=D$5,D$2+SQRT(D$6*C616),D$3-SQRT(D$7*(1-C616)))</f>
        <v>54630.464820910332</v>
      </c>
      <c r="E616">
        <v>5.2646335512651632E-3</v>
      </c>
      <c r="F616" s="9">
        <f t="shared" si="1838"/>
        <v>43390.95392809753</v>
      </c>
      <c r="G616">
        <v>5.2646335512651632E-3</v>
      </c>
      <c r="H616" s="9">
        <f t="shared" ref="H616" si="1839">IF(G616&lt;=H$5,H$2+SQRT(H$6*G616),H$3-SQRT(H$7*(1-G616)))</f>
        <v>103183.46031641442</v>
      </c>
      <c r="I616">
        <v>5.2646335512651632E-3</v>
      </c>
      <c r="J616" s="9">
        <f t="shared" ref="J616" si="1840">IF(I616&lt;=J$5,J$2+SQRT(J$6*I616),J$3-SQRT(J$7*(1-I616)))</f>
        <v>52814.184466653307</v>
      </c>
      <c r="K616" s="11">
        <f t="shared" si="1750"/>
        <v>1178140.1570792682</v>
      </c>
    </row>
    <row r="617" spans="1:11" hidden="1">
      <c r="A617">
        <v>0.31304329864810954</v>
      </c>
      <c r="B617" s="9">
        <f t="shared" si="1746"/>
        <v>996908.71456914127</v>
      </c>
      <c r="C617">
        <v>0.63959463736560362</v>
      </c>
      <c r="D617" s="9">
        <f t="shared" ref="D617:F617" si="1841">IF(C617&lt;=D$5,D$2+SQRT(D$6*C617),D$3-SQRT(D$7*(1-C617)))</f>
        <v>49087.158762250219</v>
      </c>
      <c r="E617">
        <v>0.98316560692750521</v>
      </c>
      <c r="F617" s="9">
        <f t="shared" si="1841"/>
        <v>73200.593196344416</v>
      </c>
      <c r="G617">
        <v>0.98316560692750521</v>
      </c>
      <c r="H617" s="9">
        <f t="shared" ref="H617" si="1842">IF(G617&lt;=H$5,H$2+SQRT(H$6*G617),H$3-SQRT(H$7*(1-G617)))</f>
        <v>150696.7648937405</v>
      </c>
      <c r="I617">
        <v>0.98316560692750521</v>
      </c>
      <c r="J617" s="9">
        <f t="shared" ref="J617" si="1843">IF(I617&lt;=J$5,J$2+SQRT(J$6*I617),J$3-SQRT(J$7*(1-I617)))</f>
        <v>59205.462562103865</v>
      </c>
      <c r="K617" s="11">
        <f t="shared" si="1750"/>
        <v>1329098.69398358</v>
      </c>
    </row>
    <row r="618" spans="1:11" hidden="1">
      <c r="A618">
        <v>0.26268444397315704</v>
      </c>
      <c r="B618" s="9">
        <f t="shared" si="1746"/>
        <v>988772.36799362011</v>
      </c>
      <c r="C618">
        <v>0.85613909283857326</v>
      </c>
      <c r="D618" s="9">
        <f t="shared" ref="D618:F618" si="1844">IF(C618&lt;=D$5,D$2+SQRT(D$6*C618),D$3-SQRT(D$7*(1-C618)))</f>
        <v>51337.941111984859</v>
      </c>
      <c r="E618">
        <v>0.92967889761726052</v>
      </c>
      <c r="F618" s="9">
        <f t="shared" si="1844"/>
        <v>69234.670303638151</v>
      </c>
      <c r="G618">
        <v>0.92967889761726052</v>
      </c>
      <c r="H618" s="9">
        <f t="shared" ref="H618" si="1845">IF(G618&lt;=H$5,H$2+SQRT(H$6*G618),H$3-SQRT(H$7*(1-G618)))</f>
        <v>146204.93248343066</v>
      </c>
      <c r="I618">
        <v>0.92967889761726052</v>
      </c>
      <c r="J618" s="9">
        <f t="shared" ref="J618" si="1846">IF(I618&lt;=J$5,J$2+SQRT(J$6*I618),J$3-SQRT(J$7*(1-I618)))</f>
        <v>58376.103039182373</v>
      </c>
      <c r="K618" s="11">
        <f t="shared" si="1750"/>
        <v>1313926.0149318562</v>
      </c>
    </row>
    <row r="619" spans="1:11" hidden="1">
      <c r="A619">
        <v>0.85131081961924382</v>
      </c>
      <c r="B619" s="9">
        <f t="shared" si="1746"/>
        <v>1105547.097329699</v>
      </c>
      <c r="C619">
        <v>0.80331495814230935</v>
      </c>
      <c r="D619" s="9">
        <f t="shared" ref="D619:F619" si="1847">IF(C619&lt;=D$5,D$2+SQRT(D$6*C619),D$3-SQRT(D$7*(1-C619)))</f>
        <v>50684.215999429842</v>
      </c>
      <c r="E619">
        <v>0.41859819672475518</v>
      </c>
      <c r="F619" s="9">
        <f t="shared" si="1847"/>
        <v>54671.720928192372</v>
      </c>
      <c r="G619">
        <v>0.41859819672475518</v>
      </c>
      <c r="H619" s="9">
        <f t="shared" ref="H619" si="1848">IF(G619&lt;=H$5,H$2+SQRT(H$6*G619),H$3-SQRT(H$7*(1-G619)))</f>
        <v>128386.64349117651</v>
      </c>
      <c r="I619">
        <v>0.41859819672475518</v>
      </c>
      <c r="J619" s="9">
        <f t="shared" ref="J619" si="1849">IF(I619&lt;=J$5,J$2+SQRT(J$6*I619),J$3-SQRT(J$7*(1-I619)))</f>
        <v>55330.678033930228</v>
      </c>
      <c r="K619" s="11">
        <f t="shared" si="1750"/>
        <v>1394620.3557824278</v>
      </c>
    </row>
    <row r="620" spans="1:11" hidden="1">
      <c r="A620">
        <v>0.21731197914454281</v>
      </c>
      <c r="B620" s="9">
        <f t="shared" si="1746"/>
        <v>980742.54996181559</v>
      </c>
      <c r="C620">
        <v>0.97166355507152469</v>
      </c>
      <c r="D620" s="9">
        <f t="shared" ref="D620:F620" si="1850">IF(C620&lt;=D$5,D$2+SQRT(D$6*C620),D$3-SQRT(D$7*(1-C620)))</f>
        <v>53485.963066271812</v>
      </c>
      <c r="E620">
        <v>0.57893166492195736</v>
      </c>
      <c r="F620" s="9">
        <f t="shared" si="1850"/>
        <v>57998.260676205944</v>
      </c>
      <c r="G620">
        <v>0.57893166492195736</v>
      </c>
      <c r="H620" s="9">
        <f t="shared" ref="H620" si="1851">IF(G620&lt;=H$5,H$2+SQRT(H$6*G620),H$3-SQRT(H$7*(1-G620)))</f>
        <v>133383.28106964275</v>
      </c>
      <c r="I620">
        <v>0.57893166492195736</v>
      </c>
      <c r="J620" s="9">
        <f t="shared" ref="J620" si="1852">IF(I620&lt;=J$5,J$2+SQRT(J$6*I620),J$3-SQRT(J$7*(1-I620)))</f>
        <v>56026.328830234364</v>
      </c>
      <c r="K620" s="11">
        <f t="shared" si="1750"/>
        <v>1281636.3836041705</v>
      </c>
    </row>
    <row r="621" spans="1:11" hidden="1">
      <c r="A621">
        <v>0.32948424937711884</v>
      </c>
      <c r="B621" s="9">
        <f t="shared" si="1746"/>
        <v>999420.96097560902</v>
      </c>
      <c r="C621">
        <v>0.159952492000899</v>
      </c>
      <c r="D621" s="9">
        <f t="shared" ref="D621:F621" si="1853">IF(C621&lt;=D$5,D$2+SQRT(D$6*C621),D$3-SQRT(D$7*(1-C621)))</f>
        <v>44872.330336631989</v>
      </c>
      <c r="E621">
        <v>0.4182976853793976</v>
      </c>
      <c r="F621" s="9">
        <f t="shared" si="1853"/>
        <v>54665.951222692143</v>
      </c>
      <c r="G621">
        <v>0.4182976853793976</v>
      </c>
      <c r="H621" s="9">
        <f t="shared" ref="H621" si="1854">IF(G621&lt;=H$5,H$2+SQRT(H$6*G621),H$3-SQRT(H$7*(1-G621)))</f>
        <v>128376.45228627673</v>
      </c>
      <c r="I621">
        <v>0.4182976853793976</v>
      </c>
      <c r="J621" s="9">
        <f t="shared" ref="J621" si="1855">IF(I621&lt;=J$5,J$2+SQRT(J$6*I621),J$3-SQRT(J$7*(1-I621)))</f>
        <v>55329.47146478339</v>
      </c>
      <c r="K621" s="11">
        <f t="shared" si="1750"/>
        <v>1282665.1662859933</v>
      </c>
    </row>
    <row r="622" spans="1:11" hidden="1">
      <c r="A622">
        <v>0.6519410681907889</v>
      </c>
      <c r="B622" s="9">
        <f t="shared" si="1746"/>
        <v>1055488.6305214961</v>
      </c>
      <c r="C622">
        <v>0.75702148674420666</v>
      </c>
      <c r="D622" s="9">
        <f t="shared" ref="D622:F622" si="1856">IF(C622&lt;=D$5,D$2+SQRT(D$6*C622),D$3-SQRT(D$7*(1-C622)))</f>
        <v>50180.835502360904</v>
      </c>
      <c r="E622">
        <v>0.88479769976003597</v>
      </c>
      <c r="F622" s="9">
        <f t="shared" si="1856"/>
        <v>67060.886736948349</v>
      </c>
      <c r="G622">
        <v>0.88479769976003597</v>
      </c>
      <c r="H622" s="9">
        <f t="shared" ref="H622" si="1857">IF(G622&lt;=H$5,H$2+SQRT(H$6*G622),H$3-SQRT(H$7*(1-G622)))</f>
        <v>143742.88979071626</v>
      </c>
      <c r="I622">
        <v>0.88479769976003597</v>
      </c>
      <c r="J622" s="9">
        <f t="shared" ref="J622" si="1858">IF(I622&lt;=J$5,J$2+SQRT(J$6*I622),J$3-SQRT(J$7*(1-I622)))</f>
        <v>57921.518280330893</v>
      </c>
      <c r="K622" s="11">
        <f t="shared" si="1750"/>
        <v>1374394.7608318524</v>
      </c>
    </row>
    <row r="623" spans="1:11" hidden="1">
      <c r="A623">
        <v>0.89787348820413193</v>
      </c>
      <c r="B623" s="9">
        <f t="shared" si="1746"/>
        <v>1121721.0711126418</v>
      </c>
      <c r="C623">
        <v>0.10896153214534898</v>
      </c>
      <c r="D623" s="9">
        <f t="shared" ref="D623:F623" si="1859">IF(C623&lt;=D$5,D$2+SQRT(D$6*C623),D$3-SQRT(D$7*(1-C623)))</f>
        <v>44161.120594806111</v>
      </c>
      <c r="E623">
        <v>0.53753249834342887</v>
      </c>
      <c r="F623" s="9">
        <f t="shared" si="1859"/>
        <v>57086.037996658983</v>
      </c>
      <c r="G623">
        <v>0.53753249834342887</v>
      </c>
      <c r="H623" s="9">
        <f t="shared" ref="H623" si="1860">IF(G623&lt;=H$5,H$2+SQRT(H$6*G623),H$3-SQRT(H$7*(1-G623)))</f>
        <v>132167.5311348431</v>
      </c>
      <c r="I623">
        <v>0.53753249834342887</v>
      </c>
      <c r="J623" s="9">
        <f t="shared" ref="J623" si="1861">IF(I623&lt;=J$5,J$2+SQRT(J$6*I623),J$3-SQRT(J$7*(1-I623)))</f>
        <v>55835.563506052538</v>
      </c>
      <c r="K623" s="11">
        <f t="shared" si="1750"/>
        <v>1410971.3243450026</v>
      </c>
    </row>
    <row r="624" spans="1:11" hidden="1">
      <c r="A624">
        <v>0.60567084053265763</v>
      </c>
      <c r="B624" s="9">
        <f t="shared" si="1746"/>
        <v>1046182.7396940105</v>
      </c>
      <c r="C624">
        <v>0.34193362340541533</v>
      </c>
      <c r="D624" s="9">
        <f t="shared" ref="D624:F624" si="1862">IF(C624&lt;=D$5,D$2+SQRT(D$6*C624),D$3-SQRT(D$7*(1-C624)))</f>
        <v>46754.131177146963</v>
      </c>
      <c r="E624">
        <v>0.56683955661282348</v>
      </c>
      <c r="F624" s="9">
        <f t="shared" si="1862"/>
        <v>57727.348905651204</v>
      </c>
      <c r="G624">
        <v>0.56683955661282348</v>
      </c>
      <c r="H624" s="9">
        <f t="shared" ref="H624" si="1863">IF(G624&lt;=H$5,H$2+SQRT(H$6*G624),H$3-SQRT(H$7*(1-G624)))</f>
        <v>133032.80409652932</v>
      </c>
      <c r="I624">
        <v>0.56683955661282348</v>
      </c>
      <c r="J624" s="9">
        <f t="shared" ref="J624" si="1864">IF(I624&lt;=J$5,J$2+SQRT(J$6*I624),J$3-SQRT(J$7*(1-I624)))</f>
        <v>55969.675369524295</v>
      </c>
      <c r="K624" s="11">
        <f t="shared" si="1750"/>
        <v>1339666.6992428622</v>
      </c>
    </row>
    <row r="625" spans="1:11" hidden="1">
      <c r="A625">
        <v>0.74214378060638442</v>
      </c>
      <c r="B625" s="9">
        <f t="shared" si="1746"/>
        <v>1075616.0252941845</v>
      </c>
      <c r="C625">
        <v>8.4169503202504048E-2</v>
      </c>
      <c r="D625" s="9">
        <f t="shared" ref="D625:F625" si="1865">IF(C625&lt;=D$5,D$2+SQRT(D$6*C625),D$3-SQRT(D$7*(1-C625)))</f>
        <v>43754.097847403777</v>
      </c>
      <c r="E625">
        <v>0.70691735673714295</v>
      </c>
      <c r="F625" s="9">
        <f t="shared" si="1865"/>
        <v>61146.976105553244</v>
      </c>
      <c r="G625">
        <v>0.70691735673714295</v>
      </c>
      <c r="H625" s="9">
        <f t="shared" ref="H625" si="1866">IF(G625&lt;=H$5,H$2+SQRT(H$6*G625),H$3-SQRT(H$7*(1-G625)))</f>
        <v>137044.7526447241</v>
      </c>
      <c r="I625">
        <v>0.70691735673714295</v>
      </c>
      <c r="J625" s="9">
        <f t="shared" ref="J625" si="1867">IF(I625&lt;=J$5,J$2+SQRT(J$6*I625),J$3-SQRT(J$7*(1-I625)))</f>
        <v>56684.792748204549</v>
      </c>
      <c r="K625" s="11">
        <f t="shared" si="1750"/>
        <v>1374246.6446400699</v>
      </c>
    </row>
    <row r="626" spans="1:11" hidden="1">
      <c r="A626">
        <v>0.24313519611034828</v>
      </c>
      <c r="B626" s="9">
        <f t="shared" si="1746"/>
        <v>985405.24505737599</v>
      </c>
      <c r="C626">
        <v>0.54261392235146477</v>
      </c>
      <c r="D626" s="9">
        <f t="shared" ref="D626:F626" si="1868">IF(C626&lt;=D$5,D$2+SQRT(D$6*C626),D$3-SQRT(D$7*(1-C626)))</f>
        <v>48313.652017898014</v>
      </c>
      <c r="E626">
        <v>0.9155585092863463</v>
      </c>
      <c r="F626" s="9">
        <f t="shared" si="1868"/>
        <v>68490.676978339703</v>
      </c>
      <c r="G626">
        <v>0.9155585092863463</v>
      </c>
      <c r="H626" s="9">
        <f t="shared" ref="H626" si="1869">IF(G626&lt;=H$5,H$2+SQRT(H$6*G626),H$3-SQRT(H$7*(1-G626)))</f>
        <v>145362.28036385064</v>
      </c>
      <c r="I626">
        <v>0.9155585092863463</v>
      </c>
      <c r="J626" s="9">
        <f t="shared" ref="J626" si="1870">IF(I626&lt;=J$5,J$2+SQRT(J$6*I626),J$3-SQRT(J$7*(1-I626)))</f>
        <v>58220.518080518377</v>
      </c>
      <c r="K626" s="11">
        <f t="shared" si="1750"/>
        <v>1305792.3724979826</v>
      </c>
    </row>
    <row r="627" spans="1:11" hidden="1">
      <c r="A627">
        <v>0.26144798296448357</v>
      </c>
      <c r="B627" s="9">
        <f t="shared" si="1746"/>
        <v>988563.19488892949</v>
      </c>
      <c r="C627">
        <v>0.13258918980151391</v>
      </c>
      <c r="D627" s="9">
        <f t="shared" ref="D627:F627" si="1871">IF(C627&lt;=D$5,D$2+SQRT(D$6*C627),D$3-SQRT(D$7*(1-C627)))</f>
        <v>44507.674095524169</v>
      </c>
      <c r="E627">
        <v>0.35074868861048358</v>
      </c>
      <c r="F627" s="9">
        <f t="shared" si="1871"/>
        <v>53404.809822412739</v>
      </c>
      <c r="G627">
        <v>0.35074868861048358</v>
      </c>
      <c r="H627" s="9">
        <f t="shared" ref="H627" si="1872">IF(G627&lt;=H$5,H$2+SQRT(H$6*G627),H$3-SQRT(H$7*(1-G627)))</f>
        <v>125984.44199083715</v>
      </c>
      <c r="I627">
        <v>0.35074868861048358</v>
      </c>
      <c r="J627" s="9">
        <f t="shared" ref="J627" si="1873">IF(I627&lt;=J$5,J$2+SQRT(J$6*I627),J$3-SQRT(J$7*(1-I627)))</f>
        <v>55065.73975381245</v>
      </c>
      <c r="K627" s="11">
        <f t="shared" si="1750"/>
        <v>1267525.8605515161</v>
      </c>
    </row>
    <row r="628" spans="1:11" hidden="1">
      <c r="A628">
        <v>0.79095295476592087</v>
      </c>
      <c r="B628" s="9">
        <f t="shared" si="1746"/>
        <v>1088005.2558641937</v>
      </c>
      <c r="C628">
        <v>0.46112783559908621</v>
      </c>
      <c r="D628" s="9">
        <f t="shared" ref="D628:F628" si="1874">IF(C628&lt;=D$5,D$2+SQRT(D$6*C628),D$3-SQRT(D$7*(1-C628)))</f>
        <v>47714.458329826943</v>
      </c>
      <c r="E628">
        <v>0.13996570000983333</v>
      </c>
      <c r="F628" s="9">
        <f t="shared" si="1874"/>
        <v>49171.98680656997</v>
      </c>
      <c r="G628">
        <v>0.13996570000983333</v>
      </c>
      <c r="H628" s="9">
        <f t="shared" ref="H628" si="1875">IF(G628&lt;=H$5,H$2+SQRT(H$6*G628),H$3-SQRT(H$7*(1-G628)))</f>
        <v>116414.44402101178</v>
      </c>
      <c r="I628">
        <v>0.13996570000983333</v>
      </c>
      <c r="J628" s="9">
        <f t="shared" ref="J628" si="1876">IF(I628&lt;=J$5,J$2+SQRT(J$6*I628),J$3-SQRT(J$7*(1-I628)))</f>
        <v>54119.986689817044</v>
      </c>
      <c r="K628" s="11">
        <f t="shared" si="1750"/>
        <v>1355426.1317114197</v>
      </c>
    </row>
    <row r="629" spans="1:11" hidden="1">
      <c r="A629">
        <v>0.45461062613351011</v>
      </c>
      <c r="B629" s="9">
        <f t="shared" si="1746"/>
        <v>1019104.0010614126</v>
      </c>
      <c r="C629">
        <v>0.67603959563064731</v>
      </c>
      <c r="D629" s="9">
        <f t="shared" ref="D629:F629" si="1877">IF(C629&lt;=D$5,D$2+SQRT(D$6*C629),D$3-SQRT(D$7*(1-C629)))</f>
        <v>49404.465967228345</v>
      </c>
      <c r="E629">
        <v>0.65403743528276426</v>
      </c>
      <c r="F629" s="9">
        <f t="shared" si="1877"/>
        <v>59776.095122039551</v>
      </c>
      <c r="G629">
        <v>0.65403743528276426</v>
      </c>
      <c r="H629" s="9">
        <f t="shared" ref="H629" si="1878">IF(G629&lt;=H$5,H$2+SQRT(H$6*G629),H$3-SQRT(H$7*(1-G629)))</f>
        <v>135492.08311507967</v>
      </c>
      <c r="I629">
        <v>0.65403743528276426</v>
      </c>
      <c r="J629" s="9">
        <f t="shared" ref="J629" si="1879">IF(I629&lt;=J$5,J$2+SQRT(J$6*I629),J$3-SQRT(J$7*(1-I629)))</f>
        <v>56398.112137101387</v>
      </c>
      <c r="K629" s="11">
        <f t="shared" si="1750"/>
        <v>1320174.7574028615</v>
      </c>
    </row>
    <row r="630" spans="1:11" hidden="1">
      <c r="A630">
        <v>0.67903477097281373</v>
      </c>
      <c r="B630" s="9">
        <f t="shared" si="1746"/>
        <v>1061227.1145301389</v>
      </c>
      <c r="C630">
        <v>0.12834819246372131</v>
      </c>
      <c r="D630" s="9">
        <f t="shared" ref="D630:F630" si="1880">IF(C630&lt;=D$5,D$2+SQRT(D$6*C630),D$3-SQRT(D$7*(1-C630)))</f>
        <v>44447.895365089113</v>
      </c>
      <c r="E630">
        <v>7.2381183115481917E-3</v>
      </c>
      <c r="F630" s="9">
        <f t="shared" si="1880"/>
        <v>43630.953242583601</v>
      </c>
      <c r="G630">
        <v>7.2381183115481917E-3</v>
      </c>
      <c r="H630" s="9">
        <f t="shared" ref="H630" si="1881">IF(G630&lt;=H$5,H$2+SQRT(H$6*G630),H$3-SQRT(H$7*(1-G630)))</f>
        <v>103732.74399734703</v>
      </c>
      <c r="I630">
        <v>7.2381183115481917E-3</v>
      </c>
      <c r="J630" s="9">
        <f t="shared" ref="J630" si="1882">IF(I630&lt;=J$5,J$2+SQRT(J$6*I630),J$3-SQRT(J$7*(1-I630)))</f>
        <v>52868.394785985809</v>
      </c>
      <c r="K630" s="11">
        <f t="shared" si="1750"/>
        <v>1305907.1019211446</v>
      </c>
    </row>
    <row r="631" spans="1:11" hidden="1">
      <c r="A631">
        <v>0.65849173491732405</v>
      </c>
      <c r="B631" s="9">
        <f t="shared" si="1746"/>
        <v>1056854.9829544858</v>
      </c>
      <c r="C631">
        <v>0.54033524368381158</v>
      </c>
      <c r="D631" s="9">
        <f t="shared" ref="D631:F631" si="1883">IF(C631&lt;=D$5,D$2+SQRT(D$6*C631),D$3-SQRT(D$7*(1-C631)))</f>
        <v>48296.519578150277</v>
      </c>
      <c r="E631">
        <v>0.49635964831767332</v>
      </c>
      <c r="F631" s="9">
        <f t="shared" si="1883"/>
        <v>56218.47932494845</v>
      </c>
      <c r="G631">
        <v>0.49635964831767332</v>
      </c>
      <c r="H631" s="9">
        <f t="shared" ref="H631" si="1884">IF(G631&lt;=H$5,H$2+SQRT(H$6*G631),H$3-SQRT(H$7*(1-G631)))</f>
        <v>130911.03885364452</v>
      </c>
      <c r="I631">
        <v>0.49635964831767332</v>
      </c>
      <c r="J631" s="9">
        <f t="shared" ref="J631" si="1885">IF(I631&lt;=J$5,J$2+SQRT(J$6*I631),J$3-SQRT(J$7*(1-I631)))</f>
        <v>55654.138383693375</v>
      </c>
      <c r="K631" s="11">
        <f t="shared" si="1750"/>
        <v>1347935.1590949225</v>
      </c>
    </row>
    <row r="632" spans="1:11" hidden="1">
      <c r="A632">
        <v>0.57113379968149625</v>
      </c>
      <c r="B632" s="9">
        <f t="shared" si="1746"/>
        <v>1039588.1175875359</v>
      </c>
      <c r="C632">
        <v>0.6620382152101405</v>
      </c>
      <c r="D632" s="9">
        <f t="shared" ref="D632:F632" si="1886">IF(C632&lt;=D$5,D$2+SQRT(D$6*C632),D$3-SQRT(D$7*(1-C632)))</f>
        <v>49280.55088314692</v>
      </c>
      <c r="E632">
        <v>0.75451010715212963</v>
      </c>
      <c r="F632" s="9">
        <f t="shared" si="1886"/>
        <v>62491.120542335157</v>
      </c>
      <c r="G632">
        <v>0.75451010715212963</v>
      </c>
      <c r="H632" s="9">
        <f t="shared" ref="H632" si="1887">IF(G632&lt;=H$5,H$2+SQRT(H$6*G632),H$3-SQRT(H$7*(1-G632)))</f>
        <v>138567.14017181861</v>
      </c>
      <c r="I632">
        <v>0.75451010715212963</v>
      </c>
      <c r="J632" s="9">
        <f t="shared" ref="J632" si="1888">IF(I632&lt;=J$5,J$2+SQRT(J$6*I632),J$3-SQRT(J$7*(1-I632)))</f>
        <v>56965.882174042155</v>
      </c>
      <c r="K632" s="11">
        <f t="shared" si="1750"/>
        <v>1346892.8113588786</v>
      </c>
    </row>
    <row r="633" spans="1:11" hidden="1">
      <c r="A633">
        <v>0.51872046335622102</v>
      </c>
      <c r="B633" s="9">
        <f t="shared" si="1746"/>
        <v>1030068.3307955025</v>
      </c>
      <c r="C633">
        <v>8.6300480692664827E-2</v>
      </c>
      <c r="D633" s="9">
        <f t="shared" ref="D633:F633" si="1889">IF(C633&lt;=D$5,D$2+SQRT(D$6*C633),D$3-SQRT(D$7*(1-C633)))</f>
        <v>43791.259573861069</v>
      </c>
      <c r="E633">
        <v>0.6277529755977751</v>
      </c>
      <c r="F633" s="9">
        <f t="shared" si="1889"/>
        <v>59133.779822667922</v>
      </c>
      <c r="G633">
        <v>0.6277529755977751</v>
      </c>
      <c r="H633" s="9">
        <f t="shared" ref="H633" si="1890">IF(G633&lt;=H$5,H$2+SQRT(H$6*G633),H$3-SQRT(H$7*(1-G633)))</f>
        <v>134762.40034902247</v>
      </c>
      <c r="I633">
        <v>0.6277529755977751</v>
      </c>
      <c r="J633" s="9">
        <f t="shared" ref="J633" si="1891">IF(I633&lt;=J$5,J$2+SQRT(J$6*I633),J$3-SQRT(J$7*(1-I633)))</f>
        <v>56263.790234062944</v>
      </c>
      <c r="K633" s="11">
        <f t="shared" si="1750"/>
        <v>1324019.5607751168</v>
      </c>
    </row>
    <row r="634" spans="1:11" hidden="1">
      <c r="A634">
        <v>0.52644484826514271</v>
      </c>
      <c r="B634" s="9">
        <f t="shared" si="1746"/>
        <v>1031437.5216600936</v>
      </c>
      <c r="C634">
        <v>0.7266757984334582</v>
      </c>
      <c r="D634" s="9">
        <f t="shared" ref="D634:F634" si="1892">IF(C634&lt;=D$5,D$2+SQRT(D$6*C634),D$3-SQRT(D$7*(1-C634)))</f>
        <v>49876.631403103944</v>
      </c>
      <c r="E634">
        <v>0.81591247199409911</v>
      </c>
      <c r="F634" s="9">
        <f t="shared" si="1892"/>
        <v>64435.961824912345</v>
      </c>
      <c r="G634">
        <v>0.81591247199409911</v>
      </c>
      <c r="H634" s="9">
        <f t="shared" ref="H634" si="1893">IF(G634&lt;=H$5,H$2+SQRT(H$6*G634),H$3-SQRT(H$7*(1-G634)))</f>
        <v>140769.88120898174</v>
      </c>
      <c r="I634">
        <v>0.81591247199409911</v>
      </c>
      <c r="J634" s="9">
        <f t="shared" ref="J634" si="1894">IF(I634&lt;=J$5,J$2+SQRT(J$6*I634),J$3-SQRT(J$7*(1-I634)))</f>
        <v>57372.590191800817</v>
      </c>
      <c r="K634" s="11">
        <f t="shared" si="1750"/>
        <v>1343892.5862888924</v>
      </c>
    </row>
    <row r="635" spans="1:11" hidden="1">
      <c r="A635">
        <v>0.59056169596291053</v>
      </c>
      <c r="B635" s="9">
        <f t="shared" si="1746"/>
        <v>1043263.602688382</v>
      </c>
      <c r="C635">
        <v>0.49228922556643107</v>
      </c>
      <c r="D635" s="9">
        <f t="shared" ref="D635:F635" si="1895">IF(C635&lt;=D$5,D$2+SQRT(D$6*C635),D$3-SQRT(D$7*(1-C635)))</f>
        <v>47944.266715816782</v>
      </c>
      <c r="E635">
        <v>0.63175020956165651</v>
      </c>
      <c r="F635" s="9">
        <f t="shared" si="1895"/>
        <v>59229.963553754889</v>
      </c>
      <c r="G635">
        <v>0.63175020956165651</v>
      </c>
      <c r="H635" s="9">
        <f t="shared" ref="H635" si="1896">IF(G635&lt;=H$5,H$2+SQRT(H$6*G635),H$3-SQRT(H$7*(1-G635)))</f>
        <v>134872.89998560757</v>
      </c>
      <c r="I635">
        <v>0.63175020956165651</v>
      </c>
      <c r="J635" s="9">
        <f t="shared" ref="J635" si="1897">IF(I635&lt;=J$5,J$2+SQRT(J$6*I635),J$3-SQRT(J$7*(1-I635)))</f>
        <v>56283.904314816711</v>
      </c>
      <c r="K635" s="11">
        <f t="shared" si="1750"/>
        <v>1341594.6372583779</v>
      </c>
    </row>
    <row r="636" spans="1:11" hidden="1">
      <c r="A636">
        <v>0.68302821008167713</v>
      </c>
      <c r="B636" s="9">
        <f t="shared" si="1746"/>
        <v>1062093.1205664512</v>
      </c>
      <c r="C636">
        <v>0.33013960132089371</v>
      </c>
      <c r="D636" s="9">
        <f t="shared" ref="D636:F636" si="1898">IF(C636&lt;=D$5,D$2+SQRT(D$6*C636),D$3-SQRT(D$7*(1-C636)))</f>
        <v>46650.544749418659</v>
      </c>
      <c r="E636">
        <v>0.1038690426453428</v>
      </c>
      <c r="F636" s="9">
        <f t="shared" si="1898"/>
        <v>48178.339030205731</v>
      </c>
      <c r="G636">
        <v>0.1038690426453428</v>
      </c>
      <c r="H636" s="9">
        <f t="shared" ref="H636" si="1899">IF(G636&lt;=H$5,H$2+SQRT(H$6*G636),H$3-SQRT(H$7*(1-G636)))</f>
        <v>114140.29374137202</v>
      </c>
      <c r="I636">
        <v>0.1038690426453428</v>
      </c>
      <c r="J636" s="9">
        <f t="shared" ref="J636" si="1900">IF(I636&lt;=J$5,J$2+SQRT(J$6*I636),J$3-SQRT(J$7*(1-I636)))</f>
        <v>53895.54453515471</v>
      </c>
      <c r="K636" s="11">
        <f t="shared" si="1750"/>
        <v>1324957.8426226024</v>
      </c>
    </row>
    <row r="637" spans="1:11" hidden="1">
      <c r="A637">
        <v>0.30736771891194614</v>
      </c>
      <c r="B637" s="9">
        <f t="shared" si="1746"/>
        <v>996026.20250409981</v>
      </c>
      <c r="C637">
        <v>0.55509748939654635</v>
      </c>
      <c r="D637" s="9">
        <f t="shared" ref="D637:F637" si="1901">IF(C637&lt;=D$5,D$2+SQRT(D$6*C637),D$3-SQRT(D$7*(1-C637)))</f>
        <v>48408.277663260509</v>
      </c>
      <c r="E637">
        <v>0.87955448119426372</v>
      </c>
      <c r="F637" s="9">
        <f t="shared" si="1901"/>
        <v>66837.223195606479</v>
      </c>
      <c r="G637">
        <v>0.87955448119426372</v>
      </c>
      <c r="H637" s="9">
        <f t="shared" ref="H637" si="1902">IF(G637&lt;=H$5,H$2+SQRT(H$6*G637),H$3-SQRT(H$7*(1-G637)))</f>
        <v>143489.56687668487</v>
      </c>
      <c r="I637">
        <v>0.87955448119426372</v>
      </c>
      <c r="J637" s="9">
        <f t="shared" ref="J637" si="1903">IF(I637&lt;=J$5,J$2+SQRT(J$6*I637),J$3-SQRT(J$7*(1-I637)))</f>
        <v>57874.745437549864</v>
      </c>
      <c r="K637" s="11">
        <f t="shared" si="1750"/>
        <v>1312636.0156772013</v>
      </c>
    </row>
    <row r="638" spans="1:11" hidden="1">
      <c r="A638">
        <v>0.4166064109178409</v>
      </c>
      <c r="B638" s="9">
        <f t="shared" si="1746"/>
        <v>1012907.4684950531</v>
      </c>
      <c r="C638">
        <v>0.15871477148653623</v>
      </c>
      <c r="D638" s="9">
        <f t="shared" ref="D638:F638" si="1904">IF(C638&lt;=D$5,D$2+SQRT(D$6*C638),D$3-SQRT(D$7*(1-C638)))</f>
        <v>44856.543788463779</v>
      </c>
      <c r="E638">
        <v>0.24091277678147183</v>
      </c>
      <c r="F638" s="9">
        <f t="shared" si="1904"/>
        <v>51409.327577844815</v>
      </c>
      <c r="G638">
        <v>0.24091277678147183</v>
      </c>
      <c r="H638" s="9">
        <f t="shared" ref="H638" si="1905">IF(G638&lt;=H$5,H$2+SQRT(H$6*G638),H$3-SQRT(H$7*(1-G638)))</f>
        <v>121535.02020673148</v>
      </c>
      <c r="I638">
        <v>0.24091277678147183</v>
      </c>
      <c r="J638" s="9">
        <f t="shared" ref="J638" si="1906">IF(I638&lt;=J$5,J$2+SQRT(J$6*I638),J$3-SQRT(J$7*(1-I638)))</f>
        <v>54625.350456901775</v>
      </c>
      <c r="K638" s="11">
        <f t="shared" si="1750"/>
        <v>1285333.7105249949</v>
      </c>
    </row>
    <row r="639" spans="1:11" hidden="1">
      <c r="A639">
        <v>0.32510229211795494</v>
      </c>
      <c r="B639" s="9">
        <f t="shared" si="1746"/>
        <v>998757.62635634094</v>
      </c>
      <c r="C639">
        <v>0.20211185947246424</v>
      </c>
      <c r="D639" s="9">
        <f t="shared" ref="D639:F639" si="1907">IF(C639&lt;=D$5,D$2+SQRT(D$6*C639),D$3-SQRT(D$7*(1-C639)))</f>
        <v>45377.658527031599</v>
      </c>
      <c r="E639">
        <v>0.59360203806517853</v>
      </c>
      <c r="F639" s="9">
        <f t="shared" si="1907"/>
        <v>58332.213512065515</v>
      </c>
      <c r="G639">
        <v>0.59360203806517853</v>
      </c>
      <c r="H639" s="9">
        <f t="shared" ref="H639" si="1908">IF(G639&lt;=H$5,H$2+SQRT(H$6*G639),H$3-SQRT(H$7*(1-G639)))</f>
        <v>133803.60813989342</v>
      </c>
      <c r="I639">
        <v>0.59360203806517853</v>
      </c>
      <c r="J639" s="9">
        <f t="shared" ref="J639" si="1909">IF(I639&lt;=J$5,J$2+SQRT(J$6*I639),J$3-SQRT(J$7*(1-I639)))</f>
        <v>56096.165529565093</v>
      </c>
      <c r="K639" s="11">
        <f t="shared" si="1750"/>
        <v>1292367.2720648968</v>
      </c>
    </row>
    <row r="640" spans="1:11" hidden="1">
      <c r="A640">
        <v>0.39412532870338546</v>
      </c>
      <c r="B640" s="9">
        <f t="shared" si="1746"/>
        <v>1009336.7358986088</v>
      </c>
      <c r="C640">
        <v>0.44124442961328869</v>
      </c>
      <c r="D640" s="9">
        <f t="shared" ref="D640:F640" si="1910">IF(C640&lt;=D$5,D$2+SQRT(D$6*C640),D$3-SQRT(D$7*(1-C640)))</f>
        <v>47563.74322859064</v>
      </c>
      <c r="E640">
        <v>0.39636689334975861</v>
      </c>
      <c r="F640" s="9">
        <f t="shared" si="1910"/>
        <v>54248.837635132091</v>
      </c>
      <c r="G640">
        <v>0.39636689334975861</v>
      </c>
      <c r="H640" s="9">
        <f t="shared" ref="H640" si="1911">IF(G640&lt;=H$5,H$2+SQRT(H$6*G640),H$3-SQRT(H$7*(1-G640)))</f>
        <v>127622.56812279201</v>
      </c>
      <c r="I640">
        <v>0.39636689334975861</v>
      </c>
      <c r="J640" s="9">
        <f t="shared" ref="J640" si="1912">IF(I640&lt;=J$5,J$2+SQRT(J$6*I640),J$3-SQRT(J$7*(1-I640)))</f>
        <v>55242.244068956032</v>
      </c>
      <c r="K640" s="11">
        <f t="shared" si="1750"/>
        <v>1294014.1289540795</v>
      </c>
    </row>
    <row r="641" spans="1:11" hidden="1">
      <c r="A641">
        <v>0.12878828253305841</v>
      </c>
      <c r="B641" s="9">
        <f t="shared" si="1746"/>
        <v>962158.25348247611</v>
      </c>
      <c r="C641">
        <v>0.50169368412118942</v>
      </c>
      <c r="D641" s="9">
        <f t="shared" ref="D641:F641" si="1913">IF(C641&lt;=D$5,D$2+SQRT(D$6*C641),D$3-SQRT(D$7*(1-C641)))</f>
        <v>48012.204870037327</v>
      </c>
      <c r="E641">
        <v>0.64231698524917358</v>
      </c>
      <c r="F641" s="9">
        <f t="shared" si="1913"/>
        <v>59486.771138683944</v>
      </c>
      <c r="G641">
        <v>0.64231698524917358</v>
      </c>
      <c r="H641" s="9">
        <f t="shared" ref="H641" si="1914">IF(G641&lt;=H$5,H$2+SQRT(H$6*G641),H$3-SQRT(H$7*(1-G641)))</f>
        <v>135164.39271849967</v>
      </c>
      <c r="I641">
        <v>0.64231698524917358</v>
      </c>
      <c r="J641" s="9">
        <f t="shared" ref="J641" si="1915">IF(I641&lt;=J$5,J$2+SQRT(J$6*I641),J$3-SQRT(J$7*(1-I641)))</f>
        <v>56337.608287859424</v>
      </c>
      <c r="K641" s="11">
        <f t="shared" si="1750"/>
        <v>1261159.2304975565</v>
      </c>
    </row>
    <row r="642" spans="1:11" hidden="1">
      <c r="A642">
        <v>0.75126138581941682</v>
      </c>
      <c r="B642" s="9">
        <f t="shared" si="1746"/>
        <v>1077834.878746694</v>
      </c>
      <c r="C642">
        <v>0.1617198424313222</v>
      </c>
      <c r="D642" s="9">
        <f t="shared" ref="D642:F642" si="1916">IF(C642&lt;=D$5,D$2+SQRT(D$6*C642),D$3-SQRT(D$7*(1-C642)))</f>
        <v>44894.766570059823</v>
      </c>
      <c r="E642">
        <v>0.33154975951900245</v>
      </c>
      <c r="F642" s="9">
        <f t="shared" si="1916"/>
        <v>53058.486238074765</v>
      </c>
      <c r="G642">
        <v>0.33154975951900245</v>
      </c>
      <c r="H642" s="9">
        <f t="shared" ref="H642" si="1917">IF(G642&lt;=H$5,H$2+SQRT(H$6*G642),H$3-SQRT(H$7*(1-G642)))</f>
        <v>125263.2794204173</v>
      </c>
      <c r="I642">
        <v>0.33154975951900245</v>
      </c>
      <c r="J642" s="9">
        <f t="shared" ref="J642" si="1918">IF(I642&lt;=J$5,J$2+SQRT(J$6*I642),J$3-SQRT(J$7*(1-I642)))</f>
        <v>54993.302627235869</v>
      </c>
      <c r="K642" s="11">
        <f t="shared" si="1750"/>
        <v>1356044.7136024816</v>
      </c>
    </row>
    <row r="643" spans="1:11" hidden="1">
      <c r="A643">
        <v>0.53094598640424984</v>
      </c>
      <c r="B643" s="9">
        <f t="shared" si="1746"/>
        <v>1032240.5268971525</v>
      </c>
      <c r="C643">
        <v>0.62228355520761536</v>
      </c>
      <c r="D643" s="9">
        <f t="shared" ref="D643:F643" si="1919">IF(C643&lt;=D$5,D$2+SQRT(D$6*C643),D$3-SQRT(D$7*(1-C643)))</f>
        <v>48942.073746353795</v>
      </c>
      <c r="E643">
        <v>0.12927275886711631</v>
      </c>
      <c r="F643" s="9">
        <f t="shared" si="1919"/>
        <v>48892.585790809229</v>
      </c>
      <c r="G643">
        <v>0.12927275886711631</v>
      </c>
      <c r="H643" s="9">
        <f t="shared" ref="H643" si="1920">IF(G643&lt;=H$5,H$2+SQRT(H$6*G643),H$3-SQRT(H$7*(1-G643)))</f>
        <v>115774.98211787255</v>
      </c>
      <c r="I643">
        <v>0.12927275886711631</v>
      </c>
      <c r="J643" s="9">
        <f t="shared" ref="J643" si="1921">IF(I643&lt;=J$5,J$2+SQRT(J$6*I643),J$3-SQRT(J$7*(1-I643)))</f>
        <v>54056.876433362144</v>
      </c>
      <c r="K643" s="11">
        <f t="shared" si="1750"/>
        <v>1299907.0449855502</v>
      </c>
    </row>
    <row r="644" spans="1:11" hidden="1">
      <c r="A644">
        <v>0.88210384020853727</v>
      </c>
      <c r="B644" s="9">
        <f t="shared" si="1746"/>
        <v>1115894.2951549196</v>
      </c>
      <c r="C644">
        <v>0.20938749958623748</v>
      </c>
      <c r="D644" s="9">
        <f t="shared" ref="D644:F644" si="1922">IF(C644&lt;=D$5,D$2+SQRT(D$6*C644),D$3-SQRT(D$7*(1-C644)))</f>
        <v>45459.323551450478</v>
      </c>
      <c r="E644">
        <v>0.27033664501953325</v>
      </c>
      <c r="F644" s="9">
        <f t="shared" si="1922"/>
        <v>51967.382657682931</v>
      </c>
      <c r="G644">
        <v>0.27033664501953325</v>
      </c>
      <c r="H644" s="9">
        <f t="shared" ref="H644" si="1923">IF(G644&lt;=H$5,H$2+SQRT(H$6*G644),H$3-SQRT(H$7*(1-G644)))</f>
        <v>122812.23447325145</v>
      </c>
      <c r="I644">
        <v>0.27033664501953325</v>
      </c>
      <c r="J644" s="9">
        <f t="shared" ref="J644" si="1924">IF(I644&lt;=J$5,J$2+SQRT(J$6*I644),J$3-SQRT(J$7*(1-I644)))</f>
        <v>54751.40225062432</v>
      </c>
      <c r="K644" s="11">
        <f t="shared" si="1750"/>
        <v>1390884.6380879288</v>
      </c>
    </row>
    <row r="645" spans="1:11" hidden="1">
      <c r="A645">
        <v>0.12068082058776253</v>
      </c>
      <c r="B645" s="9">
        <f t="shared" si="1746"/>
        <v>960169.96441442252</v>
      </c>
      <c r="C645">
        <v>0.23437569091196586</v>
      </c>
      <c r="D645" s="9">
        <f t="shared" ref="D645:F645" si="1925">IF(C645&lt;=D$5,D$2+SQRT(D$6*C645),D$3-SQRT(D$7*(1-C645)))</f>
        <v>45729.510283360061</v>
      </c>
      <c r="E645">
        <v>0.73948790501104256</v>
      </c>
      <c r="F645" s="9">
        <f t="shared" si="1925"/>
        <v>62053.792405662534</v>
      </c>
      <c r="G645">
        <v>0.73948790501104256</v>
      </c>
      <c r="H645" s="9">
        <f t="shared" ref="H645" si="1926">IF(G645&lt;=H$5,H$2+SQRT(H$6*G645),H$3-SQRT(H$7*(1-G645)))</f>
        <v>138071.81922096017</v>
      </c>
      <c r="I645">
        <v>0.73948790501104256</v>
      </c>
      <c r="J645" s="9">
        <f t="shared" ref="J645" si="1927">IF(I645&lt;=J$5,J$2+SQRT(J$6*I645),J$3-SQRT(J$7*(1-I645)))</f>
        <v>56874.427482510459</v>
      </c>
      <c r="K645" s="11">
        <f t="shared" si="1750"/>
        <v>1262899.5138069156</v>
      </c>
    </row>
    <row r="646" spans="1:11" hidden="1">
      <c r="A646">
        <v>0.66793846362399023</v>
      </c>
      <c r="B646" s="9">
        <f t="shared" si="1746"/>
        <v>1058848.6904681341</v>
      </c>
      <c r="C646">
        <v>0.45299953994574094</v>
      </c>
      <c r="D646" s="9">
        <f t="shared" ref="D646:F646" si="1928">IF(C646&lt;=D$5,D$2+SQRT(D$6*C646),D$3-SQRT(D$7*(1-C646)))</f>
        <v>47653.246843764959</v>
      </c>
      <c r="E646">
        <v>2.6340352822878721E-2</v>
      </c>
      <c r="F646" s="9">
        <f t="shared" si="1928"/>
        <v>45111.282639428304</v>
      </c>
      <c r="G646">
        <v>2.6340352822878721E-2</v>
      </c>
      <c r="H646" s="9">
        <f t="shared" ref="H646" si="1929">IF(G646&lt;=H$5,H$2+SQRT(H$6*G646),H$3-SQRT(H$7*(1-G646)))</f>
        <v>107120.75692493723</v>
      </c>
      <c r="I646">
        <v>2.6340352822878721E-2</v>
      </c>
      <c r="J646" s="9">
        <f t="shared" ref="J646" si="1930">IF(I646&lt;=J$5,J$2+SQRT(J$6*I646),J$3-SQRT(J$7*(1-I646)))</f>
        <v>53202.767113223847</v>
      </c>
      <c r="K646" s="11">
        <f t="shared" si="1750"/>
        <v>1311936.7439894886</v>
      </c>
    </row>
    <row r="647" spans="1:11" hidden="1">
      <c r="A647">
        <v>0.50835642639481504</v>
      </c>
      <c r="B647" s="9">
        <f t="shared" si="1746"/>
        <v>1028248.3932642518</v>
      </c>
      <c r="C647">
        <v>4.0264345754495112E-2</v>
      </c>
      <c r="D647" s="9">
        <f t="shared" ref="D647:F647" si="1931">IF(C647&lt;=D$5,D$2+SQRT(D$6*C647),D$3-SQRT(D$7*(1-C647)))</f>
        <v>42843.185593093796</v>
      </c>
      <c r="E647">
        <v>0.60396923462739682</v>
      </c>
      <c r="F647" s="9">
        <f t="shared" si="1931"/>
        <v>58571.858983961312</v>
      </c>
      <c r="G647">
        <v>0.60396923462739682</v>
      </c>
      <c r="H647" s="9">
        <f t="shared" ref="H647" si="1932">IF(G647&lt;=H$5,H$2+SQRT(H$6*G647),H$3-SQRT(H$7*(1-G647)))</f>
        <v>134097.51862904013</v>
      </c>
      <c r="I647">
        <v>0.60396923462739682</v>
      </c>
      <c r="J647" s="9">
        <f t="shared" ref="J647" si="1933">IF(I647&lt;=J$5,J$2+SQRT(J$6*I647),J$3-SQRT(J$7*(1-I647)))</f>
        <v>56146.280536744714</v>
      </c>
      <c r="K647" s="11">
        <f t="shared" si="1750"/>
        <v>1319907.2370070918</v>
      </c>
    </row>
    <row r="648" spans="1:11" hidden="1">
      <c r="A648">
        <v>0.78030021046518105</v>
      </c>
      <c r="B648" s="9">
        <f t="shared" si="1746"/>
        <v>1085187.1637311876</v>
      </c>
      <c r="C648">
        <v>0.78558297393858423</v>
      </c>
      <c r="D648" s="9">
        <f t="shared" ref="D648:F648" si="1934">IF(C648&lt;=D$5,D$2+SQRT(D$6*C648),D$3-SQRT(D$7*(1-C648)))</f>
        <v>50485.049601316292</v>
      </c>
      <c r="E648">
        <v>0.26887620928648492</v>
      </c>
      <c r="F648" s="9">
        <f t="shared" si="1934"/>
        <v>51940.422873941694</v>
      </c>
      <c r="G648">
        <v>0.26887620928648492</v>
      </c>
      <c r="H648" s="9">
        <f t="shared" ref="H648" si="1935">IF(G648&lt;=H$5,H$2+SQRT(H$6*G648),H$3-SQRT(H$7*(1-G648)))</f>
        <v>122750.53192513273</v>
      </c>
      <c r="I648">
        <v>0.26887620928648492</v>
      </c>
      <c r="J648" s="9">
        <f t="shared" ref="J648" si="1936">IF(I648&lt;=J$5,J$2+SQRT(J$6*I648),J$3-SQRT(J$7*(1-I648)))</f>
        <v>54745.31265620661</v>
      </c>
      <c r="K648" s="11">
        <f t="shared" si="1750"/>
        <v>1365108.4807877848</v>
      </c>
    </row>
    <row r="649" spans="1:11" hidden="1">
      <c r="A649">
        <v>0.27070633940578448</v>
      </c>
      <c r="B649" s="9">
        <f t="shared" si="1746"/>
        <v>990117.64634173224</v>
      </c>
      <c r="C649">
        <v>0.36474275124049127</v>
      </c>
      <c r="D649" s="9">
        <f t="shared" ref="D649:F649" si="1937">IF(C649&lt;=D$5,D$2+SQRT(D$6*C649),D$3-SQRT(D$7*(1-C649)))</f>
        <v>46949.514488853092</v>
      </c>
      <c r="E649">
        <v>0.28504355213451227</v>
      </c>
      <c r="F649" s="9">
        <f t="shared" si="1937"/>
        <v>52234.915994253854</v>
      </c>
      <c r="G649">
        <v>0.28504355213451227</v>
      </c>
      <c r="H649" s="9">
        <f t="shared" ref="H649" si="1938">IF(G649&lt;=H$5,H$2+SQRT(H$6*G649),H$3-SQRT(H$7*(1-G649)))</f>
        <v>123424.53495501963</v>
      </c>
      <c r="I649">
        <v>0.28504355213451227</v>
      </c>
      <c r="J649" s="9">
        <f t="shared" ref="J649" si="1939">IF(I649&lt;=J$5,J$2+SQRT(J$6*I649),J$3-SQRT(J$7*(1-I649)))</f>
        <v>54811.831871594928</v>
      </c>
      <c r="K649" s="11">
        <f t="shared" si="1750"/>
        <v>1267538.4436514538</v>
      </c>
    </row>
    <row r="650" spans="1:11" hidden="1">
      <c r="A650">
        <v>0.63258993339047143</v>
      </c>
      <c r="B650" s="9">
        <f t="shared" ref="B650:B713" si="1940">IF(A650&lt;=B$5,B$2+SQRT(B$6*A650),B$3-SQRT(B$7*(1-A650)))</f>
        <v>1051525.746351188</v>
      </c>
      <c r="C650">
        <v>0.49414590457524876</v>
      </c>
      <c r="D650" s="9">
        <f t="shared" ref="D650:F650" si="1941">IF(C650&lt;=D$5,D$2+SQRT(D$6*C650),D$3-SQRT(D$7*(1-C650)))</f>
        <v>47957.72641181275</v>
      </c>
      <c r="E650">
        <v>0.28345737626855083</v>
      </c>
      <c r="F650" s="9">
        <f t="shared" si="1941"/>
        <v>52206.399256284873</v>
      </c>
      <c r="G650">
        <v>0.28345737626855083</v>
      </c>
      <c r="H650" s="9">
        <f t="shared" ref="H650" si="1942">IF(G650&lt;=H$5,H$2+SQRT(H$6*G650),H$3-SQRT(H$7*(1-G650)))</f>
        <v>123359.26902360089</v>
      </c>
      <c r="I650">
        <v>0.28345737626855083</v>
      </c>
      <c r="J650" s="9">
        <f t="shared" ref="J650" si="1943">IF(I650&lt;=J$5,J$2+SQRT(J$6*I650),J$3-SQRT(J$7*(1-I650)))</f>
        <v>54805.390597064914</v>
      </c>
      <c r="K650" s="11">
        <f t="shared" ref="K650:K713" si="1944">B650+D650+F650+H650+J650</f>
        <v>1329854.5316399515</v>
      </c>
    </row>
    <row r="651" spans="1:11" hidden="1">
      <c r="A651">
        <v>0.78121953791565479</v>
      </c>
      <c r="B651" s="9">
        <f t="shared" si="1940"/>
        <v>1085427.6310576554</v>
      </c>
      <c r="C651">
        <v>0.85599736262855397</v>
      </c>
      <c r="D651" s="9">
        <f t="shared" ref="D651:F651" si="1945">IF(C651&lt;=D$5,D$2+SQRT(D$6*C651),D$3-SQRT(D$7*(1-C651)))</f>
        <v>51336.039150991361</v>
      </c>
      <c r="E651">
        <v>0.585539136541398</v>
      </c>
      <c r="F651" s="9">
        <f t="shared" si="1945"/>
        <v>58147.939358898948</v>
      </c>
      <c r="G651">
        <v>0.585539136541398</v>
      </c>
      <c r="H651" s="9">
        <f t="shared" ref="H651" si="1946">IF(G651&lt;=H$5,H$2+SQRT(H$6*G651),H$3-SQRT(H$7*(1-G651)))</f>
        <v>133573.24586396423</v>
      </c>
      <c r="I651">
        <v>0.585539136541398</v>
      </c>
      <c r="J651" s="9">
        <f t="shared" ref="J651" si="1947">IF(I651&lt;=J$5,J$2+SQRT(J$6*I651),J$3-SQRT(J$7*(1-I651)))</f>
        <v>56057.62985252557</v>
      </c>
      <c r="K651" s="11">
        <f t="shared" si="1944"/>
        <v>1384542.4852840358</v>
      </c>
    </row>
    <row r="652" spans="1:11" hidden="1">
      <c r="A652">
        <v>0.19604194211392834</v>
      </c>
      <c r="B652" s="9">
        <f t="shared" si="1940"/>
        <v>976689.3621268156</v>
      </c>
      <c r="C652">
        <v>0.70917049123007647</v>
      </c>
      <c r="D652" s="9">
        <f t="shared" ref="D652:F652" si="1948">IF(C652&lt;=D$5,D$2+SQRT(D$6*C652),D$3-SQRT(D$7*(1-C652)))</f>
        <v>49708.806735392965</v>
      </c>
      <c r="E652">
        <v>0.79948762286137143</v>
      </c>
      <c r="F652" s="9">
        <f t="shared" si="1948"/>
        <v>63887.434904017675</v>
      </c>
      <c r="G652">
        <v>0.79948762286137143</v>
      </c>
      <c r="H652" s="9">
        <f t="shared" ref="H652" si="1949">IF(G652&lt;=H$5,H$2+SQRT(H$6*G652),H$3-SQRT(H$7*(1-G652)))</f>
        <v>140148.61572605127</v>
      </c>
      <c r="I652">
        <v>0.79948762286137143</v>
      </c>
      <c r="J652" s="9">
        <f t="shared" ref="J652" si="1950">IF(I652&lt;=J$5,J$2+SQRT(J$6*I652),J$3-SQRT(J$7*(1-I652)))</f>
        <v>57257.881449918954</v>
      </c>
      <c r="K652" s="11">
        <f t="shared" si="1944"/>
        <v>1287692.1009421966</v>
      </c>
    </row>
    <row r="653" spans="1:11" hidden="1">
      <c r="A653">
        <v>0.73665741874946522</v>
      </c>
      <c r="B653" s="9">
        <f t="shared" si="1940"/>
        <v>1074299.7419452446</v>
      </c>
      <c r="C653">
        <v>0.18285233883469676</v>
      </c>
      <c r="D653" s="9">
        <f t="shared" ref="D653:F653" si="1951">IF(C653&lt;=D$5,D$2+SQRT(D$6*C653),D$3-SQRT(D$7*(1-C653)))</f>
        <v>45154.093532571547</v>
      </c>
      <c r="E653">
        <v>0.62743361285223309</v>
      </c>
      <c r="F653" s="9">
        <f t="shared" si="1951"/>
        <v>59126.117462084236</v>
      </c>
      <c r="G653">
        <v>0.62743361285223309</v>
      </c>
      <c r="H653" s="9">
        <f t="shared" ref="H653" si="1952">IF(G653&lt;=H$5,H$2+SQRT(H$6*G653),H$3-SQRT(H$7*(1-G653)))</f>
        <v>134753.55672072354</v>
      </c>
      <c r="I653">
        <v>0.62743361285223309</v>
      </c>
      <c r="J653" s="9">
        <f t="shared" ref="J653" si="1953">IF(I653&lt;=J$5,J$2+SQRT(J$6*I653),J$3-SQRT(J$7*(1-I653)))</f>
        <v>56262.187870151676</v>
      </c>
      <c r="K653" s="11">
        <f t="shared" si="1944"/>
        <v>1369595.6975307756</v>
      </c>
    </row>
    <row r="654" spans="1:11" hidden="1">
      <c r="A654">
        <v>0.17567967530386674</v>
      </c>
      <c r="B654" s="9">
        <f t="shared" si="1940"/>
        <v>972597.45353051997</v>
      </c>
      <c r="C654">
        <v>0.12380249643647567</v>
      </c>
      <c r="D654" s="9">
        <f t="shared" ref="D654:F654" si="1954">IF(C654&lt;=D$5,D$2+SQRT(D$6*C654),D$3-SQRT(D$7*(1-C654)))</f>
        <v>44382.714450041167</v>
      </c>
      <c r="E654">
        <v>0.24276545675858863</v>
      </c>
      <c r="F654" s="9">
        <f t="shared" si="1954"/>
        <v>51445.438335978979</v>
      </c>
      <c r="G654">
        <v>0.24276545675858863</v>
      </c>
      <c r="H654" s="9">
        <f t="shared" ref="H654" si="1955">IF(G654&lt;=H$5,H$2+SQRT(H$6*G654),H$3-SQRT(H$7*(1-G654)))</f>
        <v>121617.66648508306</v>
      </c>
      <c r="I654">
        <v>0.24276545675858863</v>
      </c>
      <c r="J654" s="9">
        <f t="shared" ref="J654" si="1956">IF(I654&lt;=J$5,J$2+SQRT(J$6*I654),J$3-SQRT(J$7*(1-I654)))</f>
        <v>54633.507045740305</v>
      </c>
      <c r="K654" s="11">
        <f t="shared" si="1944"/>
        <v>1244676.7798473635</v>
      </c>
    </row>
    <row r="655" spans="1:11" hidden="1">
      <c r="A655">
        <v>0.76428189307880867</v>
      </c>
      <c r="B655" s="9">
        <f t="shared" si="1940"/>
        <v>1081075.2909809258</v>
      </c>
      <c r="C655">
        <v>0.4581736928790896</v>
      </c>
      <c r="D655" s="9">
        <f t="shared" ref="D655:F655" si="1957">IF(C655&lt;=D$5,D$2+SQRT(D$6*C655),D$3-SQRT(D$7*(1-C655)))</f>
        <v>47692.274550371883</v>
      </c>
      <c r="E655">
        <v>0.52379848728634659</v>
      </c>
      <c r="F655" s="9">
        <f t="shared" si="1957"/>
        <v>56792.506410938593</v>
      </c>
      <c r="G655">
        <v>0.52379848728634659</v>
      </c>
      <c r="H655" s="9">
        <f t="shared" ref="H655" si="1958">IF(G655&lt;=H$5,H$2+SQRT(H$6*G655),H$3-SQRT(H$7*(1-G655)))</f>
        <v>131753.93027683688</v>
      </c>
      <c r="I655">
        <v>0.52379848728634659</v>
      </c>
      <c r="J655" s="9">
        <f t="shared" ref="J655" si="1959">IF(I655&lt;=J$5,J$2+SQRT(J$6*I655),J$3-SQRT(J$7*(1-I655)))</f>
        <v>55774.17975692742</v>
      </c>
      <c r="K655" s="11">
        <f t="shared" si="1944"/>
        <v>1373088.1819760008</v>
      </c>
    </row>
    <row r="656" spans="1:11" hidden="1">
      <c r="A656">
        <v>0.18694765713934203</v>
      </c>
      <c r="B656" s="9">
        <f t="shared" si="1940"/>
        <v>974889.44995244825</v>
      </c>
      <c r="C656">
        <v>0.25688620864071932</v>
      </c>
      <c r="D656" s="9">
        <f t="shared" ref="D656:F656" si="1960">IF(C656&lt;=D$5,D$2+SQRT(D$6*C656),D$3-SQRT(D$7*(1-C656)))</f>
        <v>45960.810218548031</v>
      </c>
      <c r="E656">
        <v>0.37426407453763866</v>
      </c>
      <c r="F656" s="9">
        <f t="shared" si="1960"/>
        <v>53836.050507653606</v>
      </c>
      <c r="G656">
        <v>0.37426407453763866</v>
      </c>
      <c r="H656" s="9">
        <f t="shared" ref="H656" si="1961">IF(G656&lt;=H$5,H$2+SQRT(H$6*G656),H$3-SQRT(H$7*(1-G656)))</f>
        <v>126841.3550977769</v>
      </c>
      <c r="I656">
        <v>0.37426407453763866</v>
      </c>
      <c r="J656" s="9">
        <f t="shared" ref="J656" si="1962">IF(I656&lt;=J$5,J$2+SQRT(J$6*I656),J$3-SQRT(J$7*(1-I656)))</f>
        <v>55155.921428709218</v>
      </c>
      <c r="K656" s="11">
        <f t="shared" si="1944"/>
        <v>1256683.5872051362</v>
      </c>
    </row>
    <row r="657" spans="1:11" hidden="1">
      <c r="A657">
        <v>0.79655123880571765</v>
      </c>
      <c r="B657" s="9">
        <f t="shared" si="1940"/>
        <v>1089515.043233674</v>
      </c>
      <c r="C657">
        <v>0.60998368993433094</v>
      </c>
      <c r="D657" s="9">
        <f t="shared" ref="D657:F657" si="1963">IF(C657&lt;=D$5,D$2+SQRT(D$6*C657),D$3-SQRT(D$7*(1-C657)))</f>
        <v>48840.999211542068</v>
      </c>
      <c r="E657">
        <v>0.78176544065100906</v>
      </c>
      <c r="F657" s="9">
        <f t="shared" si="1963"/>
        <v>63320.228998928389</v>
      </c>
      <c r="G657">
        <v>0.78176544065100906</v>
      </c>
      <c r="H657" s="9">
        <f t="shared" ref="H657" si="1964">IF(G657&lt;=H$5,H$2+SQRT(H$6*G657),H$3-SQRT(H$7*(1-G657)))</f>
        <v>139506.19429307667</v>
      </c>
      <c r="I657">
        <v>0.78176544065100906</v>
      </c>
      <c r="J657" s="9">
        <f t="shared" ref="J657" si="1965">IF(I657&lt;=J$5,J$2+SQRT(J$6*I657),J$3-SQRT(J$7*(1-I657)))</f>
        <v>57139.266531886067</v>
      </c>
      <c r="K657" s="11">
        <f t="shared" si="1944"/>
        <v>1398321.7322691071</v>
      </c>
    </row>
    <row r="658" spans="1:11" hidden="1">
      <c r="A658">
        <v>0.83147503395453559</v>
      </c>
      <c r="B658" s="9">
        <f t="shared" si="1940"/>
        <v>1099444.0555574766</v>
      </c>
      <c r="C658">
        <v>0.80488839674039969</v>
      </c>
      <c r="D658" s="9">
        <f t="shared" ref="D658:F658" si="1966">IF(C658&lt;=D$5,D$2+SQRT(D$6*C658),D$3-SQRT(D$7*(1-C658)))</f>
        <v>50702.314925880717</v>
      </c>
      <c r="E658">
        <v>0.37879251122847268</v>
      </c>
      <c r="F658" s="9">
        <f t="shared" si="1966"/>
        <v>53920.02119538268</v>
      </c>
      <c r="G658">
        <v>0.37879251122847268</v>
      </c>
      <c r="H658" s="9">
        <f t="shared" ref="H658" si="1967">IF(G658&lt;=H$5,H$2+SQRT(H$6*G658),H$3-SQRT(H$7*(1-G658)))</f>
        <v>127003.25136191584</v>
      </c>
      <c r="I658">
        <v>0.37879251122847268</v>
      </c>
      <c r="J658" s="9">
        <f t="shared" ref="J658" si="1968">IF(I658&lt;=J$5,J$2+SQRT(J$6*I658),J$3-SQRT(J$7*(1-I658)))</f>
        <v>55173.481500197864</v>
      </c>
      <c r="K658" s="11">
        <f t="shared" si="1944"/>
        <v>1386243.1245408535</v>
      </c>
    </row>
    <row r="659" spans="1:11" hidden="1">
      <c r="A659">
        <v>0.48580624718755416</v>
      </c>
      <c r="B659" s="9">
        <f t="shared" si="1940"/>
        <v>1024353.692982896</v>
      </c>
      <c r="C659">
        <v>0.23980481029416456</v>
      </c>
      <c r="D659" s="9">
        <f t="shared" ref="D659:F659" si="1969">IF(C659&lt;=D$5,D$2+SQRT(D$6*C659),D$3-SQRT(D$7*(1-C659)))</f>
        <v>45786.277442270832</v>
      </c>
      <c r="E659">
        <v>0.28478049769579439</v>
      </c>
      <c r="F659" s="9">
        <f t="shared" si="1969"/>
        <v>52230.192222202109</v>
      </c>
      <c r="G659">
        <v>0.28478049769579439</v>
      </c>
      <c r="H659" s="9">
        <f t="shared" ref="H659" si="1970">IF(G659&lt;=H$5,H$2+SQRT(H$6*G659),H$3-SQRT(H$7*(1-G659)))</f>
        <v>123413.7237120541</v>
      </c>
      <c r="I659">
        <v>0.28478049769579439</v>
      </c>
      <c r="J659" s="9">
        <f t="shared" ref="J659" si="1971">IF(I659&lt;=J$5,J$2+SQRT(J$6*I659),J$3-SQRT(J$7*(1-I659)))</f>
        <v>54810.764880249859</v>
      </c>
      <c r="K659" s="11">
        <f t="shared" si="1944"/>
        <v>1300594.6512396731</v>
      </c>
    </row>
    <row r="660" spans="1:11" hidden="1">
      <c r="A660">
        <v>0.80023749514869413</v>
      </c>
      <c r="B660" s="9">
        <f t="shared" si="1940"/>
        <v>1090520.5485441294</v>
      </c>
      <c r="C660">
        <v>2.3368042476551887E-2</v>
      </c>
      <c r="D660" s="9">
        <f t="shared" ref="D660:F660" si="1972">IF(C660&lt;=D$5,D$2+SQRT(D$6*C660),D$3-SQRT(D$7*(1-C660)))</f>
        <v>42356.534176935704</v>
      </c>
      <c r="E660">
        <v>0.84531065177749021</v>
      </c>
      <c r="F660" s="9">
        <f t="shared" si="1972"/>
        <v>65482.790437749165</v>
      </c>
      <c r="G660">
        <v>0.84531065177749021</v>
      </c>
      <c r="H660" s="9">
        <f t="shared" ref="H660" si="1973">IF(G660&lt;=H$5,H$2+SQRT(H$6*G660),H$3-SQRT(H$7*(1-G660)))</f>
        <v>141955.52672413483</v>
      </c>
      <c r="I660">
        <v>0.84531065177749021</v>
      </c>
      <c r="J660" s="9">
        <f t="shared" ref="J660" si="1974">IF(I660&lt;=J$5,J$2+SQRT(J$6*I660),J$3-SQRT(J$7*(1-I660)))</f>
        <v>57591.504503150543</v>
      </c>
      <c r="K660" s="11">
        <f t="shared" si="1944"/>
        <v>1397906.9043860994</v>
      </c>
    </row>
    <row r="661" spans="1:11" hidden="1">
      <c r="A661">
        <v>0.73992262423253674</v>
      </c>
      <c r="B661" s="9">
        <f t="shared" si="1940"/>
        <v>1075081.4563563608</v>
      </c>
      <c r="C661">
        <v>0.75328370881318918</v>
      </c>
      <c r="D661" s="9">
        <f t="shared" ref="D661:F661" si="1975">IF(C661&lt;=D$5,D$2+SQRT(D$6*C661),D$3-SQRT(D$7*(1-C661)))</f>
        <v>50142.377527904187</v>
      </c>
      <c r="E661">
        <v>0.83682902675272186</v>
      </c>
      <c r="F661" s="9">
        <f t="shared" si="1975"/>
        <v>65171.259172695471</v>
      </c>
      <c r="G661">
        <v>0.83682902675272186</v>
      </c>
      <c r="H661" s="9">
        <f t="shared" ref="H661" si="1976">IF(G661&lt;=H$5,H$2+SQRT(H$6*G661),H$3-SQRT(H$7*(1-G661)))</f>
        <v>141602.68420272158</v>
      </c>
      <c r="I661">
        <v>0.83682902675272186</v>
      </c>
      <c r="J661" s="9">
        <f t="shared" ref="J661" si="1977">IF(I661&lt;=J$5,J$2+SQRT(J$6*I661),J$3-SQRT(J$7*(1-I661)))</f>
        <v>57526.35663508805</v>
      </c>
      <c r="K661" s="11">
        <f t="shared" si="1944"/>
        <v>1389524.1338947702</v>
      </c>
    </row>
    <row r="662" spans="1:11" hidden="1">
      <c r="A662">
        <v>6.1362283786293714E-2</v>
      </c>
      <c r="B662" s="9">
        <f t="shared" si="1940"/>
        <v>942905.34364841762</v>
      </c>
      <c r="C662">
        <v>0.28442189883507574</v>
      </c>
      <c r="D662" s="9">
        <f t="shared" ref="D662:F662" si="1978">IF(C662&lt;=D$5,D$2+SQRT(D$6*C662),D$3-SQRT(D$7*(1-C662)))</f>
        <v>46230.36485617869</v>
      </c>
      <c r="E662">
        <v>0.39074189143397842</v>
      </c>
      <c r="F662" s="9">
        <f t="shared" si="1978"/>
        <v>54143.079207921211</v>
      </c>
      <c r="G662">
        <v>0.39074189143397842</v>
      </c>
      <c r="H662" s="9">
        <f t="shared" ref="H662" si="1979">IF(G662&lt;=H$5,H$2+SQRT(H$6*G662),H$3-SQRT(H$7*(1-G662)))</f>
        <v>127425.86627638967</v>
      </c>
      <c r="I662">
        <v>0.39074189143397842</v>
      </c>
      <c r="J662" s="9">
        <f t="shared" ref="J662" si="1980">IF(I662&lt;=J$5,J$2+SQRT(J$6*I662),J$3-SQRT(J$7*(1-I662)))</f>
        <v>55220.127713921029</v>
      </c>
      <c r="K662" s="11">
        <f t="shared" si="1944"/>
        <v>1225924.7817028281</v>
      </c>
    </row>
    <row r="663" spans="1:11" hidden="1">
      <c r="A663">
        <v>0.40932594844405856</v>
      </c>
      <c r="B663" s="9">
        <f t="shared" si="1940"/>
        <v>1011743.6771490623</v>
      </c>
      <c r="C663">
        <v>0.36002208778327027</v>
      </c>
      <c r="D663" s="9">
        <f t="shared" ref="D663:F663" si="1981">IF(C663&lt;=D$5,D$2+SQRT(D$6*C663),D$3-SQRT(D$7*(1-C663)))</f>
        <v>46909.590007633036</v>
      </c>
      <c r="E663">
        <v>0.4359476643641802</v>
      </c>
      <c r="F663" s="9">
        <f t="shared" si="1981"/>
        <v>55007.390382046171</v>
      </c>
      <c r="G663">
        <v>0.4359476643641802</v>
      </c>
      <c r="H663" s="9">
        <f t="shared" ref="H663" si="1982">IF(G663&lt;=H$5,H$2+SQRT(H$6*G663),H$3-SQRT(H$7*(1-G663)))</f>
        <v>128968.93601603356</v>
      </c>
      <c r="I663">
        <v>0.4359476643641802</v>
      </c>
      <c r="J663" s="9">
        <f t="shared" ref="J663" si="1983">IF(I663&lt;=J$5,J$2+SQRT(J$6*I663),J$3-SQRT(J$7*(1-I663)))</f>
        <v>55400.873714895053</v>
      </c>
      <c r="K663" s="11">
        <f t="shared" si="1944"/>
        <v>1298030.46726967</v>
      </c>
    </row>
    <row r="664" spans="1:11" hidden="1">
      <c r="A664">
        <v>0.85238573799303108</v>
      </c>
      <c r="B664" s="9">
        <f t="shared" si="1940"/>
        <v>1105889.1306999126</v>
      </c>
      <c r="C664">
        <v>0.13228021629988373</v>
      </c>
      <c r="D664" s="9">
        <f t="shared" ref="D664:F664" si="1984">IF(C664&lt;=D$5,D$2+SQRT(D$6*C664),D$3-SQRT(D$7*(1-C664)))</f>
        <v>44503.351566617996</v>
      </c>
      <c r="E664">
        <v>0.74913735209874233</v>
      </c>
      <c r="F664" s="9">
        <f t="shared" si="1984"/>
        <v>62333.210283933011</v>
      </c>
      <c r="G664">
        <v>0.74913735209874233</v>
      </c>
      <c r="H664" s="9">
        <f t="shared" ref="H664" si="1985">IF(G664&lt;=H$5,H$2+SQRT(H$6*G664),H$3-SQRT(H$7*(1-G664)))</f>
        <v>138388.28989262745</v>
      </c>
      <c r="I664">
        <v>0.74913735209874233</v>
      </c>
      <c r="J664" s="9">
        <f t="shared" ref="J664" si="1986">IF(I664&lt;=J$5,J$2+SQRT(J$6*I664),J$3-SQRT(J$7*(1-I664)))</f>
        <v>56932.859752750592</v>
      </c>
      <c r="K664" s="11">
        <f t="shared" si="1944"/>
        <v>1408046.8421958415</v>
      </c>
    </row>
    <row r="665" spans="1:11" hidden="1">
      <c r="A665">
        <v>0.87257592822771457</v>
      </c>
      <c r="B665" s="9">
        <f t="shared" si="1940"/>
        <v>1112561.7686230037</v>
      </c>
      <c r="C665">
        <v>0.56222310650080765</v>
      </c>
      <c r="D665" s="9">
        <f t="shared" ref="D665:F665" si="1987">IF(C665&lt;=D$5,D$2+SQRT(D$6*C665),D$3-SQRT(D$7*(1-C665)))</f>
        <v>48462.885757388678</v>
      </c>
      <c r="E665">
        <v>0.4682483769042376</v>
      </c>
      <c r="F665" s="9">
        <f t="shared" si="1987"/>
        <v>55646.381646085923</v>
      </c>
      <c r="G665">
        <v>0.4682483769042376</v>
      </c>
      <c r="H665" s="9">
        <f t="shared" ref="H665" si="1988">IF(G665&lt;=H$5,H$2+SQRT(H$6*G665),H$3-SQRT(H$7*(1-G665)))</f>
        <v>130022.95997300495</v>
      </c>
      <c r="I665">
        <v>0.4682483769042376</v>
      </c>
      <c r="J665" s="9">
        <f t="shared" ref="J665" si="1989">IF(I665&lt;=J$5,J$2+SQRT(J$6*I665),J$3-SQRT(J$7*(1-I665)))</f>
        <v>55534.50049086431</v>
      </c>
      <c r="K665" s="11">
        <f t="shared" si="1944"/>
        <v>1402228.4964903477</v>
      </c>
    </row>
    <row r="666" spans="1:11" hidden="1">
      <c r="A666">
        <v>2.6443256695558137E-2</v>
      </c>
      <c r="B666" s="9">
        <f t="shared" si="1940"/>
        <v>928165.54101853445</v>
      </c>
      <c r="C666">
        <v>1.8254002067279895E-2</v>
      </c>
      <c r="D666" s="9">
        <f t="shared" ref="D666:F666" si="1990">IF(C666&lt;=D$5,D$2+SQRT(D$6*C666),D$3-SQRT(D$7*(1-C666)))</f>
        <v>42175.708884297681</v>
      </c>
      <c r="E666">
        <v>0.1522274264115433</v>
      </c>
      <c r="F666" s="9">
        <f t="shared" si="1990"/>
        <v>49479.544050692006</v>
      </c>
      <c r="G666">
        <v>0.1522274264115433</v>
      </c>
      <c r="H666" s="9">
        <f t="shared" ref="H666" si="1991">IF(G666&lt;=H$5,H$2+SQRT(H$6*G666),H$3-SQRT(H$7*(1-G666)))</f>
        <v>117118.34676136165</v>
      </c>
      <c r="I666">
        <v>0.1522274264115433</v>
      </c>
      <c r="J666" s="9">
        <f t="shared" ref="J666" si="1992">IF(I666&lt;=J$5,J$2+SQRT(J$6*I666),J$3-SQRT(J$7*(1-I666)))</f>
        <v>54189.456789982047</v>
      </c>
      <c r="K666" s="11">
        <f t="shared" si="1944"/>
        <v>1191128.5975048677</v>
      </c>
    </row>
    <row r="667" spans="1:11" hidden="1">
      <c r="A667">
        <v>0.11574631623736242</v>
      </c>
      <c r="B667" s="9">
        <f t="shared" si="1940"/>
        <v>958926.98437151581</v>
      </c>
      <c r="C667">
        <v>0.72924710796395087</v>
      </c>
      <c r="D667" s="9">
        <f t="shared" ref="D667:F667" si="1993">IF(C667&lt;=D$5,D$2+SQRT(D$6*C667),D$3-SQRT(D$7*(1-C667)))</f>
        <v>49901.730485687083</v>
      </c>
      <c r="E667">
        <v>0.79363376547282138</v>
      </c>
      <c r="F667" s="9">
        <f t="shared" si="1993"/>
        <v>63697.404534939218</v>
      </c>
      <c r="G667">
        <v>0.79363376547282138</v>
      </c>
      <c r="H667" s="9">
        <f t="shared" ref="H667" si="1994">IF(G667&lt;=H$5,H$2+SQRT(H$6*G667),H$3-SQRT(H$7*(1-G667)))</f>
        <v>139933.3859815851</v>
      </c>
      <c r="I667">
        <v>0.79363376547282138</v>
      </c>
      <c r="J667" s="9">
        <f t="shared" ref="J667" si="1995">IF(I667&lt;=J$5,J$2+SQRT(J$6*I667),J$3-SQRT(J$7*(1-I667)))</f>
        <v>57218.142024694789</v>
      </c>
      <c r="K667" s="11">
        <f t="shared" si="1944"/>
        <v>1269677.647398422</v>
      </c>
    </row>
    <row r="668" spans="1:11" hidden="1">
      <c r="A668">
        <v>0.31974595336552758</v>
      </c>
      <c r="B668" s="9">
        <f t="shared" si="1940"/>
        <v>997940.6891999736</v>
      </c>
      <c r="C668">
        <v>0.19419563619472502</v>
      </c>
      <c r="D668" s="9">
        <f t="shared" ref="D668:F668" si="1996">IF(C668&lt;=D$5,D$2+SQRT(D$6*C668),D$3-SQRT(D$7*(1-C668)))</f>
        <v>45287.115282747822</v>
      </c>
      <c r="E668">
        <v>0.42469800688670567</v>
      </c>
      <c r="F668" s="9">
        <f t="shared" si="1996"/>
        <v>54789.15897372074</v>
      </c>
      <c r="G668">
        <v>0.42469800688670567</v>
      </c>
      <c r="H668" s="9">
        <f t="shared" ref="H668" si="1997">IF(G668&lt;=H$5,H$2+SQRT(H$6*G668),H$3-SQRT(H$7*(1-G668)))</f>
        <v>128592.72045918171</v>
      </c>
      <c r="I668">
        <v>0.42469800688670567</v>
      </c>
      <c r="J668" s="9">
        <f t="shared" ref="J668" si="1998">IF(I668&lt;=J$5,J$2+SQRT(J$6*I668),J$3-SQRT(J$7*(1-I668)))</f>
        <v>55355.236847615524</v>
      </c>
      <c r="K668" s="11">
        <f t="shared" si="1944"/>
        <v>1281964.9207632395</v>
      </c>
    </row>
    <row r="669" spans="1:11" hidden="1">
      <c r="A669">
        <v>0.8926887566077939</v>
      </c>
      <c r="B669" s="9">
        <f t="shared" si="1940"/>
        <v>1119758.6477959626</v>
      </c>
      <c r="C669">
        <v>0.16328848928115658</v>
      </c>
      <c r="D669" s="9">
        <f t="shared" ref="D669:F669" si="1999">IF(C669&lt;=D$5,D$2+SQRT(D$6*C669),D$3-SQRT(D$7*(1-C669)))</f>
        <v>44914.577811716568</v>
      </c>
      <c r="E669">
        <v>0.32452474030856626</v>
      </c>
      <c r="F669" s="9">
        <f t="shared" si="1999"/>
        <v>52933.009428152334</v>
      </c>
      <c r="G669">
        <v>0.32452474030856626</v>
      </c>
      <c r="H669" s="9">
        <f t="shared" ref="H669" si="2000">IF(G669&lt;=H$5,H$2+SQRT(H$6*G669),H$3-SQRT(H$7*(1-G669)))</f>
        <v>124994.20182950418</v>
      </c>
      <c r="I669">
        <v>0.32452474030856626</v>
      </c>
      <c r="J669" s="9">
        <f t="shared" ref="J669" si="2001">IF(I669&lt;=J$5,J$2+SQRT(J$6*I669),J$3-SQRT(J$7*(1-I669)))</f>
        <v>54966.746618683326</v>
      </c>
      <c r="K669" s="11">
        <f t="shared" si="1944"/>
        <v>1397567.183484019</v>
      </c>
    </row>
    <row r="670" spans="1:11" hidden="1">
      <c r="A670">
        <v>0.37918749994719159</v>
      </c>
      <c r="B670" s="9">
        <f t="shared" si="1940"/>
        <v>1007000.647661272</v>
      </c>
      <c r="C670">
        <v>0.24919251073525928</v>
      </c>
      <c r="D670" s="9">
        <f t="shared" ref="D670:F670" si="2002">IF(C670&lt;=D$5,D$2+SQRT(D$6*C670),D$3-SQRT(D$7*(1-C670)))</f>
        <v>45882.94004617718</v>
      </c>
      <c r="E670">
        <v>0.89528688068297324</v>
      </c>
      <c r="F670" s="9">
        <f t="shared" si="2002"/>
        <v>67524.162315955895</v>
      </c>
      <c r="G670">
        <v>0.89528688068297324</v>
      </c>
      <c r="H670" s="9">
        <f t="shared" ref="H670" si="2003">IF(G670&lt;=H$5,H$2+SQRT(H$6*G670),H$3-SQRT(H$7*(1-G670)))</f>
        <v>144267.59899888522</v>
      </c>
      <c r="I670">
        <v>0.89528688068297324</v>
      </c>
      <c r="J670" s="9">
        <f t="shared" ref="J670" si="2004">IF(I670&lt;=J$5,J$2+SQRT(J$6*I670),J$3-SQRT(J$7*(1-I670)))</f>
        <v>58018.399138477049</v>
      </c>
      <c r="K670" s="11">
        <f t="shared" si="1944"/>
        <v>1322693.7481607674</v>
      </c>
    </row>
    <row r="671" spans="1:11" hidden="1">
      <c r="A671">
        <v>0.17951228328932345</v>
      </c>
      <c r="B671" s="9">
        <f t="shared" si="1940"/>
        <v>973385.06999846571</v>
      </c>
      <c r="C671">
        <v>0.69129092514785939</v>
      </c>
      <c r="D671" s="9">
        <f t="shared" ref="D671:F671" si="2005">IF(C671&lt;=D$5,D$2+SQRT(D$6*C671),D$3-SQRT(D$7*(1-C671)))</f>
        <v>49542.530876737379</v>
      </c>
      <c r="E671">
        <v>0.22998886940253671</v>
      </c>
      <c r="F671" s="9">
        <f t="shared" si="2005"/>
        <v>51193.525412236173</v>
      </c>
      <c r="G671">
        <v>0.22998886940253671</v>
      </c>
      <c r="H671" s="9">
        <f t="shared" ref="H671" si="2006">IF(G671&lt;=H$5,H$2+SQRT(H$6*G671),H$3-SQRT(H$7*(1-G671)))</f>
        <v>121041.11626316159</v>
      </c>
      <c r="I671">
        <v>0.22998886940253671</v>
      </c>
      <c r="J671" s="9">
        <f t="shared" ref="J671" si="2007">IF(I671&lt;=J$5,J$2+SQRT(J$6*I671),J$3-SQRT(J$7*(1-I671)))</f>
        <v>54576.605716378908</v>
      </c>
      <c r="K671" s="11">
        <f t="shared" si="1944"/>
        <v>1249738.8482669797</v>
      </c>
    </row>
    <row r="672" spans="1:11" hidden="1">
      <c r="A672">
        <v>0.73334272542240964</v>
      </c>
      <c r="B672" s="9">
        <f t="shared" si="1940"/>
        <v>1073511.1211423888</v>
      </c>
      <c r="C672">
        <v>0.13360942051763569</v>
      </c>
      <c r="D672" s="9">
        <f t="shared" ref="D672:F672" si="2008">IF(C672&lt;=D$5,D$2+SQRT(D$6*C672),D$3-SQRT(D$7*(1-C672)))</f>
        <v>44521.911433560512</v>
      </c>
      <c r="E672">
        <v>0.96813472180896198</v>
      </c>
      <c r="F672" s="9">
        <f t="shared" si="2008"/>
        <v>71772.71810126763</v>
      </c>
      <c r="G672">
        <v>0.96813472180896198</v>
      </c>
      <c r="H672" s="9">
        <f t="shared" ref="H672" si="2009">IF(G672&lt;=H$5,H$2+SQRT(H$6*G672),H$3-SQRT(H$7*(1-G672)))</f>
        <v>149079.54342891177</v>
      </c>
      <c r="I672">
        <v>0.96813472180896198</v>
      </c>
      <c r="J672" s="9">
        <f t="shared" ref="J672" si="2010">IF(I672&lt;=J$5,J$2+SQRT(J$6*I672),J$3-SQRT(J$7*(1-I672)))</f>
        <v>58906.863260079539</v>
      </c>
      <c r="K672" s="11">
        <f t="shared" si="1944"/>
        <v>1397792.1573662085</v>
      </c>
    </row>
    <row r="673" spans="1:11" hidden="1">
      <c r="A673">
        <v>0.18771486347709687</v>
      </c>
      <c r="B673" s="9">
        <f t="shared" si="1940"/>
        <v>975042.96039145114</v>
      </c>
      <c r="C673">
        <v>0.66305518103734373</v>
      </c>
      <c r="D673" s="9">
        <f t="shared" ref="D673:F673" si="2011">IF(C673&lt;=D$5,D$2+SQRT(D$6*C673),D$3-SQRT(D$7*(1-C673)))</f>
        <v>49289.463744291199</v>
      </c>
      <c r="E673">
        <v>0.24358025563559416</v>
      </c>
      <c r="F673" s="9">
        <f t="shared" si="2011"/>
        <v>51461.276021028076</v>
      </c>
      <c r="G673">
        <v>0.24358025563559416</v>
      </c>
      <c r="H673" s="9">
        <f t="shared" ref="H673" si="2012">IF(G673&lt;=H$5,H$2+SQRT(H$6*G673),H$3-SQRT(H$7*(1-G673)))</f>
        <v>121653.91401337224</v>
      </c>
      <c r="I673">
        <v>0.24358025563559416</v>
      </c>
      <c r="J673" s="9">
        <f t="shared" ref="J673" si="2013">IF(I673&lt;=J$5,J$2+SQRT(J$6*I673),J$3-SQRT(J$7*(1-I673)))</f>
        <v>54637.084414141704</v>
      </c>
      <c r="K673" s="11">
        <f t="shared" si="1944"/>
        <v>1252084.6985842844</v>
      </c>
    </row>
    <row r="674" spans="1:11" hidden="1">
      <c r="A674">
        <v>0.22389465733570391</v>
      </c>
      <c r="B674" s="9">
        <f t="shared" si="1940"/>
        <v>981956.32812706486</v>
      </c>
      <c r="C674">
        <v>0.36691659967256207</v>
      </c>
      <c r="D674" s="9">
        <f t="shared" ref="D674:F674" si="2014">IF(C674&lt;=D$5,D$2+SQRT(D$6*C674),D$3-SQRT(D$7*(1-C674)))</f>
        <v>46967.812663663775</v>
      </c>
      <c r="E674">
        <v>0.77658379861504745</v>
      </c>
      <c r="F674" s="9">
        <f t="shared" si="2014"/>
        <v>63158.779219750999</v>
      </c>
      <c r="G674">
        <v>0.77658379861504745</v>
      </c>
      <c r="H674" s="9">
        <f t="shared" ref="H674" si="2015">IF(G674&lt;=H$5,H$2+SQRT(H$6*G674),H$3-SQRT(H$7*(1-G674)))</f>
        <v>139323.33512753915</v>
      </c>
      <c r="I674">
        <v>0.77658379861504745</v>
      </c>
      <c r="J674" s="9">
        <f t="shared" ref="J674" si="2016">IF(I674&lt;=J$5,J$2+SQRT(J$6*I674),J$3-SQRT(J$7*(1-I674)))</f>
        <v>57105.503920898198</v>
      </c>
      <c r="K674" s="11">
        <f t="shared" si="1944"/>
        <v>1288511.7590589172</v>
      </c>
    </row>
    <row r="675" spans="1:11" hidden="1">
      <c r="A675">
        <v>0.46196812843569779</v>
      </c>
      <c r="B675" s="9">
        <f t="shared" si="1940"/>
        <v>1020328.3208353133</v>
      </c>
      <c r="C675">
        <v>0.66204137808929264</v>
      </c>
      <c r="D675" s="9">
        <f t="shared" ref="D675:F675" si="2017">IF(C675&lt;=D$5,D$2+SQRT(D$6*C675),D$3-SQRT(D$7*(1-C675)))</f>
        <v>49280.578582352653</v>
      </c>
      <c r="E675">
        <v>0.77630746631838199</v>
      </c>
      <c r="F675" s="9">
        <f t="shared" si="2017"/>
        <v>63150.222108929418</v>
      </c>
      <c r="G675">
        <v>0.77630746631838199</v>
      </c>
      <c r="H675" s="9">
        <f t="shared" ref="H675" si="2018">IF(G675&lt;=H$5,H$2+SQRT(H$6*G675),H$3-SQRT(H$7*(1-G675)))</f>
        <v>139313.64328310173</v>
      </c>
      <c r="I675">
        <v>0.77630746631838199</v>
      </c>
      <c r="J675" s="9">
        <f t="shared" ref="J675" si="2019">IF(I675&lt;=J$5,J$2+SQRT(J$6*I675),J$3-SQRT(J$7*(1-I675)))</f>
        <v>57103.71444552498</v>
      </c>
      <c r="K675" s="11">
        <f t="shared" si="1944"/>
        <v>1329176.4792552222</v>
      </c>
    </row>
    <row r="676" spans="1:11" hidden="1">
      <c r="A676">
        <v>0.97546719001606164</v>
      </c>
      <c r="B676" s="9">
        <f t="shared" si="1940"/>
        <v>1161633.7570377772</v>
      </c>
      <c r="C676">
        <v>0.16941543154579453</v>
      </c>
      <c r="D676" s="9">
        <f t="shared" ref="D676:F676" si="2020">IF(C676&lt;=D$5,D$2+SQRT(D$6*C676),D$3-SQRT(D$7*(1-C676)))</f>
        <v>44991.060956687215</v>
      </c>
      <c r="E676">
        <v>0.86135329096532764</v>
      </c>
      <c r="F676" s="9">
        <f t="shared" si="2020"/>
        <v>66096.351390601791</v>
      </c>
      <c r="G676">
        <v>0.86135329096532764</v>
      </c>
      <c r="H676" s="9">
        <f t="shared" ref="H676" si="2021">IF(G676&lt;=H$5,H$2+SQRT(H$6*G676),H$3-SQRT(H$7*(1-G676)))</f>
        <v>142650.45021313976</v>
      </c>
      <c r="I676">
        <v>0.86135329096532764</v>
      </c>
      <c r="J676" s="9">
        <f t="shared" ref="J676" si="2022">IF(I676&lt;=J$5,J$2+SQRT(J$6*I676),J$3-SQRT(J$7*(1-I676)))</f>
        <v>57719.813255717811</v>
      </c>
      <c r="K676" s="11">
        <f t="shared" si="1944"/>
        <v>1473091.4328539239</v>
      </c>
    </row>
    <row r="677" spans="1:11" hidden="1">
      <c r="A677">
        <v>0.12015630050258164</v>
      </c>
      <c r="B677" s="9">
        <f t="shared" si="1940"/>
        <v>960039.06241004646</v>
      </c>
      <c r="C677">
        <v>0.80117359279464773</v>
      </c>
      <c r="D677" s="9">
        <f t="shared" ref="D677:F677" si="2023">IF(C677&lt;=D$5,D$2+SQRT(D$6*C677),D$3-SQRT(D$7*(1-C677)))</f>
        <v>50659.700241278013</v>
      </c>
      <c r="E677">
        <v>0.46722466379169925</v>
      </c>
      <c r="F677" s="9">
        <f t="shared" si="2023"/>
        <v>55625.836839805444</v>
      </c>
      <c r="G677">
        <v>0.46722466379169925</v>
      </c>
      <c r="H677" s="9">
        <f t="shared" ref="H677" si="2024">IF(G677&lt;=H$5,H$2+SQRT(H$6*G677),H$3-SQRT(H$7*(1-G677)))</f>
        <v>129990.1230040662</v>
      </c>
      <c r="I677">
        <v>0.46722466379169925</v>
      </c>
      <c r="J677" s="9">
        <f t="shared" ref="J677" si="2025">IF(I677&lt;=J$5,J$2+SQRT(J$6*I677),J$3-SQRT(J$7*(1-I677)))</f>
        <v>55530.204131304061</v>
      </c>
      <c r="K677" s="11">
        <f t="shared" si="1944"/>
        <v>1251844.9266265002</v>
      </c>
    </row>
    <row r="678" spans="1:11" hidden="1">
      <c r="A678">
        <v>0.22942431225110038</v>
      </c>
      <c r="B678" s="9">
        <f t="shared" si="1940"/>
        <v>982962.21650566603</v>
      </c>
      <c r="C678">
        <v>0.6311443331641291</v>
      </c>
      <c r="D678" s="9">
        <f t="shared" ref="D678:F678" si="2026">IF(C678&lt;=D$5,D$2+SQRT(D$6*C678),D$3-SQRT(D$7*(1-C678)))</f>
        <v>49015.911098832497</v>
      </c>
      <c r="E678">
        <v>0.53072068594991162</v>
      </c>
      <c r="F678" s="9">
        <f t="shared" si="2026"/>
        <v>56939.914960350972</v>
      </c>
      <c r="G678">
        <v>0.53072068594991162</v>
      </c>
      <c r="H678" s="9">
        <f t="shared" ref="H678" si="2027">IF(G678&lt;=H$5,H$2+SQRT(H$6*G678),H$3-SQRT(H$7*(1-G678)))</f>
        <v>131963.06181287361</v>
      </c>
      <c r="I678">
        <v>0.53072068594991162</v>
      </c>
      <c r="J678" s="9">
        <f t="shared" ref="J678" si="2028">IF(I678&lt;=J$5,J$2+SQRT(J$6*I678),J$3-SQRT(J$7*(1-I678)))</f>
        <v>55805.006045668444</v>
      </c>
      <c r="K678" s="11">
        <f t="shared" si="1944"/>
        <v>1276686.1104233917</v>
      </c>
    </row>
    <row r="679" spans="1:11" hidden="1">
      <c r="A679">
        <v>0.94595806606698041</v>
      </c>
      <c r="B679" s="9">
        <f t="shared" si="1940"/>
        <v>1143056.9052827195</v>
      </c>
      <c r="C679">
        <v>0.90179256783703687</v>
      </c>
      <c r="D679" s="9">
        <f t="shared" ref="D679:F679" si="2029">IF(C679&lt;=D$5,D$2+SQRT(D$6*C679),D$3-SQRT(D$7*(1-C679)))</f>
        <v>52009.052403022564</v>
      </c>
      <c r="E679">
        <v>0.53065480573224755</v>
      </c>
      <c r="F679" s="9">
        <f t="shared" si="2029"/>
        <v>56938.506932817843</v>
      </c>
      <c r="G679">
        <v>0.53065480573224755</v>
      </c>
      <c r="H679" s="9">
        <f t="shared" ref="H679" si="2030">IF(G679&lt;=H$5,H$2+SQRT(H$6*G679),H$3-SQRT(H$7*(1-G679)))</f>
        <v>131961.07790789567</v>
      </c>
      <c r="I679">
        <v>0.53065480573224755</v>
      </c>
      <c r="J679" s="9">
        <f t="shared" ref="J679" si="2031">IF(I679&lt;=J$5,J$2+SQRT(J$6*I679),J$3-SQRT(J$7*(1-I679)))</f>
        <v>55804.711596917237</v>
      </c>
      <c r="K679" s="11">
        <f t="shared" si="1944"/>
        <v>1439770.2541233727</v>
      </c>
    </row>
    <row r="680" spans="1:11" hidden="1">
      <c r="A680">
        <v>0.56211958751829094</v>
      </c>
      <c r="B680" s="9">
        <f t="shared" si="1940"/>
        <v>1037911.0591406602</v>
      </c>
      <c r="C680">
        <v>4.3957927535535291E-2</v>
      </c>
      <c r="D680" s="9">
        <f t="shared" ref="D680:F680" si="2032">IF(C680&lt;=D$5,D$2+SQRT(D$6*C680),D$3-SQRT(D$7*(1-C680)))</f>
        <v>42934.843771071857</v>
      </c>
      <c r="E680">
        <v>0.55520832342183257</v>
      </c>
      <c r="F680" s="9">
        <f t="shared" si="2032"/>
        <v>57470.308177910774</v>
      </c>
      <c r="G680">
        <v>0.55520832342183257</v>
      </c>
      <c r="H680" s="9">
        <f t="shared" ref="H680" si="2033">IF(G680&lt;=H$5,H$2+SQRT(H$6*G680),H$3-SQRT(H$7*(1-G680)))</f>
        <v>132692.14007352575</v>
      </c>
      <c r="I680">
        <v>0.55520832342183257</v>
      </c>
      <c r="J680" s="9">
        <f t="shared" ref="J680" si="2034">IF(I680&lt;=J$5,J$2+SQRT(J$6*I680),J$3-SQRT(J$7*(1-I680)))</f>
        <v>55915.922641320161</v>
      </c>
      <c r="K680" s="11">
        <f t="shared" si="1944"/>
        <v>1326924.2738044886</v>
      </c>
    </row>
    <row r="681" spans="1:11" hidden="1">
      <c r="A681">
        <v>0.16465853822253695</v>
      </c>
      <c r="B681" s="9">
        <f t="shared" si="1940"/>
        <v>970283.3987985506</v>
      </c>
      <c r="C681">
        <v>0.73379938520438825</v>
      </c>
      <c r="D681" s="9">
        <f t="shared" ref="D681:F681" si="2035">IF(C681&lt;=D$5,D$2+SQRT(D$6*C681),D$3-SQRT(D$7*(1-C681)))</f>
        <v>49946.460265496316</v>
      </c>
      <c r="E681">
        <v>0.61735040919909867</v>
      </c>
      <c r="F681" s="9">
        <f t="shared" si="2035"/>
        <v>58885.861209768409</v>
      </c>
      <c r="G681">
        <v>0.61735040919909867</v>
      </c>
      <c r="H681" s="9">
        <f t="shared" ref="H681" si="2036">IF(G681&lt;=H$5,H$2+SQRT(H$6*G681),H$3-SQRT(H$7*(1-G681)))</f>
        <v>134473.1712743151</v>
      </c>
      <c r="I681">
        <v>0.61735040919909867</v>
      </c>
      <c r="J681" s="9">
        <f t="shared" ref="J681" si="2037">IF(I681&lt;=J$5,J$2+SQRT(J$6*I681),J$3-SQRT(J$7*(1-I681)))</f>
        <v>56211.945135688526</v>
      </c>
      <c r="K681" s="11">
        <f t="shared" si="1944"/>
        <v>1269800.8366838191</v>
      </c>
    </row>
    <row r="682" spans="1:11" hidden="1">
      <c r="A682">
        <v>0.87872826715822772</v>
      </c>
      <c r="B682" s="9">
        <f t="shared" si="1940"/>
        <v>1114698.7457858541</v>
      </c>
      <c r="C682">
        <v>0.9804205149028471</v>
      </c>
      <c r="D682" s="9">
        <f t="shared" ref="D682:F682" si="2038">IF(C682&lt;=D$5,D$2+SQRT(D$6*C682),D$3-SQRT(D$7*(1-C682)))</f>
        <v>53775.218958972</v>
      </c>
      <c r="E682">
        <v>0.36730295130646828</v>
      </c>
      <c r="F682" s="9">
        <f t="shared" si="2038"/>
        <v>53707.5608994098</v>
      </c>
      <c r="G682">
        <v>0.36730295130646828</v>
      </c>
      <c r="H682" s="9">
        <f t="shared" ref="H682" si="2039">IF(G682&lt;=H$5,H$2+SQRT(H$6*G682),H$3-SQRT(H$7*(1-G682)))</f>
        <v>126590.56564394507</v>
      </c>
      <c r="I682">
        <v>0.36730295130646828</v>
      </c>
      <c r="J682" s="9">
        <f t="shared" ref="J682" si="2040">IF(I682&lt;=J$5,J$2+SQRT(J$6*I682),J$3-SQRT(J$7*(1-I682)))</f>
        <v>55129.051496268163</v>
      </c>
      <c r="K682" s="11">
        <f t="shared" si="1944"/>
        <v>1403901.142784449</v>
      </c>
    </row>
    <row r="683" spans="1:11" hidden="1">
      <c r="A683">
        <v>0.89422120361669166</v>
      </c>
      <c r="B683" s="9">
        <f t="shared" si="1940"/>
        <v>1120333.6471087167</v>
      </c>
      <c r="C683">
        <v>0.8948711991734235</v>
      </c>
      <c r="D683" s="9">
        <f t="shared" ref="D683:F683" si="2041">IF(C683&lt;=D$5,D$2+SQRT(D$6*C683),D$3-SQRT(D$7*(1-C683)))</f>
        <v>51898.52244143634</v>
      </c>
      <c r="E683">
        <v>0.46899047665348625</v>
      </c>
      <c r="F683" s="9">
        <f t="shared" si="2041"/>
        <v>55661.287145902272</v>
      </c>
      <c r="G683">
        <v>0.46899047665348625</v>
      </c>
      <c r="H683" s="9">
        <f t="shared" ref="H683" si="2042">IF(G683&lt;=H$5,H$2+SQRT(H$6*G683),H$3-SQRT(H$7*(1-G683)))</f>
        <v>130046.74138002258</v>
      </c>
      <c r="I683">
        <v>0.46899047665348625</v>
      </c>
      <c r="J683" s="9">
        <f t="shared" ref="J683" si="2043">IF(I683&lt;=J$5,J$2+SQRT(J$6*I683),J$3-SQRT(J$7*(1-I683)))</f>
        <v>55537.617550512477</v>
      </c>
      <c r="K683" s="11">
        <f t="shared" si="1944"/>
        <v>1413477.8156265903</v>
      </c>
    </row>
    <row r="684" spans="1:11" hidden="1">
      <c r="A684">
        <v>0.75255531349803939</v>
      </c>
      <c r="B684" s="9">
        <f t="shared" si="1940"/>
        <v>1078153.0419332611</v>
      </c>
      <c r="C684">
        <v>0.81645662508633166</v>
      </c>
      <c r="D684" s="9">
        <f t="shared" ref="D684:F684" si="2044">IF(C684&lt;=D$5,D$2+SQRT(D$6*C684),D$3-SQRT(D$7*(1-C684)))</f>
        <v>50837.686724792773</v>
      </c>
      <c r="E684">
        <v>2.6936170433156992E-2</v>
      </c>
      <c r="F684" s="9">
        <f t="shared" si="2044"/>
        <v>45146.274405417491</v>
      </c>
      <c r="G684">
        <v>2.6936170433156992E-2</v>
      </c>
      <c r="H684" s="9">
        <f t="shared" ref="H684" si="2045">IF(G684&lt;=H$5,H$2+SQRT(H$6*G684),H$3-SQRT(H$7*(1-G684)))</f>
        <v>107200.84217878904</v>
      </c>
      <c r="I684">
        <v>2.6936170433156992E-2</v>
      </c>
      <c r="J684" s="9">
        <f t="shared" ref="J684" si="2046">IF(I684&lt;=J$5,J$2+SQRT(J$6*I684),J$3-SQRT(J$7*(1-I684)))</f>
        <v>53210.670947500803</v>
      </c>
      <c r="K684" s="11">
        <f t="shared" si="1944"/>
        <v>1334548.516189761</v>
      </c>
    </row>
    <row r="685" spans="1:11" hidden="1">
      <c r="A685">
        <v>0.5374119912601909</v>
      </c>
      <c r="B685" s="9">
        <f t="shared" si="1940"/>
        <v>1033400.8387644507</v>
      </c>
      <c r="C685">
        <v>0.21510250054245095</v>
      </c>
      <c r="D685" s="9">
        <f t="shared" ref="D685:F685" si="2047">IF(C685&lt;=D$5,D$2+SQRT(D$6*C685),D$3-SQRT(D$7*(1-C685)))</f>
        <v>45522.481048796413</v>
      </c>
      <c r="E685">
        <v>0.82876636417478888</v>
      </c>
      <c r="F685" s="9">
        <f t="shared" si="2047"/>
        <v>64882.539757848659</v>
      </c>
      <c r="G685">
        <v>0.82876636417478888</v>
      </c>
      <c r="H685" s="9">
        <f t="shared" ref="H685" si="2048">IF(G685&lt;=H$5,H$2+SQRT(H$6*G685),H$3-SQRT(H$7*(1-G685)))</f>
        <v>141275.67854472462</v>
      </c>
      <c r="I685">
        <v>0.82876636417478888</v>
      </c>
      <c r="J685" s="9">
        <f t="shared" ref="J685" si="2049">IF(I685&lt;=J$5,J$2+SQRT(J$6*I685),J$3-SQRT(J$7*(1-I685)))</f>
        <v>57465.979214085761</v>
      </c>
      <c r="K685" s="11">
        <f t="shared" si="1944"/>
        <v>1342547.5173299061</v>
      </c>
    </row>
    <row r="686" spans="1:11" hidden="1">
      <c r="A686">
        <v>0.60228833225862255</v>
      </c>
      <c r="B686" s="9">
        <f t="shared" si="1940"/>
        <v>1045524.4353805992</v>
      </c>
      <c r="C686">
        <v>0.83124662975024255</v>
      </c>
      <c r="D686" s="9">
        <f t="shared" ref="D686:F686" si="2050">IF(C686&lt;=D$5,D$2+SQRT(D$6*C686),D$3-SQRT(D$7*(1-C686)))</f>
        <v>51017.136216956751</v>
      </c>
      <c r="E686">
        <v>0.66008271748200742</v>
      </c>
      <c r="F686" s="9">
        <f t="shared" si="2050"/>
        <v>59927.241881899143</v>
      </c>
      <c r="G686">
        <v>0.66008271748200742</v>
      </c>
      <c r="H686" s="9">
        <f t="shared" ref="H686" si="2051">IF(G686&lt;=H$5,H$2+SQRT(H$6*G686),H$3-SQRT(H$7*(1-G686)))</f>
        <v>135663.27300782804</v>
      </c>
      <c r="I686">
        <v>0.66008271748200742</v>
      </c>
      <c r="J686" s="9">
        <f t="shared" ref="J686" si="2052">IF(I686&lt;=J$5,J$2+SQRT(J$6*I686),J$3-SQRT(J$7*(1-I686)))</f>
        <v>56429.720165809864</v>
      </c>
      <c r="K686" s="11">
        <f t="shared" si="1944"/>
        <v>1348561.8066530928</v>
      </c>
    </row>
    <row r="687" spans="1:11" hidden="1">
      <c r="A687">
        <v>0.89127449107907442</v>
      </c>
      <c r="B687" s="9">
        <f t="shared" si="1940"/>
        <v>1119231.6241635655</v>
      </c>
      <c r="C687">
        <v>0.69994191969590958</v>
      </c>
      <c r="D687" s="9">
        <f t="shared" ref="D687:F687" si="2053">IF(C687&lt;=D$5,D$2+SQRT(D$6*C687),D$3-SQRT(D$7*(1-C687)))</f>
        <v>49622.364141867263</v>
      </c>
      <c r="E687">
        <v>0.72882693739580984</v>
      </c>
      <c r="F687" s="9">
        <f t="shared" si="2053"/>
        <v>61751.036061978077</v>
      </c>
      <c r="G687">
        <v>0.72882693739580984</v>
      </c>
      <c r="H687" s="9">
        <f t="shared" ref="H687" si="2054">IF(G687&lt;=H$5,H$2+SQRT(H$6*G687),H$3-SQRT(H$7*(1-G687)))</f>
        <v>137728.91523775621</v>
      </c>
      <c r="I687">
        <v>0.72882693739580984</v>
      </c>
      <c r="J687" s="9">
        <f t="shared" ref="J687" si="2055">IF(I687&lt;=J$5,J$2+SQRT(J$6*I687),J$3-SQRT(J$7*(1-I687)))</f>
        <v>56811.114638677471</v>
      </c>
      <c r="K687" s="11">
        <f t="shared" si="1944"/>
        <v>1425145.0542438445</v>
      </c>
    </row>
    <row r="688" spans="1:11" hidden="1">
      <c r="A688">
        <v>0.48161512447096966</v>
      </c>
      <c r="B688" s="9">
        <f t="shared" si="1940"/>
        <v>1023639.3112631338</v>
      </c>
      <c r="C688">
        <v>0.39699779237179289</v>
      </c>
      <c r="D688" s="9">
        <f t="shared" ref="D688:F688" si="2056">IF(C688&lt;=D$5,D$2+SQRT(D$6*C688),D$3-SQRT(D$7*(1-C688)))</f>
        <v>47215.662951956518</v>
      </c>
      <c r="E688">
        <v>0.34592758064698881</v>
      </c>
      <c r="F688" s="9">
        <f t="shared" si="2056"/>
        <v>53317.367131266699</v>
      </c>
      <c r="G688">
        <v>0.34592758064698881</v>
      </c>
      <c r="H688" s="9">
        <f t="shared" ref="H688" si="2057">IF(G688&lt;=H$5,H$2+SQRT(H$6*G688),H$3-SQRT(H$7*(1-G688)))</f>
        <v>125805.24351261684</v>
      </c>
      <c r="I688">
        <v>0.34592758064698881</v>
      </c>
      <c r="J688" s="9">
        <f t="shared" ref="J688" si="2058">IF(I688&lt;=J$5,J$2+SQRT(J$6*I688),J$3-SQRT(J$7*(1-I688)))</f>
        <v>55047.453611954967</v>
      </c>
      <c r="K688" s="11">
        <f t="shared" si="1944"/>
        <v>1305025.038470929</v>
      </c>
    </row>
    <row r="689" spans="1:11" hidden="1">
      <c r="A689">
        <v>0.24567324936595014</v>
      </c>
      <c r="B689" s="9">
        <f t="shared" si="1940"/>
        <v>985849.85428629746</v>
      </c>
      <c r="C689">
        <v>0.53819233645776454</v>
      </c>
      <c r="D689" s="9">
        <f t="shared" ref="D689:F689" si="2059">IF(C689&lt;=D$5,D$2+SQRT(D$6*C689),D$3-SQRT(D$7*(1-C689)))</f>
        <v>48280.446650537408</v>
      </c>
      <c r="E689">
        <v>0.69624129093836551</v>
      </c>
      <c r="F689" s="9">
        <f t="shared" si="2059"/>
        <v>60860.821178871847</v>
      </c>
      <c r="G689">
        <v>0.69624129093836551</v>
      </c>
      <c r="H689" s="9">
        <f t="shared" ref="H689" si="2060">IF(G689&lt;=H$5,H$2+SQRT(H$6*G689),H$3-SQRT(H$7*(1-G689)))</f>
        <v>136720.65154422077</v>
      </c>
      <c r="I689">
        <v>0.69624129093836551</v>
      </c>
      <c r="J689" s="9">
        <f t="shared" ref="J689" si="2061">IF(I689&lt;=J$5,J$2+SQRT(J$6*I689),J$3-SQRT(J$7*(1-I689)))</f>
        <v>56624.95161667106</v>
      </c>
      <c r="K689" s="11">
        <f t="shared" si="1944"/>
        <v>1288336.7252765987</v>
      </c>
    </row>
    <row r="690" spans="1:11" hidden="1">
      <c r="A690">
        <v>0.51599942924042086</v>
      </c>
      <c r="B690" s="9">
        <f t="shared" si="1940"/>
        <v>1029588.6322877058</v>
      </c>
      <c r="C690">
        <v>0.48099925166029323</v>
      </c>
      <c r="D690" s="9">
        <f t="shared" ref="D690:F690" si="2062">IF(C690&lt;=D$5,D$2+SQRT(D$6*C690),D$3-SQRT(D$7*(1-C690)))</f>
        <v>47861.8696116637</v>
      </c>
      <c r="E690">
        <v>6.7635280790980801E-2</v>
      </c>
      <c r="F690" s="9">
        <f t="shared" si="2062"/>
        <v>46985.575763207838</v>
      </c>
      <c r="G690">
        <v>6.7635280790980801E-2</v>
      </c>
      <c r="H690" s="9">
        <f t="shared" ref="H690" si="2063">IF(G690&lt;=H$5,H$2+SQRT(H$6*G690),H$3-SQRT(H$7*(1-G690)))</f>
        <v>111410.43011996648</v>
      </c>
      <c r="I690">
        <v>6.7635280790980801E-2</v>
      </c>
      <c r="J690" s="9">
        <f t="shared" ref="J690" si="2064">IF(I690&lt;=J$5,J$2+SQRT(J$6*I690),J$3-SQRT(J$7*(1-I690)))</f>
        <v>53626.12677564779</v>
      </c>
      <c r="K690" s="11">
        <f t="shared" si="1944"/>
        <v>1289472.6345581915</v>
      </c>
    </row>
    <row r="691" spans="1:11" hidden="1">
      <c r="A691">
        <v>0.85094553097159498</v>
      </c>
      <c r="B691" s="9">
        <f t="shared" si="1940"/>
        <v>1105431.1460273294</v>
      </c>
      <c r="C691">
        <v>0.88295534396794428</v>
      </c>
      <c r="D691" s="9">
        <f t="shared" ref="D691:F691" si="2065">IF(C691&lt;=D$5,D$2+SQRT(D$6*C691),D$3-SQRT(D$7*(1-C691)))</f>
        <v>51716.440048254721</v>
      </c>
      <c r="E691">
        <v>0.98747491849475377</v>
      </c>
      <c r="F691" s="9">
        <f t="shared" si="2065"/>
        <v>73722.766808609944</v>
      </c>
      <c r="G691">
        <v>0.98747491849475377</v>
      </c>
      <c r="H691" s="9">
        <f t="shared" ref="H691" si="2066">IF(G691&lt;=H$5,H$2+SQRT(H$6*G691),H$3-SQRT(H$7*(1-G691)))</f>
        <v>151288.18243231555</v>
      </c>
      <c r="I691">
        <v>0.98747491849475377</v>
      </c>
      <c r="J691" s="9">
        <f t="shared" ref="J691" si="2067">IF(I691&lt;=J$5,J$2+SQRT(J$6*I691),J$3-SQRT(J$7*(1-I691)))</f>
        <v>59314.66026202566</v>
      </c>
      <c r="K691" s="11">
        <f t="shared" si="1944"/>
        <v>1441473.1955785353</v>
      </c>
    </row>
    <row r="692" spans="1:11" hidden="1">
      <c r="A692">
        <v>0.46671763626670426</v>
      </c>
      <c r="B692" s="9">
        <f t="shared" si="1940"/>
        <v>1021123.1098660374</v>
      </c>
      <c r="C692">
        <v>0.71988547610033327</v>
      </c>
      <c r="D692" s="9">
        <f t="shared" ref="D692:F692" si="2068">IF(C692&lt;=D$5,D$2+SQRT(D$6*C692),D$3-SQRT(D$7*(1-C692)))</f>
        <v>49810.911594906102</v>
      </c>
      <c r="E692">
        <v>0.23855518858667413</v>
      </c>
      <c r="F692" s="9">
        <f t="shared" si="2068"/>
        <v>51363.174237703941</v>
      </c>
      <c r="G692">
        <v>0.23855518858667413</v>
      </c>
      <c r="H692" s="9">
        <f t="shared" ref="H692" si="2069">IF(G692&lt;=H$5,H$2+SQRT(H$6*G692),H$3-SQRT(H$7*(1-G692)))</f>
        <v>121429.38958601825</v>
      </c>
      <c r="I692">
        <v>0.23855518858667413</v>
      </c>
      <c r="J692" s="9">
        <f t="shared" ref="J692" si="2070">IF(I692&lt;=J$5,J$2+SQRT(J$6*I692),J$3-SQRT(J$7*(1-I692)))</f>
        <v>54614.925480011094</v>
      </c>
      <c r="K692" s="11">
        <f t="shared" si="1944"/>
        <v>1298341.5107646766</v>
      </c>
    </row>
    <row r="693" spans="1:11" hidden="1">
      <c r="A693">
        <v>0.91028992725849367</v>
      </c>
      <c r="B693" s="9">
        <f t="shared" si="1940"/>
        <v>1126633.7655014899</v>
      </c>
      <c r="C693">
        <v>0.67433604731060948</v>
      </c>
      <c r="D693" s="9">
        <f t="shared" ref="D693:F693" si="2071">IF(C693&lt;=D$5,D$2+SQRT(D$6*C693),D$3-SQRT(D$7*(1-C693)))</f>
        <v>49389.248016406476</v>
      </c>
      <c r="E693">
        <v>0.27618185315240762</v>
      </c>
      <c r="F693" s="9">
        <f t="shared" si="2071"/>
        <v>52074.563565411147</v>
      </c>
      <c r="G693">
        <v>0.27618185315240762</v>
      </c>
      <c r="H693" s="9">
        <f t="shared" ref="H693" si="2072">IF(G693&lt;=H$5,H$2+SQRT(H$6*G693),H$3-SQRT(H$7*(1-G693)))</f>
        <v>123057.53818859214</v>
      </c>
      <c r="I693">
        <v>0.27618185315240762</v>
      </c>
      <c r="J693" s="9">
        <f t="shared" ref="J693" si="2073">IF(I693&lt;=J$5,J$2+SQRT(J$6*I693),J$3-SQRT(J$7*(1-I693)))</f>
        <v>54775.611949917569</v>
      </c>
      <c r="K693" s="11">
        <f t="shared" si="1944"/>
        <v>1405930.7272218172</v>
      </c>
    </row>
    <row r="694" spans="1:11" hidden="1">
      <c r="A694">
        <v>0.11031453857006501</v>
      </c>
      <c r="B694" s="9">
        <f t="shared" si="1940"/>
        <v>957527.69904230442</v>
      </c>
      <c r="C694">
        <v>0.32743537909124232</v>
      </c>
      <c r="D694" s="9">
        <f t="shared" ref="D694:F694" si="2074">IF(C694&lt;=D$5,D$2+SQRT(D$6*C694),D$3-SQRT(D$7*(1-C694)))</f>
        <v>46626.534141681484</v>
      </c>
      <c r="E694">
        <v>0.10882880897887337</v>
      </c>
      <c r="F694" s="9">
        <f t="shared" si="2074"/>
        <v>48324.127394331648</v>
      </c>
      <c r="G694">
        <v>0.10882880897887337</v>
      </c>
      <c r="H694" s="9">
        <f t="shared" ref="H694" si="2075">IF(G694&lt;=H$5,H$2+SQRT(H$6*G694),H$3-SQRT(H$7*(1-G694)))</f>
        <v>114473.95789977058</v>
      </c>
      <c r="I694">
        <v>0.10882880897887337</v>
      </c>
      <c r="J694" s="9">
        <f t="shared" ref="J694" si="2076">IF(I694&lt;=J$5,J$2+SQRT(J$6*I694),J$3-SQRT(J$7*(1-I694)))</f>
        <v>53928.474769939559</v>
      </c>
      <c r="K694" s="11">
        <f t="shared" si="1944"/>
        <v>1220880.793248028</v>
      </c>
    </row>
    <row r="695" spans="1:11" hidden="1">
      <c r="A695">
        <v>0.69158676594655688</v>
      </c>
      <c r="B695" s="9">
        <f t="shared" si="1940"/>
        <v>1063967.6728008869</v>
      </c>
      <c r="C695">
        <v>0.46678728188936613</v>
      </c>
      <c r="D695" s="9">
        <f t="shared" ref="D695:F695" si="2077">IF(C695&lt;=D$5,D$2+SQRT(D$6*C695),D$3-SQRT(D$7*(1-C695)))</f>
        <v>47756.759690135164</v>
      </c>
      <c r="E695">
        <v>0.18756309833743634</v>
      </c>
      <c r="F695" s="9">
        <f t="shared" si="2077"/>
        <v>50302.375481692448</v>
      </c>
      <c r="G695">
        <v>0.18756309833743634</v>
      </c>
      <c r="H695" s="9">
        <f t="shared" ref="H695" si="2078">IF(G695&lt;=H$5,H$2+SQRT(H$6*G695),H$3-SQRT(H$7*(1-G695)))</f>
        <v>119001.55162873719</v>
      </c>
      <c r="I695">
        <v>0.18756309833743634</v>
      </c>
      <c r="J695" s="9">
        <f t="shared" ref="J695" si="2079">IF(I695&lt;=J$5,J$2+SQRT(J$6*I695),J$3-SQRT(J$7*(1-I695)))</f>
        <v>54375.315465148982</v>
      </c>
      <c r="K695" s="11">
        <f t="shared" si="1944"/>
        <v>1335403.6750666008</v>
      </c>
    </row>
    <row r="696" spans="1:11" hidden="1">
      <c r="A696">
        <v>0.32350202767996228</v>
      </c>
      <c r="B696" s="9">
        <f t="shared" si="1940"/>
        <v>998514.26714135811</v>
      </c>
      <c r="C696">
        <v>0.36003491420926537</v>
      </c>
      <c r="D696" s="9">
        <f t="shared" ref="D696:F696" si="2080">IF(C696&lt;=D$5,D$2+SQRT(D$6*C696),D$3-SQRT(D$7*(1-C696)))</f>
        <v>46909.698839158656</v>
      </c>
      <c r="E696">
        <v>0.46094704341437875</v>
      </c>
      <c r="F696" s="9">
        <f t="shared" si="2080"/>
        <v>55500.281158299527</v>
      </c>
      <c r="G696">
        <v>0.46094704341437875</v>
      </c>
      <c r="H696" s="9">
        <f t="shared" ref="H696" si="2081">IF(G696&lt;=H$5,H$2+SQRT(H$6*G696),H$3-SQRT(H$7*(1-G696)))</f>
        <v>129787.96835255266</v>
      </c>
      <c r="I696">
        <v>0.46094704341437875</v>
      </c>
      <c r="J696" s="9">
        <f t="shared" ref="J696" si="2082">IF(I696&lt;=J$5,J$2+SQRT(J$6*I696),J$3-SQRT(J$7*(1-I696)))</f>
        <v>55503.947745859623</v>
      </c>
      <c r="K696" s="11">
        <f t="shared" si="1944"/>
        <v>1286216.1632372285</v>
      </c>
    </row>
    <row r="697" spans="1:11" hidden="1">
      <c r="A697">
        <v>0.8316541996074911</v>
      </c>
      <c r="B697" s="9">
        <f t="shared" si="1940"/>
        <v>1099497.522301435</v>
      </c>
      <c r="C697">
        <v>0.20500926618250581</v>
      </c>
      <c r="D697" s="9">
        <f t="shared" ref="D697:F697" si="2083">IF(C697&lt;=D$5,D$2+SQRT(D$6*C697),D$3-SQRT(D$7*(1-C697)))</f>
        <v>45410.353643464041</v>
      </c>
      <c r="E697">
        <v>0.21638783743874557</v>
      </c>
      <c r="F697" s="9">
        <f t="shared" si="2083"/>
        <v>50917.540594734572</v>
      </c>
      <c r="G697">
        <v>0.21638783743874557</v>
      </c>
      <c r="H697" s="9">
        <f t="shared" ref="H697" si="2084">IF(G697&lt;=H$5,H$2+SQRT(H$6*G697),H$3-SQRT(H$7*(1-G697)))</f>
        <v>120409.47297383216</v>
      </c>
      <c r="I697">
        <v>0.21638783743874557</v>
      </c>
      <c r="J697" s="9">
        <f t="shared" ref="J697" si="2085">IF(I697&lt;=J$5,J$2+SQRT(J$6*I697),J$3-SQRT(J$7*(1-I697)))</f>
        <v>54514.267100455269</v>
      </c>
      <c r="K697" s="11">
        <f t="shared" si="1944"/>
        <v>1370749.1566139208</v>
      </c>
    </row>
    <row r="698" spans="1:11" hidden="1">
      <c r="A698">
        <v>0.12357791083853886</v>
      </c>
      <c r="B698" s="9">
        <f t="shared" si="1940"/>
        <v>960887.90787304298</v>
      </c>
      <c r="C698">
        <v>0.11060257974554855</v>
      </c>
      <c r="D698" s="9">
        <f t="shared" ref="D698:F698" si="2086">IF(C698&lt;=D$5,D$2+SQRT(D$6*C698),D$3-SQRT(D$7*(1-C698)))</f>
        <v>44186.33658516375</v>
      </c>
      <c r="E698">
        <v>2.8880189330124928E-2</v>
      </c>
      <c r="F698" s="9">
        <f t="shared" si="2086"/>
        <v>45257.832036618973</v>
      </c>
      <c r="G698">
        <v>2.8880189330124928E-2</v>
      </c>
      <c r="H698" s="9">
        <f t="shared" ref="H698" si="2087">IF(G698&lt;=H$5,H$2+SQRT(H$6*G698),H$3-SQRT(H$7*(1-G698)))</f>
        <v>107456.16285099048</v>
      </c>
      <c r="I698">
        <v>2.8880189330124928E-2</v>
      </c>
      <c r="J698" s="9">
        <f t="shared" ref="J698" si="2088">IF(I698&lt;=J$5,J$2+SQRT(J$6*I698),J$3-SQRT(J$7*(1-I698)))</f>
        <v>53235.869247855786</v>
      </c>
      <c r="K698" s="11">
        <f t="shared" si="1944"/>
        <v>1211024.108593672</v>
      </c>
    </row>
    <row r="699" spans="1:11" hidden="1">
      <c r="A699">
        <v>0.60979753123041247</v>
      </c>
      <c r="B699" s="9">
        <f t="shared" si="1940"/>
        <v>1046989.7123518316</v>
      </c>
      <c r="C699">
        <v>0.2944084138276688</v>
      </c>
      <c r="D699" s="9">
        <f t="shared" ref="D699:F699" si="2089">IF(C699&lt;=D$5,D$2+SQRT(D$6*C699),D$3-SQRT(D$7*(1-C699)))</f>
        <v>46324.87686248777</v>
      </c>
      <c r="E699">
        <v>0.52805198455936475</v>
      </c>
      <c r="F699" s="9">
        <f t="shared" si="2089"/>
        <v>56882.956896195086</v>
      </c>
      <c r="G699">
        <v>0.52805198455936475</v>
      </c>
      <c r="H699" s="9">
        <f t="shared" ref="H699" si="2090">IF(G699&lt;=H$5,H$2+SQRT(H$6*G699),H$3-SQRT(H$7*(1-G699)))</f>
        <v>131882.59823597784</v>
      </c>
      <c r="I699">
        <v>0.52805198455936475</v>
      </c>
      <c r="J699" s="9">
        <f t="shared" ref="J699" si="2091">IF(I699&lt;=J$5,J$2+SQRT(J$6*I699),J$3-SQRT(J$7*(1-I699)))</f>
        <v>55793.094893033143</v>
      </c>
      <c r="K699" s="11">
        <f t="shared" si="1944"/>
        <v>1337873.2392395255</v>
      </c>
    </row>
    <row r="700" spans="1:11" hidden="1">
      <c r="A700">
        <v>0.7022842180192761</v>
      </c>
      <c r="B700" s="9">
        <f t="shared" si="1940"/>
        <v>1066347.6639978057</v>
      </c>
      <c r="C700">
        <v>0.39969532969102239</v>
      </c>
      <c r="D700" s="9">
        <f t="shared" ref="D700:F700" si="2092">IF(C700&lt;=D$5,D$2+SQRT(D$6*C700),D$3-SQRT(D$7*(1-C700)))</f>
        <v>47237.422759331967</v>
      </c>
      <c r="E700">
        <v>0.43307058346991845</v>
      </c>
      <c r="F700" s="9">
        <f t="shared" si="2092"/>
        <v>54951.372499075034</v>
      </c>
      <c r="G700">
        <v>0.43307058346991845</v>
      </c>
      <c r="H700" s="9">
        <f t="shared" ref="H700" si="2093">IF(G700&lt;=H$5,H$2+SQRT(H$6*G700),H$3-SQRT(H$7*(1-G700)))</f>
        <v>128873.18605868761</v>
      </c>
      <c r="I700">
        <v>0.43307058346991845</v>
      </c>
      <c r="J700" s="9">
        <f t="shared" ref="J700" si="2094">IF(I700&lt;=J$5,J$2+SQRT(J$6*I700),J$3-SQRT(J$7*(1-I700)))</f>
        <v>55389.159174306915</v>
      </c>
      <c r="K700" s="11">
        <f t="shared" si="1944"/>
        <v>1352798.8044892072</v>
      </c>
    </row>
    <row r="701" spans="1:11" hidden="1">
      <c r="A701">
        <v>0.92466071114778026</v>
      </c>
      <c r="B701" s="9">
        <f t="shared" si="1940"/>
        <v>1132766.3973066057</v>
      </c>
      <c r="C701">
        <v>0.63827852235706928</v>
      </c>
      <c r="D701" s="9">
        <f t="shared" ref="D701:F701" si="2095">IF(C701&lt;=D$5,D$2+SQRT(D$6*C701),D$3-SQRT(D$7*(1-C701)))</f>
        <v>49076.007609245491</v>
      </c>
      <c r="E701">
        <v>4.3797750929774226E-2</v>
      </c>
      <c r="F701" s="9">
        <f t="shared" si="2095"/>
        <v>46011.941358830161</v>
      </c>
      <c r="G701">
        <v>4.3797750929774226E-2</v>
      </c>
      <c r="H701" s="9">
        <f t="shared" ref="H701" si="2096">IF(G701&lt;=H$5,H$2+SQRT(H$6*G701),H$3-SQRT(H$7*(1-G701)))</f>
        <v>109182.08421546085</v>
      </c>
      <c r="I701">
        <v>4.3797750929774226E-2</v>
      </c>
      <c r="J701" s="9">
        <f t="shared" ref="J701" si="2097">IF(I701&lt;=J$5,J$2+SQRT(J$6*I701),J$3-SQRT(J$7*(1-I701)))</f>
        <v>53406.205180923869</v>
      </c>
      <c r="K701" s="11">
        <f t="shared" si="1944"/>
        <v>1390442.6356710661</v>
      </c>
    </row>
    <row r="702" spans="1:11" hidden="1">
      <c r="A702">
        <v>5.2477765769786133E-2</v>
      </c>
      <c r="B702" s="9">
        <f t="shared" si="1940"/>
        <v>939677.86502690869</v>
      </c>
      <c r="C702">
        <v>0.63881130849479928</v>
      </c>
      <c r="D702" s="9">
        <f t="shared" ref="D702:F702" si="2098">IF(C702&lt;=D$5,D$2+SQRT(D$6*C702),D$3-SQRT(D$7*(1-C702)))</f>
        <v>49080.51934105032</v>
      </c>
      <c r="E702">
        <v>3.9389452718232576E-3</v>
      </c>
      <c r="F702" s="9">
        <f t="shared" si="2098"/>
        <v>43203.146868588803</v>
      </c>
      <c r="G702">
        <v>3.9389452718232576E-3</v>
      </c>
      <c r="H702" s="9">
        <f t="shared" ref="H702" si="2099">IF(G702&lt;=H$5,H$2+SQRT(H$6*G702),H$3-SQRT(H$7*(1-G702)))</f>
        <v>102753.62845138188</v>
      </c>
      <c r="I702">
        <v>3.9389452718232576E-3</v>
      </c>
      <c r="J702" s="9">
        <f t="shared" ref="J702" si="2100">IF(I702&lt;=J$5,J$2+SQRT(J$6*I702),J$3-SQRT(J$7*(1-I702)))</f>
        <v>52771.763176031425</v>
      </c>
      <c r="K702" s="11">
        <f t="shared" si="1944"/>
        <v>1187486.922863961</v>
      </c>
    </row>
    <row r="703" spans="1:11" hidden="1">
      <c r="A703">
        <v>0.94200599952099573</v>
      </c>
      <c r="B703" s="9">
        <f t="shared" si="1940"/>
        <v>1141011.5263060634</v>
      </c>
      <c r="C703">
        <v>0.84849032896834142</v>
      </c>
      <c r="D703" s="9">
        <f t="shared" ref="D703:F703" si="2101">IF(C703&lt;=D$5,D$2+SQRT(D$6*C703),D$3-SQRT(D$7*(1-C703)))</f>
        <v>51236.602127900558</v>
      </c>
      <c r="E703">
        <v>0.46919683499913312</v>
      </c>
      <c r="F703" s="9">
        <f t="shared" si="2101"/>
        <v>55665.433822356659</v>
      </c>
      <c r="G703">
        <v>0.46919683499913312</v>
      </c>
      <c r="H703" s="9">
        <f t="shared" ref="H703" si="2102">IF(G703&lt;=H$5,H$2+SQRT(H$6*G703),H$3-SQRT(H$7*(1-G703)))</f>
        <v>130053.35101737129</v>
      </c>
      <c r="I703">
        <v>0.46919683499913312</v>
      </c>
      <c r="J703" s="9">
        <f t="shared" ref="J703" si="2103">IF(I703&lt;=J$5,J$2+SQRT(J$6*I703),J$3-SQRT(J$7*(1-I703)))</f>
        <v>55538.484709481258</v>
      </c>
      <c r="K703" s="11">
        <f t="shared" si="1944"/>
        <v>1433505.3979831731</v>
      </c>
    </row>
    <row r="704" spans="1:11" hidden="1">
      <c r="A704">
        <v>0.55424044341700052</v>
      </c>
      <c r="B704" s="9">
        <f t="shared" si="1940"/>
        <v>1036459.2607483384</v>
      </c>
      <c r="C704">
        <v>0.39208963963609333</v>
      </c>
      <c r="D704" s="9">
        <f t="shared" ref="D704:F704" si="2104">IF(C704&lt;=D$5,D$2+SQRT(D$6*C704),D$3-SQRT(D$7*(1-C704)))</f>
        <v>47175.880632310342</v>
      </c>
      <c r="E704">
        <v>0.58307084853161673</v>
      </c>
      <c r="F704" s="9">
        <f t="shared" si="2104"/>
        <v>58091.886731243154</v>
      </c>
      <c r="G704">
        <v>0.58307084853161673</v>
      </c>
      <c r="H704" s="9">
        <f t="shared" ref="H704" si="2105">IF(G704&lt;=H$5,H$2+SQRT(H$6*G704),H$3-SQRT(H$7*(1-G704)))</f>
        <v>133502.40862122248</v>
      </c>
      <c r="I704">
        <v>0.58307084853161673</v>
      </c>
      <c r="J704" s="9">
        <f t="shared" ref="J704" si="2106">IF(I704&lt;=J$5,J$2+SQRT(J$6*I704),J$3-SQRT(J$7*(1-I704)))</f>
        <v>56045.908046078803</v>
      </c>
      <c r="K704" s="11">
        <f t="shared" si="1944"/>
        <v>1331275.3447791934</v>
      </c>
    </row>
    <row r="705" spans="1:11" hidden="1">
      <c r="A705">
        <v>0.74439579502194864</v>
      </c>
      <c r="B705" s="9">
        <f t="shared" si="1940"/>
        <v>1076160.3767016265</v>
      </c>
      <c r="C705">
        <v>0.50151352498121504</v>
      </c>
      <c r="D705" s="9">
        <f t="shared" ref="D705:F705" si="2107">IF(C705&lt;=D$5,D$2+SQRT(D$6*C705),D$3-SQRT(D$7*(1-C705)))</f>
        <v>48010.905639098368</v>
      </c>
      <c r="E705">
        <v>0.32048843301335261</v>
      </c>
      <c r="F705" s="9">
        <f t="shared" si="2107"/>
        <v>52861.210289431445</v>
      </c>
      <c r="G705">
        <v>0.32048843301335261</v>
      </c>
      <c r="H705" s="9">
        <f t="shared" ref="H705" si="2108">IF(G705&lt;=H$5,H$2+SQRT(H$6*G705),H$3-SQRT(H$7*(1-G705)))</f>
        <v>124838.28161428853</v>
      </c>
      <c r="I705">
        <v>0.32048843301335261</v>
      </c>
      <c r="J705" s="9">
        <f t="shared" ref="J705" si="2109">IF(I705&lt;=J$5,J$2+SQRT(J$6*I705),J$3-SQRT(J$7*(1-I705)))</f>
        <v>54951.358423201382</v>
      </c>
      <c r="K705" s="11">
        <f t="shared" si="1944"/>
        <v>1356822.132667646</v>
      </c>
    </row>
    <row r="706" spans="1:11" hidden="1">
      <c r="A706">
        <v>0.55166147429032719</v>
      </c>
      <c r="B706" s="9">
        <f t="shared" si="1940"/>
        <v>1035986.855579864</v>
      </c>
      <c r="C706">
        <v>6.5621216506941416E-2</v>
      </c>
      <c r="D706" s="9">
        <f t="shared" ref="D706:F706" si="2110">IF(C706&lt;=D$5,D$2+SQRT(D$6*C706),D$3-SQRT(D$7*(1-C706)))</f>
        <v>43408.372620512586</v>
      </c>
      <c r="E706">
        <v>3.2882280998054014E-2</v>
      </c>
      <c r="F706" s="9">
        <f t="shared" si="2110"/>
        <v>45476.239098046171</v>
      </c>
      <c r="G706">
        <v>3.2882280998054014E-2</v>
      </c>
      <c r="H706" s="9">
        <f t="shared" ref="H706" si="2111">IF(G706&lt;=H$5,H$2+SQRT(H$6*G706),H$3-SQRT(H$7*(1-G706)))</f>
        <v>107956.02858977103</v>
      </c>
      <c r="I706">
        <v>3.2882280998054014E-2</v>
      </c>
      <c r="J706" s="9">
        <f t="shared" ref="J706" si="2112">IF(I706&lt;=J$5,J$2+SQRT(J$6*I706),J$3-SQRT(J$7*(1-I706)))</f>
        <v>53285.202374368237</v>
      </c>
      <c r="K706" s="11">
        <f t="shared" si="1944"/>
        <v>1286112.698262562</v>
      </c>
    </row>
    <row r="707" spans="1:11" hidden="1">
      <c r="A707">
        <v>7.2603664057542261E-2</v>
      </c>
      <c r="B707" s="9">
        <f t="shared" si="1940"/>
        <v>946670.2252161511</v>
      </c>
      <c r="C707">
        <v>0.67682068812530827</v>
      </c>
      <c r="D707" s="9">
        <f t="shared" ref="D707:F707" si="2113">IF(C707&lt;=D$5,D$2+SQRT(D$6*C707),D$3-SQRT(D$7*(1-C707)))</f>
        <v>49411.45691428594</v>
      </c>
      <c r="E707">
        <v>1.6936098296270963E-2</v>
      </c>
      <c r="F707" s="9">
        <f t="shared" si="2113"/>
        <v>44494.797812224388</v>
      </c>
      <c r="G707">
        <v>1.6936098296270963E-2</v>
      </c>
      <c r="H707" s="9">
        <f t="shared" ref="H707" si="2114">IF(G707&lt;=H$5,H$2+SQRT(H$6*G707),H$3-SQRT(H$7*(1-G707)))</f>
        <v>105709.81516516267</v>
      </c>
      <c r="I707">
        <v>1.6936098296270963E-2</v>
      </c>
      <c r="J707" s="9">
        <f t="shared" ref="J707" si="2115">IF(I707&lt;=J$5,J$2+SQRT(J$6*I707),J$3-SQRT(J$7*(1-I707)))</f>
        <v>53063.517384873863</v>
      </c>
      <c r="K707" s="11">
        <f t="shared" si="1944"/>
        <v>1199349.812492698</v>
      </c>
    </row>
    <row r="708" spans="1:11" hidden="1">
      <c r="A708">
        <v>0.88810752892979683</v>
      </c>
      <c r="B708" s="9">
        <f t="shared" si="1940"/>
        <v>1118063.7548809308</v>
      </c>
      <c r="C708">
        <v>0.15802143590340112</v>
      </c>
      <c r="D708" s="9">
        <f t="shared" ref="D708:F708" si="2116">IF(C708&lt;=D$5,D$2+SQRT(D$6*C708),D$3-SQRT(D$7*(1-C708)))</f>
        <v>44847.673711462499</v>
      </c>
      <c r="E708">
        <v>0.63853894769723762</v>
      </c>
      <c r="F708" s="9">
        <f t="shared" si="2116"/>
        <v>59394.522092552594</v>
      </c>
      <c r="G708">
        <v>0.63853894769723762</v>
      </c>
      <c r="H708" s="9">
        <f t="shared" ref="H708" si="2117">IF(G708&lt;=H$5,H$2+SQRT(H$6*G708),H$3-SQRT(H$7*(1-G708)))</f>
        <v>135059.91079425573</v>
      </c>
      <c r="I708">
        <v>0.63853894769723762</v>
      </c>
      <c r="J708" s="9">
        <f t="shared" ref="J708" si="2118">IF(I708&lt;=J$5,J$2+SQRT(J$6*I708),J$3-SQRT(J$7*(1-I708)))</f>
        <v>56318.317034106061</v>
      </c>
      <c r="K708" s="11">
        <f t="shared" si="1944"/>
        <v>1413684.1785133076</v>
      </c>
    </row>
    <row r="709" spans="1:11" hidden="1">
      <c r="A709">
        <v>6.3610473687331748E-2</v>
      </c>
      <c r="B709" s="9">
        <f t="shared" si="1940"/>
        <v>943684.2558666158</v>
      </c>
      <c r="C709">
        <v>0.56299858048259477</v>
      </c>
      <c r="D709" s="9">
        <f t="shared" ref="D709:F709" si="2119">IF(C709&lt;=D$5,D$2+SQRT(D$6*C709),D$3-SQRT(D$7*(1-C709)))</f>
        <v>48468.855433467157</v>
      </c>
      <c r="E709">
        <v>0.71513491888001646</v>
      </c>
      <c r="F709" s="9">
        <f t="shared" si="2119"/>
        <v>61370.802737811966</v>
      </c>
      <c r="G709">
        <v>0.71513491888001646</v>
      </c>
      <c r="H709" s="9">
        <f t="shared" ref="H709" si="2120">IF(G709&lt;=H$5,H$2+SQRT(H$6*G709),H$3-SQRT(H$7*(1-G709)))</f>
        <v>137298.26027668518</v>
      </c>
      <c r="I709">
        <v>0.71513491888001646</v>
      </c>
      <c r="J709" s="9">
        <f t="shared" ref="J709" si="2121">IF(I709&lt;=J$5,J$2+SQRT(J$6*I709),J$3-SQRT(J$7*(1-I709)))</f>
        <v>56731.599696793644</v>
      </c>
      <c r="K709" s="11">
        <f t="shared" si="1944"/>
        <v>1247553.7740113738</v>
      </c>
    </row>
    <row r="710" spans="1:11" hidden="1">
      <c r="A710">
        <v>0.58357283172338859</v>
      </c>
      <c r="B710" s="9">
        <f t="shared" si="1940"/>
        <v>1041931.565147887</v>
      </c>
      <c r="C710">
        <v>0.77509129087949469</v>
      </c>
      <c r="D710" s="9">
        <f t="shared" ref="D710:F710" si="2122">IF(C710&lt;=D$5,D$2+SQRT(D$6*C710),D$3-SQRT(D$7*(1-C710)))</f>
        <v>50371.073104548588</v>
      </c>
      <c r="E710">
        <v>0.69455818176229656</v>
      </c>
      <c r="F710" s="9">
        <f t="shared" si="2122"/>
        <v>60816.169824827288</v>
      </c>
      <c r="G710">
        <v>0.69455818176229656</v>
      </c>
      <c r="H710" s="9">
        <f t="shared" ref="H710" si="2123">IF(G710&lt;=H$5,H$2+SQRT(H$6*G710),H$3-SQRT(H$7*(1-G710)))</f>
        <v>136670.07910378568</v>
      </c>
      <c r="I710">
        <v>0.69455818176229656</v>
      </c>
      <c r="J710" s="9">
        <f t="shared" ref="J710" si="2124">IF(I710&lt;=J$5,J$2+SQRT(J$6*I710),J$3-SQRT(J$7*(1-I710)))</f>
        <v>56615.614061027634</v>
      </c>
      <c r="K710" s="11">
        <f t="shared" si="1944"/>
        <v>1346404.5012420758</v>
      </c>
    </row>
    <row r="711" spans="1:11" hidden="1">
      <c r="A711">
        <v>0.71024631170725994</v>
      </c>
      <c r="B711" s="9">
        <f t="shared" si="1940"/>
        <v>1068146.9708441843</v>
      </c>
      <c r="C711">
        <v>0.78975448762600053</v>
      </c>
      <c r="D711" s="9">
        <f t="shared" ref="D711:F711" si="2125">IF(C711&lt;=D$5,D$2+SQRT(D$6*C711),D$3-SQRT(D$7*(1-C711)))</f>
        <v>50531.139890408333</v>
      </c>
      <c r="E711">
        <v>0.66308269626470584</v>
      </c>
      <c r="F711" s="9">
        <f t="shared" si="2125"/>
        <v>60002.747635190717</v>
      </c>
      <c r="G711">
        <v>0.66308269626470584</v>
      </c>
      <c r="H711" s="9">
        <f t="shared" ref="H711" si="2126">IF(G711&lt;=H$5,H$2+SQRT(H$6*G711),H$3-SQRT(H$7*(1-G711)))</f>
        <v>135748.79135979188</v>
      </c>
      <c r="I711">
        <v>0.66308269626470584</v>
      </c>
      <c r="J711" s="9">
        <f t="shared" ref="J711" si="2127">IF(I711&lt;=J$5,J$2+SQRT(J$6*I711),J$3-SQRT(J$7*(1-I711)))</f>
        <v>56445.510037983855</v>
      </c>
      <c r="K711" s="11">
        <f t="shared" si="1944"/>
        <v>1370875.1597675588</v>
      </c>
    </row>
    <row r="712" spans="1:11" hidden="1">
      <c r="A712">
        <v>0.36982779531018534</v>
      </c>
      <c r="B712" s="9">
        <f t="shared" si="1940"/>
        <v>1005551.209102785</v>
      </c>
      <c r="C712">
        <v>0.43419244268391033</v>
      </c>
      <c r="D712" s="9">
        <f t="shared" ref="D712:F712" si="2128">IF(C712&lt;=D$5,D$2+SQRT(D$6*C712),D$3-SQRT(D$7*(1-C712)))</f>
        <v>47509.476317676948</v>
      </c>
      <c r="E712">
        <v>9.419949954288942E-2</v>
      </c>
      <c r="F712" s="9">
        <f t="shared" si="2128"/>
        <v>47883.733175630237</v>
      </c>
      <c r="G712">
        <v>9.419949954288942E-2</v>
      </c>
      <c r="H712" s="9">
        <f t="shared" ref="H712" si="2129">IF(G712&lt;=H$5,H$2+SQRT(H$6*G712),H$3-SQRT(H$7*(1-G712)))</f>
        <v>113466.03269786845</v>
      </c>
      <c r="I712">
        <v>9.419949954288942E-2</v>
      </c>
      <c r="J712" s="9">
        <f t="shared" ref="J712" si="2130">IF(I712&lt;=J$5,J$2+SQRT(J$6*I712),J$3-SQRT(J$7*(1-I712)))</f>
        <v>53828.999855691931</v>
      </c>
      <c r="K712" s="11">
        <f t="shared" si="1944"/>
        <v>1268239.4511496527</v>
      </c>
    </row>
    <row r="713" spans="1:11" hidden="1">
      <c r="A713">
        <v>0.282045002320785</v>
      </c>
      <c r="B713" s="9">
        <f t="shared" si="1940"/>
        <v>991985.59707706177</v>
      </c>
      <c r="C713">
        <v>0.7542025984616072</v>
      </c>
      <c r="D713" s="9">
        <f t="shared" ref="D713:F713" si="2131">IF(C713&lt;=D$5,D$2+SQRT(D$6*C713),D$3-SQRT(D$7*(1-C713)))</f>
        <v>50151.804818402859</v>
      </c>
      <c r="E713">
        <v>0.35267675992103609</v>
      </c>
      <c r="F713" s="9">
        <f t="shared" si="2131"/>
        <v>53439.871002736181</v>
      </c>
      <c r="G713">
        <v>0.35267675992103609</v>
      </c>
      <c r="H713" s="9">
        <f t="shared" ref="H713" si="2132">IF(G713&lt;=H$5,H$2+SQRT(H$6*G713),H$3-SQRT(H$7*(1-G713)))</f>
        <v>126055.76256508326</v>
      </c>
      <c r="I713">
        <v>0.35267675992103609</v>
      </c>
      <c r="J713" s="9">
        <f t="shared" ref="J713" si="2133">IF(I713&lt;=J$5,J$2+SQRT(J$6*I713),J$3-SQRT(J$7*(1-I713)))</f>
        <v>55073.071798477155</v>
      </c>
      <c r="K713" s="11">
        <f t="shared" si="1944"/>
        <v>1276706.1072617613</v>
      </c>
    </row>
    <row r="714" spans="1:11" hidden="1">
      <c r="A714">
        <v>0.13657326074962217</v>
      </c>
      <c r="B714" s="9">
        <f t="shared" ref="B714:B777" si="2134">IF(A714&lt;=B$5,B$2+SQRT(B$6*A714),B$3-SQRT(B$7*(1-A714)))</f>
        <v>964009.35730413697</v>
      </c>
      <c r="C714">
        <v>0.62761635080863454</v>
      </c>
      <c r="D714" s="9">
        <f t="shared" ref="D714:F714" si="2135">IF(C714&lt;=D$5,D$2+SQRT(D$6*C714),D$3-SQRT(D$7*(1-C714)))</f>
        <v>48986.407098291616</v>
      </c>
      <c r="E714">
        <v>0.73101692175021138</v>
      </c>
      <c r="F714" s="9">
        <f t="shared" si="2135"/>
        <v>61812.735940953891</v>
      </c>
      <c r="G714">
        <v>0.73101692175021138</v>
      </c>
      <c r="H714" s="9">
        <f t="shared" ref="H714" si="2136">IF(G714&lt;=H$5,H$2+SQRT(H$6*G714),H$3-SQRT(H$7*(1-G714)))</f>
        <v>137798.7969585041</v>
      </c>
      <c r="I714">
        <v>0.73101692175021138</v>
      </c>
      <c r="J714" s="9">
        <f t="shared" ref="J714" si="2137">IF(I714&lt;=J$5,J$2+SQRT(J$6*I714),J$3-SQRT(J$7*(1-I714)))</f>
        <v>56824.017406476058</v>
      </c>
      <c r="K714" s="11">
        <f t="shared" ref="K714:K777" si="2138">B714+D714+F714+H714+J714</f>
        <v>1269431.3147083626</v>
      </c>
    </row>
    <row r="715" spans="1:11" hidden="1">
      <c r="A715">
        <v>0.67181145857174296</v>
      </c>
      <c r="B715" s="9">
        <f t="shared" si="2134"/>
        <v>1059674.2629248097</v>
      </c>
      <c r="C715">
        <v>0.32644243580121723</v>
      </c>
      <c r="D715" s="9">
        <f t="shared" ref="D715:F715" si="2139">IF(C715&lt;=D$5,D$2+SQRT(D$6*C715),D$3-SQRT(D$7*(1-C715)))</f>
        <v>46617.692991544856</v>
      </c>
      <c r="E715">
        <v>0.95892674415265056</v>
      </c>
      <c r="F715" s="9">
        <f t="shared" si="2139"/>
        <v>71065.329251836956</v>
      </c>
      <c r="G715">
        <v>0.95892674415265056</v>
      </c>
      <c r="H715" s="9">
        <f t="shared" ref="H715" si="2140">IF(G715&lt;=H$5,H$2+SQRT(H$6*G715),H$3-SQRT(H$7*(1-G715)))</f>
        <v>148278.34979844352</v>
      </c>
      <c r="I715">
        <v>0.95892674415265056</v>
      </c>
      <c r="J715" s="9">
        <f t="shared" ref="J715" si="2141">IF(I715&lt;=J$5,J$2+SQRT(J$6*I715),J$3-SQRT(J$7*(1-I715)))</f>
        <v>58758.933082273317</v>
      </c>
      <c r="K715" s="11">
        <f t="shared" si="2138"/>
        <v>1384394.5680489084</v>
      </c>
    </row>
    <row r="716" spans="1:11" hidden="1">
      <c r="A716">
        <v>0.86538496107876339</v>
      </c>
      <c r="B716" s="9">
        <f t="shared" si="2134"/>
        <v>1110128.4119686638</v>
      </c>
      <c r="C716">
        <v>0.77209907257322907</v>
      </c>
      <c r="D716" s="9">
        <f t="shared" ref="D716:F716" si="2142">IF(C716&lt;=D$5,D$2+SQRT(D$6*C716),D$3-SQRT(D$7*(1-C716)))</f>
        <v>50339.056865627033</v>
      </c>
      <c r="E716">
        <v>0.20103692759935776</v>
      </c>
      <c r="F716" s="9">
        <f t="shared" si="2142"/>
        <v>50595.409873459437</v>
      </c>
      <c r="G716">
        <v>0.20103692759935776</v>
      </c>
      <c r="H716" s="9">
        <f t="shared" ref="H716" si="2143">IF(G716&lt;=H$5,H$2+SQRT(H$6*G716),H$3-SQRT(H$7*(1-G716)))</f>
        <v>119672.21608331821</v>
      </c>
      <c r="I716">
        <v>0.20103692759935776</v>
      </c>
      <c r="J716" s="9">
        <f t="shared" ref="J716" si="2144">IF(I716&lt;=J$5,J$2+SQRT(J$6*I716),J$3-SQRT(J$7*(1-I716)))</f>
        <v>54441.505187345108</v>
      </c>
      <c r="K716" s="11">
        <f t="shared" si="2138"/>
        <v>1385176.5999784137</v>
      </c>
    </row>
    <row r="717" spans="1:11" hidden="1">
      <c r="A717">
        <v>0.10102411813316525</v>
      </c>
      <c r="B717" s="9">
        <f t="shared" si="2134"/>
        <v>955052.00762910431</v>
      </c>
      <c r="C717">
        <v>0.31757141671260491</v>
      </c>
      <c r="D717" s="9">
        <f t="shared" ref="D717:F717" si="2145">IF(C717&lt;=D$5,D$2+SQRT(D$6*C717),D$3-SQRT(D$7*(1-C717)))</f>
        <v>46538.101121866261</v>
      </c>
      <c r="E717">
        <v>6.2862268316861147E-3</v>
      </c>
      <c r="F717" s="9">
        <f t="shared" si="2145"/>
        <v>43519.930380196623</v>
      </c>
      <c r="G717">
        <v>6.2862268316861147E-3</v>
      </c>
      <c r="H717" s="9">
        <f t="shared" ref="H717" si="2146">IF(G717&lt;=H$5,H$2+SQRT(H$6*G717),H$3-SQRT(H$7*(1-G717)))</f>
        <v>103478.64724440346</v>
      </c>
      <c r="I717">
        <v>6.2862268316861147E-3</v>
      </c>
      <c r="J717" s="9">
        <f t="shared" ref="J717" si="2147">IF(I717&lt;=J$5,J$2+SQRT(J$6*I717),J$3-SQRT(J$7*(1-I717)))</f>
        <v>52843.317277593356</v>
      </c>
      <c r="K717" s="11">
        <f t="shared" si="2138"/>
        <v>1201432.003653164</v>
      </c>
    </row>
    <row r="718" spans="1:11" hidden="1">
      <c r="A718">
        <v>0.4843599862018455</v>
      </c>
      <c r="B718" s="9">
        <f t="shared" si="2134"/>
        <v>1024106.8482632446</v>
      </c>
      <c r="C718">
        <v>0.76140548193807889</v>
      </c>
      <c r="D718" s="9">
        <f t="shared" ref="D718:F718" si="2148">IF(C718&lt;=D$5,D$2+SQRT(D$6*C718),D$3-SQRT(D$7*(1-C718)))</f>
        <v>50226.321317911657</v>
      </c>
      <c r="E718">
        <v>0.73054990750305837</v>
      </c>
      <c r="F718" s="9">
        <f t="shared" si="2148"/>
        <v>61799.557430254623</v>
      </c>
      <c r="G718">
        <v>0.73054990750305837</v>
      </c>
      <c r="H718" s="9">
        <f t="shared" ref="H718" si="2149">IF(G718&lt;=H$5,H$2+SQRT(H$6*G718),H$3-SQRT(H$7*(1-G718)))</f>
        <v>137783.87088377195</v>
      </c>
      <c r="I718">
        <v>0.73054990750305837</v>
      </c>
      <c r="J718" s="9">
        <f t="shared" ref="J718" si="2150">IF(I718&lt;=J$5,J$2+SQRT(J$6*I718),J$3-SQRT(J$7*(1-I718)))</f>
        <v>56821.261497286177</v>
      </c>
      <c r="K718" s="11">
        <f t="shared" si="2138"/>
        <v>1330737.8593924688</v>
      </c>
    </row>
    <row r="719" spans="1:11" hidden="1">
      <c r="A719">
        <v>0.38247560710901141</v>
      </c>
      <c r="B719" s="9">
        <f t="shared" si="2134"/>
        <v>1007512.4326782135</v>
      </c>
      <c r="C719">
        <v>0.93677723185195294</v>
      </c>
      <c r="D719" s="9">
        <f t="shared" ref="D719:F719" si="2151">IF(C719&lt;=D$5,D$2+SQRT(D$6*C719),D$3-SQRT(D$7*(1-C719)))</f>
        <v>52639.738958311173</v>
      </c>
      <c r="E719">
        <v>4.6967141885183139E-2</v>
      </c>
      <c r="F719" s="9">
        <f t="shared" si="2151"/>
        <v>46154.566721428942</v>
      </c>
      <c r="G719">
        <v>4.6967141885183139E-2</v>
      </c>
      <c r="H719" s="9">
        <f t="shared" ref="H719" si="2152">IF(G719&lt;=H$5,H$2+SQRT(H$6*G719),H$3-SQRT(H$7*(1-G719)))</f>
        <v>109508.50924850881</v>
      </c>
      <c r="I719">
        <v>4.6967141885183139E-2</v>
      </c>
      <c r="J719" s="9">
        <f t="shared" ref="J719" si="2153">IF(I719&lt;=J$5,J$2+SQRT(J$6*I719),J$3-SQRT(J$7*(1-I719)))</f>
        <v>53438.420966489553</v>
      </c>
      <c r="K719" s="11">
        <f t="shared" si="2138"/>
        <v>1269253.6685729518</v>
      </c>
    </row>
    <row r="720" spans="1:11" hidden="1">
      <c r="A720">
        <v>0.15120587598949853</v>
      </c>
      <c r="B720" s="9">
        <f t="shared" si="2134"/>
        <v>967351.14163609222</v>
      </c>
      <c r="C720">
        <v>8.4353515552137992E-4</v>
      </c>
      <c r="D720" s="9">
        <f t="shared" ref="D720:F720" si="2154">IF(C720&lt;=D$5,D$2+SQRT(D$6*C720),D$3-SQRT(D$7*(1-C720)))</f>
        <v>41095.732522601858</v>
      </c>
      <c r="E720">
        <v>0.13979170470972413</v>
      </c>
      <c r="F720" s="9">
        <f t="shared" si="2154"/>
        <v>49167.527570984545</v>
      </c>
      <c r="G720">
        <v>0.13979170470972413</v>
      </c>
      <c r="H720" s="9">
        <f t="shared" ref="H720" si="2155">IF(G720&lt;=H$5,H$2+SQRT(H$6*G720),H$3-SQRT(H$7*(1-G720)))</f>
        <v>116404.2382196254</v>
      </c>
      <c r="I720">
        <v>0.13979170470972413</v>
      </c>
      <c r="J720" s="9">
        <f t="shared" ref="J720" si="2156">IF(I720&lt;=J$5,J$2+SQRT(J$6*I720),J$3-SQRT(J$7*(1-I720)))</f>
        <v>54118.979451168954</v>
      </c>
      <c r="K720" s="11">
        <f t="shared" si="2138"/>
        <v>1228137.6194004728</v>
      </c>
    </row>
    <row r="721" spans="1:11" hidden="1">
      <c r="A721">
        <v>0.67511797280350483</v>
      </c>
      <c r="B721" s="9">
        <f t="shared" si="2134"/>
        <v>1060382.9464865066</v>
      </c>
      <c r="C721">
        <v>0.39809182477154437</v>
      </c>
      <c r="D721" s="9">
        <f t="shared" ref="D721:F721" si="2157">IF(C721&lt;=D$5,D$2+SQRT(D$6*C721),D$3-SQRT(D$7*(1-C721)))</f>
        <v>47224.49689799238</v>
      </c>
      <c r="E721">
        <v>0.74739068975465828</v>
      </c>
      <c r="F721" s="9">
        <f t="shared" si="2157"/>
        <v>62282.239180657256</v>
      </c>
      <c r="G721">
        <v>0.74739068975465828</v>
      </c>
      <c r="H721" s="9">
        <f t="shared" ref="H721" si="2158">IF(G721&lt;=H$5,H$2+SQRT(H$6*G721),H$3-SQRT(H$7*(1-G721)))</f>
        <v>138330.55965936842</v>
      </c>
      <c r="I721">
        <v>0.74739068975465828</v>
      </c>
      <c r="J721" s="9">
        <f t="shared" ref="J721" si="2159">IF(I721&lt;=J$5,J$2+SQRT(J$6*I721),J$3-SQRT(J$7*(1-I721)))</f>
        <v>56922.20060202093</v>
      </c>
      <c r="K721" s="11">
        <f t="shared" si="2138"/>
        <v>1365142.4428265456</v>
      </c>
    </row>
    <row r="722" spans="1:11" hidden="1">
      <c r="A722">
        <v>0.35805370042819895</v>
      </c>
      <c r="B722" s="9">
        <f t="shared" si="2134"/>
        <v>1003743.0817160626</v>
      </c>
      <c r="C722">
        <v>9.240271767961783E-2</v>
      </c>
      <c r="D722" s="9">
        <f t="shared" ref="D722:F722" si="2160">IF(C722&lt;=D$5,D$2+SQRT(D$6*C722),D$3-SQRT(D$7*(1-C722)))</f>
        <v>43895.208194778301</v>
      </c>
      <c r="E722">
        <v>0.64892949972365965</v>
      </c>
      <c r="F722" s="9">
        <f t="shared" si="2160"/>
        <v>59649.410557938907</v>
      </c>
      <c r="G722">
        <v>0.64892949972365965</v>
      </c>
      <c r="H722" s="9">
        <f t="shared" ref="H722" si="2161">IF(G722&lt;=H$5,H$2+SQRT(H$6*G722),H$3-SQRT(H$7*(1-G722)))</f>
        <v>135348.59927883066</v>
      </c>
      <c r="I722">
        <v>0.64892949972365965</v>
      </c>
      <c r="J722" s="9">
        <f t="shared" ref="J722" si="2162">IF(I722&lt;=J$5,J$2+SQRT(J$6*I722),J$3-SQRT(J$7*(1-I722)))</f>
        <v>56371.619678098403</v>
      </c>
      <c r="K722" s="11">
        <f t="shared" si="2138"/>
        <v>1299007.9194257089</v>
      </c>
    </row>
    <row r="723" spans="1:11" hidden="1">
      <c r="A723">
        <v>0.32972084933069601</v>
      </c>
      <c r="B723" s="9">
        <f t="shared" si="2134"/>
        <v>999456.65126033989</v>
      </c>
      <c r="C723">
        <v>0.92883159258486292</v>
      </c>
      <c r="D723" s="9">
        <f t="shared" ref="D723:F723" si="2163">IF(C723&lt;=D$5,D$2+SQRT(D$6*C723),D$3-SQRT(D$7*(1-C723)))</f>
        <v>52483.616286162534</v>
      </c>
      <c r="E723">
        <v>0.35516343199125711</v>
      </c>
      <c r="F723" s="9">
        <f t="shared" si="2163"/>
        <v>53485.167296629617</v>
      </c>
      <c r="G723">
        <v>0.35516343199125711</v>
      </c>
      <c r="H723" s="9">
        <f t="shared" ref="H723" si="2164">IF(G723&lt;=H$5,H$2+SQRT(H$6*G723),H$3-SQRT(H$7*(1-G723)))</f>
        <v>126147.45889342156</v>
      </c>
      <c r="I723">
        <v>0.35516343199125711</v>
      </c>
      <c r="J723" s="9">
        <f t="shared" ref="J723" si="2165">IF(I723&lt;=J$5,J$2+SQRT(J$6*I723),J$3-SQRT(J$7*(1-I723)))</f>
        <v>55082.544224873207</v>
      </c>
      <c r="K723" s="11">
        <f t="shared" si="2138"/>
        <v>1286655.4379614268</v>
      </c>
    </row>
    <row r="724" spans="1:11" hidden="1">
      <c r="A724">
        <v>0.56951491723497694</v>
      </c>
      <c r="B724" s="9">
        <f t="shared" si="2134"/>
        <v>1039285.6416934025</v>
      </c>
      <c r="C724">
        <v>0.7264363723518672</v>
      </c>
      <c r="D724" s="9">
        <f t="shared" ref="D724:F724" si="2166">IF(C724&lt;=D$5,D$2+SQRT(D$6*C724),D$3-SQRT(D$7*(1-C724)))</f>
        <v>49874.300335678097</v>
      </c>
      <c r="E724">
        <v>4.5034417920682301E-2</v>
      </c>
      <c r="F724" s="9">
        <f t="shared" si="2166"/>
        <v>46068.187383325741</v>
      </c>
      <c r="G724">
        <v>4.5034417920682301E-2</v>
      </c>
      <c r="H724" s="9">
        <f t="shared" ref="H724" si="2167">IF(G724&lt;=H$5,H$2+SQRT(H$6*G724),H$3-SQRT(H$7*(1-G724)))</f>
        <v>109310.81384720549</v>
      </c>
      <c r="I724">
        <v>4.5034417920682301E-2</v>
      </c>
      <c r="J724" s="9">
        <f t="shared" ref="J724" si="2168">IF(I724&lt;=J$5,J$2+SQRT(J$6*I724),J$3-SQRT(J$7*(1-I724)))</f>
        <v>53418.909862833563</v>
      </c>
      <c r="K724" s="11">
        <f t="shared" si="2138"/>
        <v>1297957.8531224453</v>
      </c>
    </row>
    <row r="725" spans="1:11" hidden="1">
      <c r="A725">
        <v>0.3780444427462486</v>
      </c>
      <c r="B725" s="9">
        <f t="shared" si="2134"/>
        <v>1006823.0514910615</v>
      </c>
      <c r="C725">
        <v>0.62375673823617195</v>
      </c>
      <c r="D725" s="9">
        <f t="shared" ref="D725:F725" si="2169">IF(C725&lt;=D$5,D$2+SQRT(D$6*C725),D$3-SQRT(D$7*(1-C725)))</f>
        <v>48954.289361515883</v>
      </c>
      <c r="E725">
        <v>0.72972212550455962</v>
      </c>
      <c r="F725" s="9">
        <f t="shared" si="2169"/>
        <v>61776.226572237749</v>
      </c>
      <c r="G725">
        <v>0.72972212550455962</v>
      </c>
      <c r="H725" s="9">
        <f t="shared" ref="H725" si="2170">IF(G725&lt;=H$5,H$2+SQRT(H$6*G725),H$3-SQRT(H$7*(1-G725)))</f>
        <v>137757.44618842719</v>
      </c>
      <c r="I725">
        <v>0.72972212550455962</v>
      </c>
      <c r="J725" s="9">
        <f t="shared" ref="J725" si="2171">IF(I725&lt;=J$5,J$2+SQRT(J$6*I725),J$3-SQRT(J$7*(1-I725)))</f>
        <v>56816.382514563185</v>
      </c>
      <c r="K725" s="11">
        <f t="shared" si="2138"/>
        <v>1312127.3961278053</v>
      </c>
    </row>
    <row r="726" spans="1:11" hidden="1">
      <c r="A726">
        <v>2.5442408884401413E-2</v>
      </c>
      <c r="B726" s="9">
        <f t="shared" si="2134"/>
        <v>927627.38254942081</v>
      </c>
      <c r="C726">
        <v>1.4049228144227044E-2</v>
      </c>
      <c r="D726" s="9">
        <f t="shared" ref="D726:F726" si="2172">IF(C726&lt;=D$5,D$2+SQRT(D$6*C726),D$3-SQRT(D$7*(1-C726)))</f>
        <v>42006.906779330311</v>
      </c>
      <c r="E726">
        <v>1.9465506716662029E-2</v>
      </c>
      <c r="F726" s="9">
        <f t="shared" si="2172"/>
        <v>44674.616555391316</v>
      </c>
      <c r="G726">
        <v>1.9465506716662029E-2</v>
      </c>
      <c r="H726" s="9">
        <f t="shared" ref="H726" si="2173">IF(G726&lt;=H$5,H$2+SQRT(H$6*G726),H$3-SQRT(H$7*(1-G726)))</f>
        <v>106121.36426212118</v>
      </c>
      <c r="I726">
        <v>1.9465506716662029E-2</v>
      </c>
      <c r="J726" s="9">
        <f t="shared" ref="J726" si="2174">IF(I726&lt;=J$5,J$2+SQRT(J$6*I726),J$3-SQRT(J$7*(1-I726)))</f>
        <v>53104.134298759316</v>
      </c>
      <c r="K726" s="11">
        <f t="shared" si="2138"/>
        <v>1173534.404445023</v>
      </c>
    </row>
    <row r="727" spans="1:11" hidden="1">
      <c r="A727">
        <v>0.64012988197390897</v>
      </c>
      <c r="B727" s="9">
        <f t="shared" si="2134"/>
        <v>1053057.1298716217</v>
      </c>
      <c r="C727">
        <v>0.31031310556916836</v>
      </c>
      <c r="D727" s="9">
        <f t="shared" ref="D727:F727" si="2175">IF(C727&lt;=D$5,D$2+SQRT(D$6*C727),D$3-SQRT(D$7*(1-C727)))</f>
        <v>46472.147986910371</v>
      </c>
      <c r="E727">
        <v>0.86047762482459511</v>
      </c>
      <c r="F727" s="9">
        <f t="shared" si="2175"/>
        <v>66061.972905824849</v>
      </c>
      <c r="G727">
        <v>0.86047762482459511</v>
      </c>
      <c r="H727" s="9">
        <f t="shared" ref="H727" si="2176">IF(G727&lt;=H$5,H$2+SQRT(H$6*G727),H$3-SQRT(H$7*(1-G727)))</f>
        <v>142611.51289733304</v>
      </c>
      <c r="I727">
        <v>0.86047762482459511</v>
      </c>
      <c r="J727" s="9">
        <f t="shared" ref="J727" si="2177">IF(I727&lt;=J$5,J$2+SQRT(J$6*I727),J$3-SQRT(J$7*(1-I727)))</f>
        <v>57712.623977331736</v>
      </c>
      <c r="K727" s="11">
        <f t="shared" si="2138"/>
        <v>1365915.3876390217</v>
      </c>
    </row>
    <row r="728" spans="1:11" hidden="1">
      <c r="A728">
        <v>0.38376026211656633</v>
      </c>
      <c r="B728" s="9">
        <f t="shared" si="2134"/>
        <v>1007712.755823466</v>
      </c>
      <c r="C728">
        <v>0.58995145040896668</v>
      </c>
      <c r="D728" s="9">
        <f t="shared" ref="D728:F728" si="2178">IF(C728&lt;=D$5,D$2+SQRT(D$6*C728),D$3-SQRT(D$7*(1-C728)))</f>
        <v>48679.736690777099</v>
      </c>
      <c r="E728">
        <v>8.2796945597663374E-2</v>
      </c>
      <c r="F728" s="9">
        <f t="shared" si="2178"/>
        <v>47516.146980197438</v>
      </c>
      <c r="G728">
        <v>8.2796945597663374E-2</v>
      </c>
      <c r="H728" s="9">
        <f t="shared" ref="H728" si="2179">IF(G728&lt;=H$5,H$2+SQRT(H$6*G728),H$3-SQRT(H$7*(1-G728)))</f>
        <v>112624.74238452024</v>
      </c>
      <c r="I728">
        <v>8.2796945597663374E-2</v>
      </c>
      <c r="J728" s="9">
        <f t="shared" ref="J728" si="2180">IF(I728&lt;=J$5,J$2+SQRT(J$6*I728),J$3-SQRT(J$7*(1-I728)))</f>
        <v>53745.970597548832</v>
      </c>
      <c r="K728" s="11">
        <f t="shared" si="2138"/>
        <v>1270279.3524765098</v>
      </c>
    </row>
    <row r="729" spans="1:11" hidden="1">
      <c r="A729">
        <v>0.87331614251508594</v>
      </c>
      <c r="B729" s="9">
        <f t="shared" si="2134"/>
        <v>1112816.1055636143</v>
      </c>
      <c r="C729">
        <v>0.93093251676250244</v>
      </c>
      <c r="D729" s="9">
        <f t="shared" ref="D729:F729" si="2181">IF(C729&lt;=D$5,D$2+SQRT(D$6*C729),D$3-SQRT(D$7*(1-C729)))</f>
        <v>52524.011087081308</v>
      </c>
      <c r="E729">
        <v>0.70067703021863692</v>
      </c>
      <c r="F729" s="9">
        <f t="shared" si="2181"/>
        <v>60979.093453005888</v>
      </c>
      <c r="G729">
        <v>0.70067703021863692</v>
      </c>
      <c r="H729" s="9">
        <f t="shared" ref="H729" si="2182">IF(G729&lt;=H$5,H$2+SQRT(H$6*G729),H$3-SQRT(H$7*(1-G729)))</f>
        <v>136854.60756116034</v>
      </c>
      <c r="I729">
        <v>0.70067703021863692</v>
      </c>
      <c r="J729" s="9">
        <f t="shared" ref="J729" si="2183">IF(I729&lt;=J$5,J$2+SQRT(J$6*I729),J$3-SQRT(J$7*(1-I729)))</f>
        <v>56649.684885447175</v>
      </c>
      <c r="K729" s="11">
        <f t="shared" si="2138"/>
        <v>1419823.5025503091</v>
      </c>
    </row>
    <row r="730" spans="1:11" hidden="1">
      <c r="A730">
        <v>0.73103770761539111</v>
      </c>
      <c r="B730" s="9">
        <f t="shared" si="2134"/>
        <v>1072965.6048816836</v>
      </c>
      <c r="C730">
        <v>0.4412255459705674</v>
      </c>
      <c r="D730" s="9">
        <f t="shared" ref="D730:F730" si="2184">IF(C730&lt;=D$5,D$2+SQRT(D$6*C730),D$3-SQRT(D$7*(1-C730)))</f>
        <v>47563.598495344646</v>
      </c>
      <c r="E730">
        <v>0.83633893962229067</v>
      </c>
      <c r="F730" s="9">
        <f t="shared" si="2184"/>
        <v>65153.508566926423</v>
      </c>
      <c r="G730">
        <v>0.83633893962229067</v>
      </c>
      <c r="H730" s="9">
        <f t="shared" ref="H730" si="2185">IF(G730&lt;=H$5,H$2+SQRT(H$6*G730),H$3-SQRT(H$7*(1-G730)))</f>
        <v>141582.57974066996</v>
      </c>
      <c r="I730">
        <v>0.83633893962229067</v>
      </c>
      <c r="J730" s="9">
        <f t="shared" ref="J730" si="2186">IF(I730&lt;=J$5,J$2+SQRT(J$6*I730),J$3-SQRT(J$7*(1-I730)))</f>
        <v>57522.64460277414</v>
      </c>
      <c r="K730" s="11">
        <f t="shared" si="2138"/>
        <v>1384787.9362873989</v>
      </c>
    </row>
    <row r="731" spans="1:11" hidden="1">
      <c r="A731">
        <v>0.29008158990538213</v>
      </c>
      <c r="B731" s="9">
        <f t="shared" si="2134"/>
        <v>993286.91064217675</v>
      </c>
      <c r="C731">
        <v>0.22054701443106062</v>
      </c>
      <c r="D731" s="9">
        <f t="shared" ref="D731:F731" si="2187">IF(C731&lt;=D$5,D$2+SQRT(D$6*C731),D$3-SQRT(D$7*(1-C731)))</f>
        <v>45581.873529926568</v>
      </c>
      <c r="E731">
        <v>0.79272671154425511</v>
      </c>
      <c r="F731" s="9">
        <f t="shared" si="2187"/>
        <v>63668.201739795142</v>
      </c>
      <c r="G731">
        <v>0.79272671154425511</v>
      </c>
      <c r="H731" s="9">
        <f t="shared" ref="H731" si="2188">IF(G731&lt;=H$5,H$2+SQRT(H$6*G731),H$3-SQRT(H$7*(1-G731)))</f>
        <v>139900.31068858303</v>
      </c>
      <c r="I731">
        <v>0.79272671154425511</v>
      </c>
      <c r="J731" s="9">
        <f t="shared" ref="J731" si="2189">IF(I731&lt;=J$5,J$2+SQRT(J$6*I731),J$3-SQRT(J$7*(1-I731)))</f>
        <v>57212.03509399949</v>
      </c>
      <c r="K731" s="11">
        <f t="shared" si="2138"/>
        <v>1299649.3316944807</v>
      </c>
    </row>
    <row r="732" spans="1:11" hidden="1">
      <c r="A732">
        <v>7.2244934294737551E-2</v>
      </c>
      <c r="B732" s="9">
        <f t="shared" si="2134"/>
        <v>946554.78524106974</v>
      </c>
      <c r="C732">
        <v>0.36061709061756275</v>
      </c>
      <c r="D732" s="9">
        <f t="shared" ref="D732:F732" si="2190">IF(C732&lt;=D$5,D$2+SQRT(D$6*C732),D$3-SQRT(D$7*(1-C732)))</f>
        <v>46914.636535005891</v>
      </c>
      <c r="E732">
        <v>0.56973489257012222</v>
      </c>
      <c r="F732" s="9">
        <f t="shared" si="2190"/>
        <v>57791.868138178557</v>
      </c>
      <c r="G732">
        <v>0.56973489257012222</v>
      </c>
      <c r="H732" s="9">
        <f t="shared" ref="H732" si="2191">IF(G732&lt;=H$5,H$2+SQRT(H$6*G732),H$3-SQRT(H$7*(1-G732)))</f>
        <v>133117.06007781316</v>
      </c>
      <c r="I732">
        <v>0.56973489257012222</v>
      </c>
      <c r="J732" s="9">
        <f t="shared" ref="J732" si="2192">IF(I732&lt;=J$5,J$2+SQRT(J$6*I732),J$3-SQRT(J$7*(1-I732)))</f>
        <v>55983.167724609302</v>
      </c>
      <c r="K732" s="11">
        <f t="shared" si="2138"/>
        <v>1240361.5177166767</v>
      </c>
    </row>
    <row r="733" spans="1:11" hidden="1">
      <c r="A733">
        <v>0.1027949251753677</v>
      </c>
      <c r="B733" s="9">
        <f t="shared" si="2134"/>
        <v>955532.40275065566</v>
      </c>
      <c r="C733">
        <v>0.75401477406379058</v>
      </c>
      <c r="D733" s="9">
        <f t="shared" ref="D733:F733" si="2193">IF(C733&lt;=D$5,D$2+SQRT(D$6*C733),D$3-SQRT(D$7*(1-C733)))</f>
        <v>50149.876414871986</v>
      </c>
      <c r="E733">
        <v>0.49437004984021682</v>
      </c>
      <c r="F733" s="9">
        <f t="shared" si="2193"/>
        <v>56177.471761046545</v>
      </c>
      <c r="G733">
        <v>0.49437004984021682</v>
      </c>
      <c r="H733" s="9">
        <f t="shared" ref="H733" si="2194">IF(G733&lt;=H$5,H$2+SQRT(H$6*G733),H$3-SQRT(H$7*(1-G733)))</f>
        <v>130849.02504038688</v>
      </c>
      <c r="I733">
        <v>0.49437004984021682</v>
      </c>
      <c r="J733" s="9">
        <f t="shared" ref="J733" si="2195">IF(I733&lt;=J$5,J$2+SQRT(J$6*I733),J$3-SQRT(J$7*(1-I733)))</f>
        <v>55645.562822706946</v>
      </c>
      <c r="K733" s="11">
        <f t="shared" si="2138"/>
        <v>1248354.3387896682</v>
      </c>
    </row>
    <row r="734" spans="1:11" hidden="1">
      <c r="A734">
        <v>0.16289973956612247</v>
      </c>
      <c r="B734" s="9">
        <f t="shared" si="2134"/>
        <v>969907.02530492679</v>
      </c>
      <c r="C734">
        <v>0.15507381007760923</v>
      </c>
      <c r="D734" s="9">
        <f t="shared" ref="D734:F734" si="2196">IF(C734&lt;=D$5,D$2+SQRT(D$6*C734),D$3-SQRT(D$7*(1-C734)))</f>
        <v>44809.744708687387</v>
      </c>
      <c r="E734">
        <v>0.35037531196580751</v>
      </c>
      <c r="F734" s="9">
        <f t="shared" si="2196"/>
        <v>53398.026142093113</v>
      </c>
      <c r="G734">
        <v>0.35037531196580751</v>
      </c>
      <c r="H734" s="9">
        <f t="shared" ref="H734" si="2197">IF(G734&lt;=H$5,H$2+SQRT(H$6*G734),H$3-SQRT(H$7*(1-G734)))</f>
        <v>125970.60791614589</v>
      </c>
      <c r="I734">
        <v>0.35037531196580751</v>
      </c>
      <c r="J734" s="9">
        <f t="shared" ref="J734" si="2198">IF(I734&lt;=J$5,J$2+SQRT(J$6*I734),J$3-SQRT(J$7*(1-I734)))</f>
        <v>55064.321140786989</v>
      </c>
      <c r="K734" s="11">
        <f t="shared" si="2138"/>
        <v>1249149.7252126401</v>
      </c>
    </row>
    <row r="735" spans="1:11" hidden="1">
      <c r="A735">
        <v>0.77328890216615087</v>
      </c>
      <c r="B735" s="9">
        <f t="shared" si="2134"/>
        <v>1083369.5328396952</v>
      </c>
      <c r="C735">
        <v>0.59912785009867098</v>
      </c>
      <c r="D735" s="9">
        <f t="shared" ref="D735:F735" si="2199">IF(C735&lt;=D$5,D$2+SQRT(D$6*C735),D$3-SQRT(D$7*(1-C735)))</f>
        <v>48753.10737628043</v>
      </c>
      <c r="E735">
        <v>0.40137635743507838</v>
      </c>
      <c r="F735" s="9">
        <f t="shared" si="2199"/>
        <v>54343.438621462868</v>
      </c>
      <c r="G735">
        <v>0.40137635743507838</v>
      </c>
      <c r="H735" s="9">
        <f t="shared" ref="H735" si="2200">IF(G735&lt;=H$5,H$2+SQRT(H$6*G735),H$3-SQRT(H$7*(1-G735)))</f>
        <v>127796.57331511432</v>
      </c>
      <c r="I735">
        <v>0.40137635743507838</v>
      </c>
      <c r="J735" s="9">
        <f t="shared" ref="J735" si="2201">IF(I735&lt;=J$5,J$2+SQRT(J$6*I735),J$3-SQRT(J$7*(1-I735)))</f>
        <v>55262.027163840576</v>
      </c>
      <c r="K735" s="11">
        <f t="shared" si="2138"/>
        <v>1369524.6793163933</v>
      </c>
    </row>
    <row r="736" spans="1:11" hidden="1">
      <c r="A736">
        <v>0.61007584455497721</v>
      </c>
      <c r="B736" s="9">
        <f t="shared" si="2134"/>
        <v>1047044.2896564454</v>
      </c>
      <c r="C736">
        <v>0.2665845640188762</v>
      </c>
      <c r="D736" s="9">
        <f t="shared" ref="D736:F736" si="2202">IF(C736&lt;=D$5,D$2+SQRT(D$6*C736),D$3-SQRT(D$7*(1-C736)))</f>
        <v>46057.327039235533</v>
      </c>
      <c r="E736">
        <v>0.43990575579042979</v>
      </c>
      <c r="F736" s="9">
        <f t="shared" si="2202"/>
        <v>55084.689954059366</v>
      </c>
      <c r="G736">
        <v>0.43990575579042979</v>
      </c>
      <c r="H736" s="9">
        <f t="shared" ref="H736" si="2203">IF(G736&lt;=H$5,H$2+SQRT(H$6*G736),H$3-SQRT(H$7*(1-G736)))</f>
        <v>129100.14742052997</v>
      </c>
      <c r="I736">
        <v>0.43990575579042979</v>
      </c>
      <c r="J736" s="9">
        <f t="shared" ref="J736" si="2204">IF(I736&lt;=J$5,J$2+SQRT(J$6*I736),J$3-SQRT(J$7*(1-I736)))</f>
        <v>55417.03871303075</v>
      </c>
      <c r="K736" s="11">
        <f t="shared" si="2138"/>
        <v>1332703.492783301</v>
      </c>
    </row>
    <row r="737" spans="1:11" hidden="1">
      <c r="A737">
        <v>0.10211675151613697</v>
      </c>
      <c r="B737" s="9">
        <f t="shared" si="2134"/>
        <v>955348.91638942994</v>
      </c>
      <c r="C737">
        <v>0.86979215138028243</v>
      </c>
      <c r="D737" s="9">
        <f t="shared" ref="D737:F737" si="2205">IF(C737&lt;=D$5,D$2+SQRT(D$6*C737),D$3-SQRT(D$7*(1-C737)))</f>
        <v>51525.772224685526</v>
      </c>
      <c r="E737">
        <v>0.97200755054190346</v>
      </c>
      <c r="F737" s="9">
        <f t="shared" si="2205"/>
        <v>72100.660716962157</v>
      </c>
      <c r="G737">
        <v>0.97200755054190346</v>
      </c>
      <c r="H737" s="9">
        <f t="shared" ref="H737" si="2206">IF(G737&lt;=H$5,H$2+SQRT(H$6*G737),H$3-SQRT(H$7*(1-G737)))</f>
        <v>149450.97356251511</v>
      </c>
      <c r="I737">
        <v>0.97200755054190346</v>
      </c>
      <c r="J737" s="9">
        <f t="shared" ref="J737" si="2207">IF(I737&lt;=J$5,J$2+SQRT(J$6*I737),J$3-SQRT(J$7*(1-I737)))</f>
        <v>58975.443093489375</v>
      </c>
      <c r="K737" s="11">
        <f t="shared" si="2138"/>
        <v>1287401.7659870822</v>
      </c>
    </row>
    <row r="738" spans="1:11" hidden="1">
      <c r="A738">
        <v>7.2563533320940898E-2</v>
      </c>
      <c r="B738" s="9">
        <f t="shared" si="2134"/>
        <v>946657.3252515425</v>
      </c>
      <c r="C738">
        <v>0.22628485189027758</v>
      </c>
      <c r="D738" s="9">
        <f t="shared" ref="D738:F738" si="2208">IF(C738&lt;=D$5,D$2+SQRT(D$6*C738),D$3-SQRT(D$7*(1-C738)))</f>
        <v>45643.677677548738</v>
      </c>
      <c r="E738">
        <v>0.58043600140842244</v>
      </c>
      <c r="F738" s="9">
        <f t="shared" si="2208"/>
        <v>58032.234480775609</v>
      </c>
      <c r="G738">
        <v>0.58043600140842244</v>
      </c>
      <c r="H738" s="9">
        <f t="shared" ref="H738" si="2209">IF(G738&lt;=H$5,H$2+SQRT(H$6*G738),H$3-SQRT(H$7*(1-G738)))</f>
        <v>133426.62565547432</v>
      </c>
      <c r="I738">
        <v>0.58043600140842244</v>
      </c>
      <c r="J738" s="9">
        <f t="shared" ref="J738" si="2210">IF(I738&lt;=J$5,J$2+SQRT(J$6*I738),J$3-SQRT(J$7*(1-I738)))</f>
        <v>56033.433481311054</v>
      </c>
      <c r="K738" s="11">
        <f t="shared" si="2138"/>
        <v>1239793.2965466522</v>
      </c>
    </row>
    <row r="739" spans="1:11" hidden="1">
      <c r="A739">
        <v>0.57610184796211872</v>
      </c>
      <c r="B739" s="9">
        <f t="shared" si="2134"/>
        <v>1040519.94130214</v>
      </c>
      <c r="C739">
        <v>0.62115733953136365</v>
      </c>
      <c r="D739" s="9">
        <f t="shared" ref="D739:F739" si="2211">IF(C739&lt;=D$5,D$2+SQRT(D$6*C739),D$3-SQRT(D$7*(1-C739)))</f>
        <v>48932.75123859055</v>
      </c>
      <c r="E739">
        <v>0.76390547323072244</v>
      </c>
      <c r="F739" s="9">
        <f t="shared" si="2211"/>
        <v>62771.470325270588</v>
      </c>
      <c r="G739">
        <v>0.76390547323072244</v>
      </c>
      <c r="H739" s="9">
        <f t="shared" ref="H739" si="2212">IF(G739&lt;=H$5,H$2+SQRT(H$6*G739),H$3-SQRT(H$7*(1-G739)))</f>
        <v>138884.66632532218</v>
      </c>
      <c r="I739">
        <v>0.76390547323072244</v>
      </c>
      <c r="J739" s="9">
        <f t="shared" ref="J739" si="2213">IF(I739&lt;=J$5,J$2+SQRT(J$6*I739),J$3-SQRT(J$7*(1-I739)))</f>
        <v>57024.509325531682</v>
      </c>
      <c r="K739" s="11">
        <f t="shared" si="2138"/>
        <v>1348133.3385168551</v>
      </c>
    </row>
    <row r="740" spans="1:11" hidden="1">
      <c r="A740">
        <v>0.32659526344277112</v>
      </c>
      <c r="B740" s="9">
        <f t="shared" si="2134"/>
        <v>998984.129552586</v>
      </c>
      <c r="C740">
        <v>0.36447848027116847</v>
      </c>
      <c r="D740" s="9">
        <f t="shared" ref="D740:F740" si="2214">IF(C740&lt;=D$5,D$2+SQRT(D$6*C740),D$3-SQRT(D$7*(1-C740)))</f>
        <v>46947.286298401494</v>
      </c>
      <c r="E740">
        <v>0.66956782756702982</v>
      </c>
      <c r="F740" s="9">
        <f t="shared" si="2214"/>
        <v>60167.127759610608</v>
      </c>
      <c r="G740">
        <v>0.66956782756702982</v>
      </c>
      <c r="H740" s="9">
        <f t="shared" ref="H740" si="2215">IF(G740&lt;=H$5,H$2+SQRT(H$6*G740),H$3-SQRT(H$7*(1-G740)))</f>
        <v>135934.96945514466</v>
      </c>
      <c r="I740">
        <v>0.66956782756702982</v>
      </c>
      <c r="J740" s="9">
        <f t="shared" ref="J740" si="2216">IF(I740&lt;=J$5,J$2+SQRT(J$6*I740),J$3-SQRT(J$7*(1-I740)))</f>
        <v>56479.885447000852</v>
      </c>
      <c r="K740" s="11">
        <f t="shared" si="2138"/>
        <v>1298513.3985127436</v>
      </c>
    </row>
    <row r="741" spans="1:11" hidden="1">
      <c r="A741">
        <v>0.99614963175778493</v>
      </c>
      <c r="B741" s="9">
        <f t="shared" si="2134"/>
        <v>1184800.5890070403</v>
      </c>
      <c r="C741">
        <v>0.30644188264951522</v>
      </c>
      <c r="D741" s="9">
        <f t="shared" ref="D741:F741" si="2217">IF(C741&lt;=D$5,D$2+SQRT(D$6*C741),D$3-SQRT(D$7*(1-C741)))</f>
        <v>46436.656313196836</v>
      </c>
      <c r="E741">
        <v>0.76531915385041849</v>
      </c>
      <c r="F741" s="9">
        <f t="shared" si="2217"/>
        <v>62814.13289314798</v>
      </c>
      <c r="G741">
        <v>0.76531915385041849</v>
      </c>
      <c r="H741" s="9">
        <f t="shared" ref="H741" si="2218">IF(G741&lt;=H$5,H$2+SQRT(H$6*G741),H$3-SQRT(H$7*(1-G741)))</f>
        <v>138932.98625243199</v>
      </c>
      <c r="I741">
        <v>0.76531915385041849</v>
      </c>
      <c r="J741" s="9">
        <f t="shared" ref="J741" si="2219">IF(I741&lt;=J$5,J$2+SQRT(J$6*I741),J$3-SQRT(J$7*(1-I741)))</f>
        <v>57033.430983339626</v>
      </c>
      <c r="K741" s="11">
        <f t="shared" si="2138"/>
        <v>1490017.7954491565</v>
      </c>
    </row>
    <row r="742" spans="1:11" hidden="1">
      <c r="A742">
        <v>0.44687618515529337</v>
      </c>
      <c r="B742" s="9">
        <f t="shared" si="2134"/>
        <v>1017825.8281460229</v>
      </c>
      <c r="C742">
        <v>0.99154333310128373</v>
      </c>
      <c r="D742" s="9">
        <f t="shared" ref="D742:F742" si="2220">IF(C742&lt;=D$5,D$2+SQRT(D$6*C742),D$3-SQRT(D$7*(1-C742)))</f>
        <v>54263.630829181719</v>
      </c>
      <c r="E742">
        <v>0.55125058768397928</v>
      </c>
      <c r="F742" s="9">
        <f t="shared" si="2220"/>
        <v>57383.613455557424</v>
      </c>
      <c r="G742">
        <v>0.55125058768397928</v>
      </c>
      <c r="H742" s="9">
        <f t="shared" ref="H742" si="2221">IF(G742&lt;=H$5,H$2+SQRT(H$6*G742),H$3-SQRT(H$7*(1-G742)))</f>
        <v>132575.41068492708</v>
      </c>
      <c r="I742">
        <v>0.55125058768397928</v>
      </c>
      <c r="J742" s="9">
        <f t="shared" ref="J742" si="2222">IF(I742&lt;=J$5,J$2+SQRT(J$6*I742),J$3-SQRT(J$7*(1-I742)))</f>
        <v>55897.79291577683</v>
      </c>
      <c r="K742" s="11">
        <f t="shared" si="2138"/>
        <v>1317946.276031466</v>
      </c>
    </row>
    <row r="743" spans="1:11" hidden="1">
      <c r="A743">
        <v>0.37775509487678116</v>
      </c>
      <c r="B743" s="9">
        <f t="shared" si="2134"/>
        <v>1006778.1215612654</v>
      </c>
      <c r="C743">
        <v>8.0536351181163202E-2</v>
      </c>
      <c r="D743" s="9">
        <f t="shared" ref="D743:F743" si="2223">IF(C743&lt;=D$5,D$2+SQRT(D$6*C743),D$3-SQRT(D$7*(1-C743)))</f>
        <v>43689.638193695362</v>
      </c>
      <c r="E743">
        <v>0.25141026645460962</v>
      </c>
      <c r="F743" s="9">
        <f t="shared" si="2223"/>
        <v>51612.141952867169</v>
      </c>
      <c r="G743">
        <v>0.25141026645460962</v>
      </c>
      <c r="H743" s="9">
        <f t="shared" ref="H743" si="2224">IF(G743&lt;=H$5,H$2+SQRT(H$6*G743),H$3-SQRT(H$7*(1-G743)))</f>
        <v>121999.19914281253</v>
      </c>
      <c r="I743">
        <v>0.25141026645460962</v>
      </c>
      <c r="J743" s="9">
        <f t="shared" ref="J743" si="2225">IF(I743&lt;=J$5,J$2+SQRT(J$6*I743),J$3-SQRT(J$7*(1-I743)))</f>
        <v>54671.161554565653</v>
      </c>
      <c r="K743" s="11">
        <f t="shared" si="2138"/>
        <v>1278750.2624052062</v>
      </c>
    </row>
    <row r="744" spans="1:11" hidden="1">
      <c r="A744">
        <v>0.57538932702538337</v>
      </c>
      <c r="B744" s="9">
        <f t="shared" si="2134"/>
        <v>1040385.9643437427</v>
      </c>
      <c r="C744">
        <v>0.44258719958476656</v>
      </c>
      <c r="D744" s="9">
        <f t="shared" ref="D744:F744" si="2226">IF(C744&lt;=D$5,D$2+SQRT(D$6*C744),D$3-SQRT(D$7*(1-C744)))</f>
        <v>47574.026930338303</v>
      </c>
      <c r="E744">
        <v>0.45034458799618826</v>
      </c>
      <c r="F744" s="9">
        <f t="shared" si="2226"/>
        <v>55289.875269974415</v>
      </c>
      <c r="G744">
        <v>0.45034458799618826</v>
      </c>
      <c r="H744" s="9">
        <f t="shared" ref="H744" si="2227">IF(G744&lt;=H$5,H$2+SQRT(H$6*G744),H$3-SQRT(H$7*(1-G744)))</f>
        <v>129443.39199026943</v>
      </c>
      <c r="I744">
        <v>0.45034458799618826</v>
      </c>
      <c r="J744" s="9">
        <f t="shared" ref="J744" si="2228">IF(I744&lt;=J$5,J$2+SQRT(J$6*I744),J$3-SQRT(J$7*(1-I744)))</f>
        <v>55459.947362624203</v>
      </c>
      <c r="K744" s="11">
        <f t="shared" si="2138"/>
        <v>1328153.2058969489</v>
      </c>
    </row>
    <row r="745" spans="1:11" hidden="1">
      <c r="A745">
        <v>0.70534262641098144</v>
      </c>
      <c r="B745" s="9">
        <f t="shared" si="2134"/>
        <v>1067035.9356241652</v>
      </c>
      <c r="C745">
        <v>0.86451136686029684</v>
      </c>
      <c r="D745" s="9">
        <f t="shared" ref="D745:F745" si="2229">IF(C745&lt;=D$5,D$2+SQRT(D$6*C745),D$3-SQRT(D$7*(1-C745)))</f>
        <v>51452.005671839346</v>
      </c>
      <c r="E745">
        <v>0.56507752780138976</v>
      </c>
      <c r="F745" s="9">
        <f t="shared" si="2229"/>
        <v>57688.189626285464</v>
      </c>
      <c r="G745">
        <v>0.56507752780138976</v>
      </c>
      <c r="H745" s="9">
        <f t="shared" ref="H745" si="2230">IF(G745&lt;=H$5,H$2+SQRT(H$6*G745),H$3-SQRT(H$7*(1-G745)))</f>
        <v>132981.42266515613</v>
      </c>
      <c r="I745">
        <v>0.56507752780138976</v>
      </c>
      <c r="J745" s="9">
        <f t="shared" ref="J745" si="2231">IF(I745&lt;=J$5,J$2+SQRT(J$6*I745),J$3-SQRT(J$7*(1-I745)))</f>
        <v>55961.486324469377</v>
      </c>
      <c r="K745" s="11">
        <f t="shared" si="2138"/>
        <v>1365119.0399119158</v>
      </c>
    </row>
    <row r="746" spans="1:11" hidden="1">
      <c r="A746">
        <v>0.96271291376181001</v>
      </c>
      <c r="B746" s="9">
        <f t="shared" si="2134"/>
        <v>1152700.6852661541</v>
      </c>
      <c r="C746">
        <v>0.33453413157594536</v>
      </c>
      <c r="D746" s="9">
        <f t="shared" ref="D746:F746" si="2232">IF(C746&lt;=D$5,D$2+SQRT(D$6*C746),D$3-SQRT(D$7*(1-C746)))</f>
        <v>46689.354698249546</v>
      </c>
      <c r="E746">
        <v>1.3906985094668478E-2</v>
      </c>
      <c r="F746" s="9">
        <f t="shared" si="2232"/>
        <v>44260.711618559668</v>
      </c>
      <c r="G746">
        <v>1.3906985094668478E-2</v>
      </c>
      <c r="H746" s="9">
        <f t="shared" ref="H746" si="2233">IF(G746&lt;=H$5,H$2+SQRT(H$6*G746),H$3-SQRT(H$7*(1-G746)))</f>
        <v>105174.06477609595</v>
      </c>
      <c r="I746">
        <v>1.3906985094668478E-2</v>
      </c>
      <c r="J746" s="9">
        <f t="shared" ref="J746" si="2234">IF(I746&lt;=J$5,J$2+SQRT(J$6*I746),J$3-SQRT(J$7*(1-I746)))</f>
        <v>53010.642703389596</v>
      </c>
      <c r="K746" s="11">
        <f t="shared" si="2138"/>
        <v>1401835.4590624489</v>
      </c>
    </row>
    <row r="747" spans="1:11" hidden="1">
      <c r="A747">
        <v>0.11695144185778972</v>
      </c>
      <c r="B747" s="9">
        <f t="shared" si="2134"/>
        <v>959232.95751297323</v>
      </c>
      <c r="C747">
        <v>0.11606507525691434</v>
      </c>
      <c r="D747" s="9">
        <f t="shared" ref="D747:F747" si="2235">IF(C747&lt;=D$5,D$2+SQRT(D$6*C747),D$3-SQRT(D$7*(1-C747)))</f>
        <v>44268.951859371482</v>
      </c>
      <c r="E747">
        <v>0.73579963992969444</v>
      </c>
      <c r="F747" s="9">
        <f t="shared" si="2235"/>
        <v>61948.361924352321</v>
      </c>
      <c r="G747">
        <v>0.73579963992969444</v>
      </c>
      <c r="H747" s="9">
        <f t="shared" ref="H747" si="2236">IF(G747&lt;=H$5,H$2+SQRT(H$6*G747),H$3-SQRT(H$7*(1-G747)))</f>
        <v>137952.40790969774</v>
      </c>
      <c r="I747">
        <v>0.73579963992969444</v>
      </c>
      <c r="J747" s="9">
        <f t="shared" ref="J747" si="2237">IF(I747&lt;=J$5,J$2+SQRT(J$6*I747),J$3-SQRT(J$7*(1-I747)))</f>
        <v>56852.379707995824</v>
      </c>
      <c r="K747" s="11">
        <f t="shared" si="2138"/>
        <v>1260255.0589143904</v>
      </c>
    </row>
    <row r="748" spans="1:11" hidden="1">
      <c r="A748">
        <v>0.4583438493630787</v>
      </c>
      <c r="B748" s="9">
        <f t="shared" si="2134"/>
        <v>1019724.1862084232</v>
      </c>
      <c r="C748">
        <v>0.43842911226155556</v>
      </c>
      <c r="D748" s="9">
        <f t="shared" ref="D748:F748" si="2238">IF(C748&lt;=D$5,D$2+SQRT(D$6*C748),D$3-SQRT(D$7*(1-C748)))</f>
        <v>47542.130995410727</v>
      </c>
      <c r="E748">
        <v>0.71802192663776943</v>
      </c>
      <c r="F748" s="9">
        <f t="shared" si="2238"/>
        <v>61450.202640930889</v>
      </c>
      <c r="G748">
        <v>0.71802192663776943</v>
      </c>
      <c r="H748" s="9">
        <f t="shared" ref="H748" si="2239">IF(G748&lt;=H$5,H$2+SQRT(H$6*G748),H$3-SQRT(H$7*(1-G748)))</f>
        <v>137388.18917037622</v>
      </c>
      <c r="I748">
        <v>0.71802192663776943</v>
      </c>
      <c r="J748" s="9">
        <f t="shared" ref="J748" si="2240">IF(I748&lt;=J$5,J$2+SQRT(J$6*I748),J$3-SQRT(J$7*(1-I748)))</f>
        <v>56748.203919203472</v>
      </c>
      <c r="K748" s="11">
        <f t="shared" si="2138"/>
        <v>1322852.9129343445</v>
      </c>
    </row>
    <row r="749" spans="1:11" hidden="1">
      <c r="A749">
        <v>0.99372937819427332</v>
      </c>
      <c r="B749" s="9">
        <f t="shared" si="2134"/>
        <v>1180603.1624138469</v>
      </c>
      <c r="C749">
        <v>0.40658427494025529</v>
      </c>
      <c r="D749" s="9">
        <f t="shared" ref="D749:F749" si="2241">IF(C749&lt;=D$5,D$2+SQRT(D$6*C749),D$3-SQRT(D$7*(1-C749)))</f>
        <v>47292.661829004006</v>
      </c>
      <c r="E749">
        <v>0.52094176199369358</v>
      </c>
      <c r="F749" s="9">
        <f t="shared" si="2241"/>
        <v>56731.984826076143</v>
      </c>
      <c r="G749">
        <v>0.52094176199369358</v>
      </c>
      <c r="H749" s="9">
        <f t="shared" ref="H749" si="2242">IF(G749&lt;=H$5,H$2+SQRT(H$6*G749),H$3-SQRT(H$7*(1-G749)))</f>
        <v>131667.22109434076</v>
      </c>
      <c r="I749">
        <v>0.52094176199369358</v>
      </c>
      <c r="J749" s="9">
        <f t="shared" ref="J749" si="2243">IF(I749&lt;=J$5,J$2+SQRT(J$6*I749),J$3-SQRT(J$7*(1-I749)))</f>
        <v>55761.523395695513</v>
      </c>
      <c r="K749" s="11">
        <f t="shared" si="2138"/>
        <v>1472056.5535589634</v>
      </c>
    </row>
    <row r="750" spans="1:11" hidden="1">
      <c r="A750">
        <v>0.34624378572738745</v>
      </c>
      <c r="B750" s="9">
        <f t="shared" si="2134"/>
        <v>1001946.0354944725</v>
      </c>
      <c r="C750">
        <v>0.62472107474191496</v>
      </c>
      <c r="D750" s="9">
        <f t="shared" ref="D750:F750" si="2244">IF(C750&lt;=D$5,D$2+SQRT(D$6*C750),D$3-SQRT(D$7*(1-C750)))</f>
        <v>48962.298582750351</v>
      </c>
      <c r="E750">
        <v>0.70852217536565854</v>
      </c>
      <c r="F750" s="9">
        <f t="shared" si="2244"/>
        <v>61190.438506272607</v>
      </c>
      <c r="G750">
        <v>0.70852217536565854</v>
      </c>
      <c r="H750" s="9">
        <f t="shared" ref="H750" si="2245">IF(G750&lt;=H$5,H$2+SQRT(H$6*G750),H$3-SQRT(H$7*(1-G750)))</f>
        <v>137093.97846818631</v>
      </c>
      <c r="I750">
        <v>0.70852217536565854</v>
      </c>
      <c r="J750" s="9">
        <f t="shared" ref="J750" si="2246">IF(I750&lt;=J$5,J$2+SQRT(J$6*I750),J$3-SQRT(J$7*(1-I750)))</f>
        <v>56693.881668211528</v>
      </c>
      <c r="K750" s="11">
        <f t="shared" si="2138"/>
        <v>1305886.632719893</v>
      </c>
    </row>
    <row r="751" spans="1:11" hidden="1">
      <c r="A751">
        <v>1.6589553790955947E-2</v>
      </c>
      <c r="B751" s="9">
        <f t="shared" si="2134"/>
        <v>922308.89091211569</v>
      </c>
      <c r="C751">
        <v>0.35029996462524826</v>
      </c>
      <c r="D751" s="9">
        <f t="shared" ref="D751:F751" si="2247">IF(C751&lt;=D$5,D$2+SQRT(D$6*C751),D$3-SQRT(D$7*(1-C751)))</f>
        <v>46826.533027566154</v>
      </c>
      <c r="E751">
        <v>0.62197705208080567</v>
      </c>
      <c r="F751" s="9">
        <f t="shared" si="2247"/>
        <v>58995.703905992072</v>
      </c>
      <c r="G751">
        <v>0.62197705208080567</v>
      </c>
      <c r="H751" s="9">
        <f t="shared" ref="H751" si="2248">IF(G751&lt;=H$5,H$2+SQRT(H$6*G751),H$3-SQRT(H$7*(1-G751)))</f>
        <v>134602.10723721248</v>
      </c>
      <c r="I751">
        <v>0.62197705208080567</v>
      </c>
      <c r="J751" s="9">
        <f t="shared" ref="J751" si="2249">IF(I751&lt;=J$5,J$2+SQRT(J$6*I751),J$3-SQRT(J$7*(1-I751)))</f>
        <v>56234.915598958003</v>
      </c>
      <c r="K751" s="11">
        <f t="shared" si="2138"/>
        <v>1218968.1506818444</v>
      </c>
    </row>
    <row r="752" spans="1:11" hidden="1">
      <c r="A752">
        <v>0.56808423061997182</v>
      </c>
      <c r="B752" s="9">
        <f t="shared" si="2134"/>
        <v>1039018.8018344947</v>
      </c>
      <c r="C752">
        <v>9.416098914456672E-2</v>
      </c>
      <c r="D752" s="9">
        <f t="shared" ref="D752:F752" si="2250">IF(C752&lt;=D$5,D$2+SQRT(D$6*C752),D$3-SQRT(D$7*(1-C752)))</f>
        <v>43924.517779515532</v>
      </c>
      <c r="E752">
        <v>0.20079634398838753</v>
      </c>
      <c r="F752" s="9">
        <f t="shared" si="2250"/>
        <v>50590.265212188293</v>
      </c>
      <c r="G752">
        <v>0.20079634398838753</v>
      </c>
      <c r="H752" s="9">
        <f t="shared" ref="H752" si="2251">IF(G752&lt;=H$5,H$2+SQRT(H$6*G752),H$3-SQRT(H$7*(1-G752)))</f>
        <v>119660.44155601918</v>
      </c>
      <c r="I752">
        <v>0.20079634398838753</v>
      </c>
      <c r="J752" s="9">
        <f t="shared" ref="J752" si="2252">IF(I752&lt;=J$5,J$2+SQRT(J$6*I752),J$3-SQRT(J$7*(1-I752)))</f>
        <v>54440.343126816042</v>
      </c>
      <c r="K752" s="11">
        <f t="shared" si="2138"/>
        <v>1307634.3695090336</v>
      </c>
    </row>
    <row r="753" spans="1:11" hidden="1">
      <c r="A753">
        <v>0.10149662404197812</v>
      </c>
      <c r="B753" s="9">
        <f t="shared" si="2134"/>
        <v>955180.60095050931</v>
      </c>
      <c r="C753">
        <v>0.63733733669667991</v>
      </c>
      <c r="D753" s="9">
        <f t="shared" ref="D753:F753" si="2253">IF(C753&lt;=D$5,D$2+SQRT(D$6*C753),D$3-SQRT(D$7*(1-C753)))</f>
        <v>49068.045586333159</v>
      </c>
      <c r="E753">
        <v>0.53611956061177035</v>
      </c>
      <c r="F753" s="9">
        <f t="shared" si="2253"/>
        <v>57055.640477182358</v>
      </c>
      <c r="G753">
        <v>0.53611956061177035</v>
      </c>
      <c r="H753" s="9">
        <f t="shared" ref="H753" si="2254">IF(G753&lt;=H$5,H$2+SQRT(H$6*G753),H$3-SQRT(H$7*(1-G753)))</f>
        <v>132125.22613426493</v>
      </c>
      <c r="I753">
        <v>0.53611956061177035</v>
      </c>
      <c r="J753" s="9">
        <f t="shared" ref="J753" si="2255">IF(I753&lt;=J$5,J$2+SQRT(J$6*I753),J$3-SQRT(J$7*(1-I753)))</f>
        <v>55829.206732879393</v>
      </c>
      <c r="K753" s="11">
        <f t="shared" si="2138"/>
        <v>1249258.719881169</v>
      </c>
    </row>
    <row r="754" spans="1:11" hidden="1">
      <c r="A754">
        <v>0.41696797757350001</v>
      </c>
      <c r="B754" s="9">
        <f t="shared" si="2134"/>
        <v>1012965.4541385736</v>
      </c>
      <c r="C754">
        <v>0.73143308415730046</v>
      </c>
      <c r="D754" s="9">
        <f t="shared" ref="D754:F754" si="2256">IF(C754&lt;=D$5,D$2+SQRT(D$6*C754),D$3-SQRT(D$7*(1-C754)))</f>
        <v>49923.162136793369</v>
      </c>
      <c r="E754">
        <v>0.99030123738216069</v>
      </c>
      <c r="F754" s="9">
        <f t="shared" si="2256"/>
        <v>74116.132987671386</v>
      </c>
      <c r="G754">
        <v>0.99030123738216069</v>
      </c>
      <c r="H754" s="9">
        <f t="shared" ref="H754" si="2257">IF(G754&lt;=H$5,H$2+SQRT(H$6*G754),H$3-SQRT(H$7*(1-G754)))</f>
        <v>151733.71175803125</v>
      </c>
      <c r="I754">
        <v>0.99030123738216069</v>
      </c>
      <c r="J754" s="9">
        <f t="shared" ref="J754" si="2258">IF(I754&lt;=J$5,J$2+SQRT(J$6*I754),J$3-SQRT(J$7*(1-I754)))</f>
        <v>59396.921565491706</v>
      </c>
      <c r="K754" s="11">
        <f t="shared" si="2138"/>
        <v>1348135.3825865611</v>
      </c>
    </row>
    <row r="755" spans="1:11" hidden="1">
      <c r="A755">
        <v>3.960776167539426E-2</v>
      </c>
      <c r="B755" s="9">
        <f t="shared" si="2134"/>
        <v>934470.75354937615</v>
      </c>
      <c r="C755">
        <v>0.73806147962952284</v>
      </c>
      <c r="D755" s="9">
        <f t="shared" ref="D755:F755" si="2259">IF(C755&lt;=D$5,D$2+SQRT(D$6*C755),D$3-SQRT(D$7*(1-C755)))</f>
        <v>49988.686749771121</v>
      </c>
      <c r="E755">
        <v>0.36406798490331505</v>
      </c>
      <c r="F755" s="9">
        <f t="shared" si="2259"/>
        <v>53648.089950811147</v>
      </c>
      <c r="G755">
        <v>0.36406798490331505</v>
      </c>
      <c r="H755" s="9">
        <f t="shared" ref="H755" si="2260">IF(G755&lt;=H$5,H$2+SQRT(H$6*G755),H$3-SQRT(H$7*(1-G755)))</f>
        <v>126473.21043883574</v>
      </c>
      <c r="I755">
        <v>0.36406798490331505</v>
      </c>
      <c r="J755" s="9">
        <f t="shared" ref="J755" si="2261">IF(I755&lt;=J$5,J$2+SQRT(J$6*I755),J$3-SQRT(J$7*(1-I755)))</f>
        <v>55116.614845609074</v>
      </c>
      <c r="K755" s="11">
        <f t="shared" si="2138"/>
        <v>1219697.3555344031</v>
      </c>
    </row>
    <row r="756" spans="1:11" hidden="1">
      <c r="A756">
        <v>0.5415151368405946</v>
      </c>
      <c r="B756" s="9">
        <f t="shared" si="2134"/>
        <v>1034141.3499706321</v>
      </c>
      <c r="C756">
        <v>9.8679203887492406E-2</v>
      </c>
      <c r="D756" s="9">
        <f t="shared" ref="D756:F756" si="2262">IF(C756&lt;=D$5,D$2+SQRT(D$6*C756),D$3-SQRT(D$7*(1-C756)))</f>
        <v>43998.602797950254</v>
      </c>
      <c r="E756">
        <v>0.76515418671496516</v>
      </c>
      <c r="F756" s="9">
        <f t="shared" si="2262"/>
        <v>62809.147844758671</v>
      </c>
      <c r="G756">
        <v>0.76515418671496516</v>
      </c>
      <c r="H756" s="9">
        <f t="shared" ref="H756" si="2263">IF(G756&lt;=H$5,H$2+SQRT(H$6*G756),H$3-SQRT(H$7*(1-G756)))</f>
        <v>138927.34015125255</v>
      </c>
      <c r="I756">
        <v>0.76515418671496516</v>
      </c>
      <c r="J756" s="9">
        <f t="shared" ref="J756" si="2264">IF(I756&lt;=J$5,J$2+SQRT(J$6*I756),J$3-SQRT(J$7*(1-I756)))</f>
        <v>57032.388502821028</v>
      </c>
      <c r="K756" s="11">
        <f t="shared" si="2138"/>
        <v>1336908.8292674145</v>
      </c>
    </row>
    <row r="757" spans="1:11" hidden="1">
      <c r="A757">
        <v>6.5346024740410291E-2</v>
      </c>
      <c r="B757" s="9">
        <f t="shared" si="2134"/>
        <v>944276.18707852229</v>
      </c>
      <c r="C757">
        <v>0.83522111936595422</v>
      </c>
      <c r="D757" s="9">
        <f t="shared" ref="D757:F757" si="2265">IF(C757&lt;=D$5,D$2+SQRT(D$6*C757),D$3-SQRT(D$7*(1-C757)))</f>
        <v>51066.687243367873</v>
      </c>
      <c r="E757">
        <v>0.27836139294851225</v>
      </c>
      <c r="F757" s="9">
        <f t="shared" si="2265"/>
        <v>52114.23807849994</v>
      </c>
      <c r="G757">
        <v>0.27836139294851225</v>
      </c>
      <c r="H757" s="9">
        <f t="shared" ref="H757" si="2266">IF(G757&lt;=H$5,H$2+SQRT(H$6*G757),H$3-SQRT(H$7*(1-G757)))</f>
        <v>123148.3407920716</v>
      </c>
      <c r="I757">
        <v>0.27836139294851225</v>
      </c>
      <c r="J757" s="9">
        <f t="shared" ref="J757" si="2267">IF(I757&lt;=J$5,J$2+SQRT(J$6*I757),J$3-SQRT(J$7*(1-I757)))</f>
        <v>54784.573508947484</v>
      </c>
      <c r="K757" s="11">
        <f t="shared" si="2138"/>
        <v>1225390.0267014091</v>
      </c>
    </row>
    <row r="758" spans="1:11" hidden="1">
      <c r="A758">
        <v>0.1412244640493836</v>
      </c>
      <c r="B758" s="9">
        <f t="shared" si="2134"/>
        <v>965090.19835183723</v>
      </c>
      <c r="C758">
        <v>0.57590153589798554</v>
      </c>
      <c r="D758" s="9">
        <f t="shared" ref="D758:F758" si="2268">IF(C758&lt;=D$5,D$2+SQRT(D$6*C758),D$3-SQRT(D$7*(1-C758)))</f>
        <v>48568.972269844075</v>
      </c>
      <c r="E758">
        <v>0.54048174299583107</v>
      </c>
      <c r="F758" s="9">
        <f t="shared" si="2268"/>
        <v>57149.637147369955</v>
      </c>
      <c r="G758">
        <v>0.54048174299583107</v>
      </c>
      <c r="H758" s="9">
        <f t="shared" ref="H758" si="2269">IF(G758&lt;=H$5,H$2+SQRT(H$6*G758),H$3-SQRT(H$7*(1-G758)))</f>
        <v>132255.65617480094</v>
      </c>
      <c r="I758">
        <v>0.54048174299583107</v>
      </c>
      <c r="J758" s="9">
        <f t="shared" ref="J758" si="2270">IF(I758&lt;=J$5,J$2+SQRT(J$6*I758),J$3-SQRT(J$7*(1-I758)))</f>
        <v>55848.863452299316</v>
      </c>
      <c r="K758" s="11">
        <f t="shared" si="2138"/>
        <v>1258913.3273961514</v>
      </c>
    </row>
    <row r="759" spans="1:11" hidden="1">
      <c r="A759">
        <v>0.88117018564975069</v>
      </c>
      <c r="B759" s="9">
        <f t="shared" si="2134"/>
        <v>1115561.922919722</v>
      </c>
      <c r="C759">
        <v>0.80161473580452314</v>
      </c>
      <c r="D759" s="9">
        <f t="shared" ref="D759:F759" si="2271">IF(C759&lt;=D$5,D$2+SQRT(D$6*C759),D$3-SQRT(D$7*(1-C759)))</f>
        <v>50664.739898110907</v>
      </c>
      <c r="E759">
        <v>0.28771431382222379</v>
      </c>
      <c r="F759" s="9">
        <f t="shared" si="2271"/>
        <v>52282.753052060871</v>
      </c>
      <c r="G759">
        <v>0.28771431382222379</v>
      </c>
      <c r="H759" s="9">
        <f t="shared" ref="H759" si="2272">IF(G759&lt;=H$5,H$2+SQRT(H$6*G759),H$3-SQRT(H$7*(1-G759)))</f>
        <v>123534.01908106179</v>
      </c>
      <c r="I759">
        <v>0.28771431382222379</v>
      </c>
      <c r="J759" s="9">
        <f t="shared" ref="J759" si="2273">IF(I759&lt;=J$5,J$2+SQRT(J$6*I759),J$3-SQRT(J$7*(1-I759)))</f>
        <v>54822.63716154002</v>
      </c>
      <c r="K759" s="11">
        <f t="shared" si="2138"/>
        <v>1396866.0721124958</v>
      </c>
    </row>
    <row r="760" spans="1:11" hidden="1">
      <c r="A760">
        <v>0.27513126490061612</v>
      </c>
      <c r="B760" s="9">
        <f t="shared" si="2134"/>
        <v>990851.18572158809</v>
      </c>
      <c r="C760">
        <v>0.72139189897464218</v>
      </c>
      <c r="D760" s="9">
        <f t="shared" ref="D760:F760" si="2274">IF(C760&lt;=D$5,D$2+SQRT(D$6*C760),D$3-SQRT(D$7*(1-C760)))</f>
        <v>49825.422071054403</v>
      </c>
      <c r="E760">
        <v>0.3767109684050336</v>
      </c>
      <c r="F760" s="9">
        <f t="shared" si="2274"/>
        <v>53881.385322803537</v>
      </c>
      <c r="G760">
        <v>0.3767109684050336</v>
      </c>
      <c r="H760" s="9">
        <f t="shared" ref="H760" si="2275">IF(G760&lt;=H$5,H$2+SQRT(H$6*G760),H$3-SQRT(H$7*(1-G760)))</f>
        <v>126928.95494035537</v>
      </c>
      <c r="I760">
        <v>0.3767109684050336</v>
      </c>
      <c r="J760" s="9">
        <f t="shared" ref="J760" si="2276">IF(I760&lt;=J$5,J$2+SQRT(J$6*I760),J$3-SQRT(J$7*(1-I760)))</f>
        <v>55165.401910726061</v>
      </c>
      <c r="K760" s="11">
        <f t="shared" si="2138"/>
        <v>1276652.3499665274</v>
      </c>
    </row>
    <row r="761" spans="1:11" hidden="1">
      <c r="A761">
        <v>0.70826297624635748</v>
      </c>
      <c r="B761" s="9">
        <f t="shared" si="2134"/>
        <v>1067696.4799212865</v>
      </c>
      <c r="C761">
        <v>3.2956969953575221E-2</v>
      </c>
      <c r="D761" s="9">
        <f t="shared" ref="D761:F761" si="2277">IF(C761&lt;=D$5,D$2+SQRT(D$6*C761),D$3-SQRT(D$7*(1-C761)))</f>
        <v>42648.50713950114</v>
      </c>
      <c r="E761">
        <v>0.21320399423784409</v>
      </c>
      <c r="F761" s="9">
        <f t="shared" si="2277"/>
        <v>50851.692938777742</v>
      </c>
      <c r="G761">
        <v>0.21320399423784409</v>
      </c>
      <c r="H761" s="9">
        <f t="shared" ref="H761" si="2278">IF(G761&lt;=H$5,H$2+SQRT(H$6*G761),H$3-SQRT(H$7*(1-G761)))</f>
        <v>120258.76819818643</v>
      </c>
      <c r="I761">
        <v>0.21320399423784409</v>
      </c>
      <c r="J761" s="9">
        <f t="shared" ref="J761" si="2279">IF(I761&lt;=J$5,J$2+SQRT(J$6*I761),J$3-SQRT(J$7*(1-I761)))</f>
        <v>54499.393631069077</v>
      </c>
      <c r="K761" s="11">
        <f t="shared" si="2138"/>
        <v>1335954.841828821</v>
      </c>
    </row>
    <row r="762" spans="1:11" hidden="1">
      <c r="A762">
        <v>0.17401507898696189</v>
      </c>
      <c r="B762" s="9">
        <f t="shared" si="2134"/>
        <v>972252.69800920144</v>
      </c>
      <c r="C762">
        <v>0.50447137831619249</v>
      </c>
      <c r="D762" s="9">
        <f t="shared" ref="D762:F762" si="2280">IF(C762&lt;=D$5,D$2+SQRT(D$6*C762),D$3-SQRT(D$7*(1-C762)))</f>
        <v>48032.266223123435</v>
      </c>
      <c r="E762">
        <v>0.74244113769481768</v>
      </c>
      <c r="F762" s="9">
        <f t="shared" si="2280"/>
        <v>62138.750912971889</v>
      </c>
      <c r="G762">
        <v>0.74244113769481768</v>
      </c>
      <c r="H762" s="9">
        <f t="shared" ref="H762" si="2281">IF(G762&lt;=H$5,H$2+SQRT(H$6*G762),H$3-SQRT(H$7*(1-G762)))</f>
        <v>138168.04382920093</v>
      </c>
      <c r="I762">
        <v>0.74244113769481768</v>
      </c>
      <c r="J762" s="9">
        <f t="shared" ref="J762" si="2282">IF(I762&lt;=J$5,J$2+SQRT(J$6*I762),J$3-SQRT(J$7*(1-I762)))</f>
        <v>56892.194128256342</v>
      </c>
      <c r="K762" s="11">
        <f t="shared" si="2138"/>
        <v>1277483.953102754</v>
      </c>
    </row>
    <row r="763" spans="1:11" hidden="1">
      <c r="A763">
        <v>0.9695771277831351</v>
      </c>
      <c r="B763" s="9">
        <f t="shared" si="2134"/>
        <v>1157275.6236673736</v>
      </c>
      <c r="C763">
        <v>0.15356072453664549</v>
      </c>
      <c r="D763" s="9">
        <f t="shared" ref="D763:F763" si="2283">IF(C763&lt;=D$5,D$2+SQRT(D$6*C763),D$3-SQRT(D$7*(1-C763)))</f>
        <v>44790.134824784669</v>
      </c>
      <c r="E763">
        <v>0.30487320304558896</v>
      </c>
      <c r="F763" s="9">
        <f t="shared" si="2283"/>
        <v>52585.429997880216</v>
      </c>
      <c r="G763">
        <v>0.30487320304558896</v>
      </c>
      <c r="H763" s="9">
        <f t="shared" ref="H763" si="2284">IF(G763&lt;=H$5,H$2+SQRT(H$6*G763),H$3-SQRT(H$7*(1-G763)))</f>
        <v>124225.62519033841</v>
      </c>
      <c r="I763">
        <v>0.30487320304558896</v>
      </c>
      <c r="J763" s="9">
        <f t="shared" ref="J763" si="2285">IF(I763&lt;=J$5,J$2+SQRT(J$6*I763),J$3-SQRT(J$7*(1-I763)))</f>
        <v>54890.893673316488</v>
      </c>
      <c r="K763" s="11">
        <f t="shared" si="2138"/>
        <v>1433767.7073536934</v>
      </c>
    </row>
    <row r="764" spans="1:11" hidden="1">
      <c r="A764">
        <v>0.35008200230740494</v>
      </c>
      <c r="B764" s="9">
        <f t="shared" si="2134"/>
        <v>1002528.280856332</v>
      </c>
      <c r="C764">
        <v>0.17771486787164559</v>
      </c>
      <c r="D764" s="9">
        <f t="shared" ref="D764:F764" si="2286">IF(C764&lt;=D$5,D$2+SQRT(D$6*C764),D$3-SQRT(D$7*(1-C764)))</f>
        <v>45092.49082712266</v>
      </c>
      <c r="E764">
        <v>3.7962012634640274E-2</v>
      </c>
      <c r="F764" s="9">
        <f t="shared" si="2286"/>
        <v>45735.109053726585</v>
      </c>
      <c r="G764">
        <v>3.7962012634640274E-2</v>
      </c>
      <c r="H764" s="9">
        <f t="shared" ref="H764" si="2287">IF(G764&lt;=H$5,H$2+SQRT(H$6*G764),H$3-SQRT(H$7*(1-G764)))</f>
        <v>108548.50129096805</v>
      </c>
      <c r="I764">
        <v>3.7962012634640274E-2</v>
      </c>
      <c r="J764" s="9">
        <f t="shared" ref="J764" si="2288">IF(I764&lt;=J$5,J$2+SQRT(J$6*I764),J$3-SQRT(J$7*(1-I764)))</f>
        <v>53343.675137063728</v>
      </c>
      <c r="K764" s="11">
        <f t="shared" si="2138"/>
        <v>1255248.0571652132</v>
      </c>
    </row>
    <row r="765" spans="1:11" hidden="1">
      <c r="A765">
        <v>0.77592790924246469</v>
      </c>
      <c r="B765" s="9">
        <f t="shared" si="2134"/>
        <v>1084050.3322753699</v>
      </c>
      <c r="C765">
        <v>0.72624610710570803</v>
      </c>
      <c r="D765" s="9">
        <f t="shared" ref="D765:F765" si="2289">IF(C765&lt;=D$5,D$2+SQRT(D$6*C765),D$3-SQRT(D$7*(1-C765)))</f>
        <v>49872.448628564882</v>
      </c>
      <c r="E765">
        <v>0.43785966316216296</v>
      </c>
      <c r="F765" s="9">
        <f t="shared" si="2289"/>
        <v>55044.696794659263</v>
      </c>
      <c r="G765">
        <v>0.43785966316216296</v>
      </c>
      <c r="H765" s="9">
        <f t="shared" ref="H765" si="2290">IF(G765&lt;=H$5,H$2+SQRT(H$6*G765),H$3-SQRT(H$7*(1-G765)))</f>
        <v>129032.39314261165</v>
      </c>
      <c r="I765">
        <v>0.43785966316216296</v>
      </c>
      <c r="J765" s="9">
        <f t="shared" ref="J765" si="2291">IF(I765&lt;=J$5,J$2+SQRT(J$6*I765),J$3-SQRT(J$7*(1-I765)))</f>
        <v>55408.675285778743</v>
      </c>
      <c r="K765" s="11">
        <f t="shared" si="2138"/>
        <v>1373408.5461269845</v>
      </c>
    </row>
    <row r="766" spans="1:11" hidden="1">
      <c r="A766">
        <v>6.661597836474753E-2</v>
      </c>
      <c r="B766" s="9">
        <f t="shared" si="2134"/>
        <v>944704.35494381306</v>
      </c>
      <c r="C766">
        <v>0.48939337856184628</v>
      </c>
      <c r="D766" s="9">
        <f t="shared" ref="D766:F766" si="2292">IF(C766&lt;=D$5,D$2+SQRT(D$6*C766),D$3-SQRT(D$7*(1-C766)))</f>
        <v>47923.222970628689</v>
      </c>
      <c r="E766">
        <v>0.60880558124094564</v>
      </c>
      <c r="F766" s="9">
        <f t="shared" si="2292"/>
        <v>58684.7272997127</v>
      </c>
      <c r="G766">
        <v>0.60880558124094564</v>
      </c>
      <c r="H766" s="9">
        <f t="shared" ref="H766" si="2293">IF(G766&lt;=H$5,H$2+SQRT(H$6*G766),H$3-SQRT(H$7*(1-G766)))</f>
        <v>134233.7661365036</v>
      </c>
      <c r="I766">
        <v>0.60880558124094564</v>
      </c>
      <c r="J766" s="9">
        <f t="shared" ref="J766" si="2294">IF(I766&lt;=J$5,J$2+SQRT(J$6*I766),J$3-SQRT(J$7*(1-I766)))</f>
        <v>56169.883721939434</v>
      </c>
      <c r="K766" s="11">
        <f t="shared" si="2138"/>
        <v>1241715.9550725974</v>
      </c>
    </row>
    <row r="767" spans="1:11" hidden="1">
      <c r="A767">
        <v>0.75406024871019128</v>
      </c>
      <c r="B767" s="9">
        <f t="shared" si="2134"/>
        <v>1078524.1378816823</v>
      </c>
      <c r="C767">
        <v>0.47889189724363312</v>
      </c>
      <c r="D767" s="9">
        <f t="shared" ref="D767:F767" si="2295">IF(C767&lt;=D$5,D$2+SQRT(D$6*C767),D$3-SQRT(D$7*(1-C767)))</f>
        <v>47846.382895232127</v>
      </c>
      <c r="E767">
        <v>0.55255851125538058</v>
      </c>
      <c r="F767" s="9">
        <f t="shared" si="2295"/>
        <v>57412.221243884975</v>
      </c>
      <c r="G767">
        <v>0.55255851125538058</v>
      </c>
      <c r="H767" s="9">
        <f t="shared" ref="H767" si="2296">IF(G767&lt;=H$5,H$2+SQRT(H$6*G767),H$3-SQRT(H$7*(1-G767)))</f>
        <v>132614.03277987265</v>
      </c>
      <c r="I767">
        <v>0.55255851125538058</v>
      </c>
      <c r="J767" s="9">
        <f t="shared" ref="J767" si="2297">IF(I767&lt;=J$5,J$2+SQRT(J$6*I767),J$3-SQRT(J$7*(1-I767)))</f>
        <v>55903.775417787343</v>
      </c>
      <c r="K767" s="11">
        <f t="shared" si="2138"/>
        <v>1372300.5502184592</v>
      </c>
    </row>
    <row r="768" spans="1:11" hidden="1">
      <c r="A768">
        <v>0.68770460467722261</v>
      </c>
      <c r="B768" s="9">
        <f t="shared" si="2134"/>
        <v>1063114.1946023379</v>
      </c>
      <c r="C768">
        <v>0.38395992647169841</v>
      </c>
      <c r="D768" s="9">
        <f t="shared" ref="D768:F768" si="2298">IF(C768&lt;=D$5,D$2+SQRT(D$6*C768),D$3-SQRT(D$7*(1-C768)))</f>
        <v>47109.434616238264</v>
      </c>
      <c r="E768">
        <v>0.3916511340493356</v>
      </c>
      <c r="F768" s="9">
        <f t="shared" si="2298"/>
        <v>54160.141144203742</v>
      </c>
      <c r="G768">
        <v>0.3916511340493356</v>
      </c>
      <c r="H768" s="9">
        <f t="shared" ref="H768" si="2299">IF(G768&lt;=H$5,H$2+SQRT(H$6*G768),H$3-SQRT(H$7*(1-G768)))</f>
        <v>127457.75724717828</v>
      </c>
      <c r="I768">
        <v>0.3916511340493356</v>
      </c>
      <c r="J768" s="9">
        <f t="shared" ref="J768" si="2300">IF(I768&lt;=J$5,J$2+SQRT(J$6*I768),J$3-SQRT(J$7*(1-I768)))</f>
        <v>55223.695730677333</v>
      </c>
      <c r="K768" s="11">
        <f t="shared" si="2138"/>
        <v>1347065.2233406357</v>
      </c>
    </row>
    <row r="769" spans="1:11" hidden="1">
      <c r="A769">
        <v>0.38573641233592926</v>
      </c>
      <c r="B769" s="9">
        <f t="shared" si="2134"/>
        <v>1008021.3156107058</v>
      </c>
      <c r="C769">
        <v>0.88863416229544723</v>
      </c>
      <c r="D769" s="9">
        <f t="shared" ref="D769:F769" si="2301">IF(C769&lt;=D$5,D$2+SQRT(D$6*C769),D$3-SQRT(D$7*(1-C769)))</f>
        <v>51801.999109298515</v>
      </c>
      <c r="E769">
        <v>0.87438511608884273</v>
      </c>
      <c r="F769" s="9">
        <f t="shared" si="2301"/>
        <v>66621.427701566208</v>
      </c>
      <c r="G769">
        <v>0.87438511608884273</v>
      </c>
      <c r="H769" s="9">
        <f t="shared" ref="H769" si="2302">IF(G769&lt;=H$5,H$2+SQRT(H$6*G769),H$3-SQRT(H$7*(1-G769)))</f>
        <v>143245.15536885863</v>
      </c>
      <c r="I769">
        <v>0.87438511608884273</v>
      </c>
      <c r="J769" s="9">
        <f t="shared" ref="J769" si="2303">IF(I769&lt;=J$5,J$2+SQRT(J$6*I769),J$3-SQRT(J$7*(1-I769)))</f>
        <v>57829.617972183609</v>
      </c>
      <c r="K769" s="11">
        <f t="shared" si="2138"/>
        <v>1327519.5157626127</v>
      </c>
    </row>
    <row r="770" spans="1:11" hidden="1">
      <c r="A770">
        <v>0.76991986517005406</v>
      </c>
      <c r="B770" s="9">
        <f t="shared" si="2134"/>
        <v>1082506.1359483111</v>
      </c>
      <c r="C770">
        <v>0.37433313530937085</v>
      </c>
      <c r="D770" s="9">
        <f t="shared" ref="D770:F770" si="2304">IF(C770&lt;=D$5,D$2+SQRT(D$6*C770),D$3-SQRT(D$7*(1-C770)))</f>
        <v>47029.836231304602</v>
      </c>
      <c r="E770">
        <v>0.86180956786237317</v>
      </c>
      <c r="F770" s="9">
        <f t="shared" si="2304"/>
        <v>66114.307759356088</v>
      </c>
      <c r="G770">
        <v>0.86180956786237317</v>
      </c>
      <c r="H770" s="9">
        <f t="shared" ref="H770" si="2305">IF(G770&lt;=H$5,H$2+SQRT(H$6*G770),H$3-SQRT(H$7*(1-G770)))</f>
        <v>142670.78772380858</v>
      </c>
      <c r="I770">
        <v>0.86180956786237317</v>
      </c>
      <c r="J770" s="9">
        <f t="shared" ref="J770" si="2306">IF(I770&lt;=J$5,J$2+SQRT(J$6*I770),J$3-SQRT(J$7*(1-I770)))</f>
        <v>57723.568317484358</v>
      </c>
      <c r="K770" s="11">
        <f t="shared" si="2138"/>
        <v>1396044.6359802645</v>
      </c>
    </row>
    <row r="771" spans="1:11" hidden="1">
      <c r="A771">
        <v>0.21803180846352088</v>
      </c>
      <c r="B771" s="9">
        <f t="shared" si="2134"/>
        <v>980876.16616720671</v>
      </c>
      <c r="C771">
        <v>0.57741964837389204</v>
      </c>
      <c r="D771" s="9">
        <f t="shared" ref="D771:F771" si="2307">IF(C771&lt;=D$5,D$2+SQRT(D$6*C771),D$3-SQRT(D$7*(1-C771)))</f>
        <v>48580.851198485194</v>
      </c>
      <c r="E771">
        <v>5.8612508207035674E-2</v>
      </c>
      <c r="F771" s="9">
        <f t="shared" si="2307"/>
        <v>46641.13097919953</v>
      </c>
      <c r="G771">
        <v>5.8612508207035674E-2</v>
      </c>
      <c r="H771" s="9">
        <f t="shared" ref="H771" si="2308">IF(G771&lt;=H$5,H$2+SQRT(H$6*G771),H$3-SQRT(H$7*(1-G771)))</f>
        <v>110622.10328977005</v>
      </c>
      <c r="I771">
        <v>5.8612508207035674E-2</v>
      </c>
      <c r="J771" s="9">
        <f t="shared" ref="J771" si="2309">IF(I771&lt;=J$5,J$2+SQRT(J$6*I771),J$3-SQRT(J$7*(1-I771)))</f>
        <v>53548.324629531293</v>
      </c>
      <c r="K771" s="11">
        <f t="shared" si="2138"/>
        <v>1240268.5762641926</v>
      </c>
    </row>
    <row r="772" spans="1:11" hidden="1">
      <c r="A772">
        <v>0.19785954524404192</v>
      </c>
      <c r="B772" s="9">
        <f t="shared" si="2134"/>
        <v>977044.0546526548</v>
      </c>
      <c r="C772">
        <v>0.39982118907166164</v>
      </c>
      <c r="D772" s="9">
        <f t="shared" ref="D772:F772" si="2310">IF(C772&lt;=D$5,D$2+SQRT(D$6*C772),D$3-SQRT(D$7*(1-C772)))</f>
        <v>47238.436214093439</v>
      </c>
      <c r="E772">
        <v>4.6094383542844675E-2</v>
      </c>
      <c r="F772" s="9">
        <f t="shared" si="2310"/>
        <v>46115.784973974638</v>
      </c>
      <c r="G772">
        <v>4.6094383542844675E-2</v>
      </c>
      <c r="H772" s="9">
        <f t="shared" ref="H772" si="2311">IF(G772&lt;=H$5,H$2+SQRT(H$6*G772),H$3-SQRT(H$7*(1-G772)))</f>
        <v>109419.74990750689</v>
      </c>
      <c r="I772">
        <v>4.6094383542844675E-2</v>
      </c>
      <c r="J772" s="9">
        <f t="shared" ref="J772" si="2312">IF(I772&lt;=J$5,J$2+SQRT(J$6*I772),J$3-SQRT(J$7*(1-I772)))</f>
        <v>53429.661062661195</v>
      </c>
      <c r="K772" s="11">
        <f t="shared" si="2138"/>
        <v>1233247.6868108909</v>
      </c>
    </row>
    <row r="773" spans="1:11" hidden="1">
      <c r="A773">
        <v>0.9991187255927001</v>
      </c>
      <c r="B773" s="9">
        <f t="shared" si="2134"/>
        <v>1192728.379517742</v>
      </c>
      <c r="C773">
        <v>0.1186100902014342</v>
      </c>
      <c r="D773" s="9">
        <f t="shared" ref="D773:F773" si="2313">IF(C773&lt;=D$5,D$2+SQRT(D$6*C773),D$3-SQRT(D$7*(1-C773)))</f>
        <v>44306.778315218216</v>
      </c>
      <c r="E773">
        <v>0.55374534482080406</v>
      </c>
      <c r="F773" s="9">
        <f t="shared" si="2313"/>
        <v>57438.216675973519</v>
      </c>
      <c r="G773">
        <v>0.55374534482080406</v>
      </c>
      <c r="H773" s="9">
        <f t="shared" ref="H773" si="2314">IF(G773&lt;=H$5,H$2+SQRT(H$6*G773),H$3-SQRT(H$7*(1-G773)))</f>
        <v>132649.03963028695</v>
      </c>
      <c r="I773">
        <v>0.55374534482080406</v>
      </c>
      <c r="J773" s="9">
        <f t="shared" ref="J773" si="2315">IF(I773&lt;=J$5,J$2+SQRT(J$6*I773),J$3-SQRT(J$7*(1-I773)))</f>
        <v>55909.21162008839</v>
      </c>
      <c r="K773" s="11">
        <f t="shared" si="2138"/>
        <v>1483031.6257593089</v>
      </c>
    </row>
    <row r="774" spans="1:11" hidden="1">
      <c r="A774">
        <v>0.65154887346638102</v>
      </c>
      <c r="B774" s="9">
        <f t="shared" si="2134"/>
        <v>1055407.2353400174</v>
      </c>
      <c r="C774">
        <v>0.83946162632992571</v>
      </c>
      <c r="D774" s="9">
        <f t="shared" ref="D774:F774" si="2316">IF(C774&lt;=D$5,D$2+SQRT(D$6*C774),D$3-SQRT(D$7*(1-C774)))</f>
        <v>51120.218316856488</v>
      </c>
      <c r="E774">
        <v>0.88520483553332774</v>
      </c>
      <c r="F774" s="9">
        <f t="shared" si="2316"/>
        <v>67078.465162578344</v>
      </c>
      <c r="G774">
        <v>0.88520483553332774</v>
      </c>
      <c r="H774" s="9">
        <f t="shared" ref="H774" si="2317">IF(G774&lt;=H$5,H$2+SQRT(H$6*G774),H$3-SQRT(H$7*(1-G774)))</f>
        <v>143762.7992403206</v>
      </c>
      <c r="I774">
        <v>0.88520483553332774</v>
      </c>
      <c r="J774" s="9">
        <f t="shared" ref="J774" si="2318">IF(I774&lt;=J$5,J$2+SQRT(J$6*I774),J$3-SQRT(J$7*(1-I774)))</f>
        <v>57925.194306085454</v>
      </c>
      <c r="K774" s="11">
        <f t="shared" si="2138"/>
        <v>1375293.9123658582</v>
      </c>
    </row>
    <row r="775" spans="1:11" hidden="1">
      <c r="A775">
        <v>0.98749489335408924</v>
      </c>
      <c r="B775" s="9">
        <f t="shared" si="2134"/>
        <v>1172608.2786456447</v>
      </c>
      <c r="C775">
        <v>0.48385302198900715</v>
      </c>
      <c r="D775" s="9">
        <f t="shared" ref="D775:F775" si="2319">IF(C775&lt;=D$5,D$2+SQRT(D$6*C775),D$3-SQRT(D$7*(1-C775)))</f>
        <v>47882.78767999015</v>
      </c>
      <c r="E775">
        <v>0.66659961306900417</v>
      </c>
      <c r="F775" s="9">
        <f t="shared" si="2319"/>
        <v>60091.693408465508</v>
      </c>
      <c r="G775">
        <v>0.66659961306900417</v>
      </c>
      <c r="H775" s="9">
        <f t="shared" ref="H775" si="2320">IF(G775&lt;=H$5,H$2+SQRT(H$6*G775),H$3-SQRT(H$7*(1-G775)))</f>
        <v>135849.53197375857</v>
      </c>
      <c r="I775">
        <v>0.66659961306900417</v>
      </c>
      <c r="J775" s="9">
        <f t="shared" ref="J775" si="2321">IF(I775&lt;=J$5,J$2+SQRT(J$6*I775),J$3-SQRT(J$7*(1-I775)))</f>
        <v>56464.110506546851</v>
      </c>
      <c r="K775" s="11">
        <f t="shared" si="2138"/>
        <v>1472896.4022144056</v>
      </c>
    </row>
    <row r="776" spans="1:11" hidden="1">
      <c r="A776">
        <v>0.3734522274362515</v>
      </c>
      <c r="B776" s="9">
        <f t="shared" si="2134"/>
        <v>1006111.2010614721</v>
      </c>
      <c r="C776">
        <v>0.38038950677832339</v>
      </c>
      <c r="D776" s="9">
        <f t="shared" ref="D776:F776" si="2322">IF(C776&lt;=D$5,D$2+SQRT(D$6*C776),D$3-SQRT(D$7*(1-C776)))</f>
        <v>47080.030578172096</v>
      </c>
      <c r="E776">
        <v>0.6381011626353148</v>
      </c>
      <c r="F776" s="9">
        <f t="shared" si="2322"/>
        <v>59383.863844752515</v>
      </c>
      <c r="G776">
        <v>0.6381011626353148</v>
      </c>
      <c r="H776" s="9">
        <f t="shared" ref="H776" si="2323">IF(G776&lt;=H$5,H$2+SQRT(H$6*G776),H$3-SQRT(H$7*(1-G776)))</f>
        <v>135047.83918716689</v>
      </c>
      <c r="I776">
        <v>0.6381011626353148</v>
      </c>
      <c r="J776" s="9">
        <f t="shared" ref="J776" si="2324">IF(I776&lt;=J$5,J$2+SQRT(J$6*I776),J$3-SQRT(J$7*(1-I776)))</f>
        <v>56316.088165933434</v>
      </c>
      <c r="K776" s="11">
        <f t="shared" si="2138"/>
        <v>1303939.0228374971</v>
      </c>
    </row>
    <row r="777" spans="1:11" hidden="1">
      <c r="A777">
        <v>0.4814036720868371</v>
      </c>
      <c r="B777" s="9">
        <f t="shared" si="2134"/>
        <v>1023603.3456247263</v>
      </c>
      <c r="C777">
        <v>0.60020770560513581</v>
      </c>
      <c r="D777" s="9">
        <f t="shared" ref="D777:F777" si="2325">IF(C777&lt;=D$5,D$2+SQRT(D$6*C777),D$3-SQRT(D$7*(1-C777)))</f>
        <v>48761.796439777667</v>
      </c>
      <c r="E777">
        <v>0.43803303660599902</v>
      </c>
      <c r="F777" s="9">
        <f t="shared" si="2325"/>
        <v>55048.082746366868</v>
      </c>
      <c r="G777">
        <v>0.43803303660599902</v>
      </c>
      <c r="H777" s="9">
        <f t="shared" ref="H777" si="2326">IF(G777&lt;=H$5,H$2+SQRT(H$6*G777),H$3-SQRT(H$7*(1-G777)))</f>
        <v>129038.1403582693</v>
      </c>
      <c r="I777">
        <v>0.43803303660599902</v>
      </c>
      <c r="J777" s="9">
        <f t="shared" ref="J777" si="2327">IF(I777&lt;=J$5,J$2+SQRT(J$6*I777),J$3-SQRT(J$7*(1-I777)))</f>
        <v>55409.383360889842</v>
      </c>
      <c r="K777" s="11">
        <f t="shared" si="2138"/>
        <v>1311860.7485300298</v>
      </c>
    </row>
    <row r="778" spans="1:11" hidden="1">
      <c r="A778">
        <v>0.54296575987242335</v>
      </c>
      <c r="B778" s="9">
        <f t="shared" ref="B778:B841" si="2328">IF(A778&lt;=B$5,B$2+SQRT(B$6*A778),B$3-SQRT(B$7*(1-A778)))</f>
        <v>1034403.9420527935</v>
      </c>
      <c r="C778">
        <v>0.25412530196124195</v>
      </c>
      <c r="D778" s="9">
        <f t="shared" ref="D778:F778" si="2329">IF(C778&lt;=D$5,D$2+SQRT(D$6*C778),D$3-SQRT(D$7*(1-C778)))</f>
        <v>45933.002172933644</v>
      </c>
      <c r="E778">
        <v>0.45245445829928954</v>
      </c>
      <c r="F778" s="9">
        <f t="shared" si="2329"/>
        <v>55331.582844878605</v>
      </c>
      <c r="G778">
        <v>0.45245445829928954</v>
      </c>
      <c r="H778" s="9">
        <f t="shared" ref="H778" si="2330">IF(G778&lt;=H$5,H$2+SQRT(H$6*G778),H$3-SQRT(H$7*(1-G778)))</f>
        <v>129512.28273492467</v>
      </c>
      <c r="I778">
        <v>0.45245445829928954</v>
      </c>
      <c r="J778" s="9">
        <f t="shared" ref="J778" si="2331">IF(I778&lt;=J$5,J$2+SQRT(J$6*I778),J$3-SQRT(J$7*(1-I778)))</f>
        <v>55468.669310922385</v>
      </c>
      <c r="K778" s="11">
        <f t="shared" ref="K778:K841" si="2332">B778+D778+F778+H778+J778</f>
        <v>1320649.4791164529</v>
      </c>
    </row>
    <row r="779" spans="1:11" hidden="1">
      <c r="A779">
        <v>0.19934576134521542</v>
      </c>
      <c r="B779" s="9">
        <f t="shared" si="2328"/>
        <v>977332.87037448213</v>
      </c>
      <c r="C779">
        <v>0.58110246901848628</v>
      </c>
      <c r="D779" s="9">
        <f t="shared" ref="D779:F779" si="2333">IF(C779&lt;=D$5,D$2+SQRT(D$6*C779),D$3-SQRT(D$7*(1-C779)))</f>
        <v>48609.757514919242</v>
      </c>
      <c r="E779">
        <v>0.7969249409453516</v>
      </c>
      <c r="F779" s="9">
        <f t="shared" si="2333"/>
        <v>63803.907277555183</v>
      </c>
      <c r="G779">
        <v>0.7969249409453516</v>
      </c>
      <c r="H779" s="9">
        <f t="shared" ref="H779" si="2334">IF(G779&lt;=H$5,H$2+SQRT(H$6*G779),H$3-SQRT(H$7*(1-G779)))</f>
        <v>140054.01174361116</v>
      </c>
      <c r="I779">
        <v>0.7969249409453516</v>
      </c>
      <c r="J779" s="9">
        <f t="shared" ref="J779" si="2335">IF(I779&lt;=J$5,J$2+SQRT(J$6*I779),J$3-SQRT(J$7*(1-I779)))</f>
        <v>57240.414032042252</v>
      </c>
      <c r="K779" s="11">
        <f t="shared" si="2332"/>
        <v>1287040.9609426099</v>
      </c>
    </row>
    <row r="780" spans="1:11" hidden="1">
      <c r="A780">
        <v>0.88500471593887209</v>
      </c>
      <c r="B780" s="9">
        <f t="shared" si="2328"/>
        <v>1116935.4645852535</v>
      </c>
      <c r="C780">
        <v>0.35237897606677859</v>
      </c>
      <c r="D780" s="9">
        <f t="shared" ref="D780:F780" si="2336">IF(C780&lt;=D$5,D$2+SQRT(D$6*C780),D$3-SQRT(D$7*(1-C780)))</f>
        <v>46844.390146127531</v>
      </c>
      <c r="E780">
        <v>0.11223281279484798</v>
      </c>
      <c r="F780" s="9">
        <f t="shared" si="2336"/>
        <v>48422.270525453336</v>
      </c>
      <c r="G780">
        <v>0.11223281279484798</v>
      </c>
      <c r="H780" s="9">
        <f t="shared" ref="H780" si="2337">IF(G780&lt;=H$5,H$2+SQRT(H$6*G780),H$3-SQRT(H$7*(1-G780)))</f>
        <v>114698.57695935502</v>
      </c>
      <c r="I780">
        <v>0.11223281279484798</v>
      </c>
      <c r="J780" s="9">
        <f t="shared" ref="J780" si="2338">IF(I780&lt;=J$5,J$2+SQRT(J$6*I780),J$3-SQRT(J$7*(1-I780)))</f>
        <v>53950.643043585638</v>
      </c>
      <c r="K780" s="11">
        <f t="shared" si="2332"/>
        <v>1380851.3452597749</v>
      </c>
    </row>
    <row r="781" spans="1:11" hidden="1">
      <c r="A781">
        <v>0.74167077435225548</v>
      </c>
      <c r="B781" s="9">
        <f t="shared" si="2328"/>
        <v>1075501.9938357859</v>
      </c>
      <c r="C781">
        <v>9.7298865130537759E-2</v>
      </c>
      <c r="D781" s="9">
        <f t="shared" ref="D781:F781" si="2339">IF(C781&lt;=D$5,D$2+SQRT(D$6*C781),D$3-SQRT(D$7*(1-C781)))</f>
        <v>43976.152757147262</v>
      </c>
      <c r="E781">
        <v>4.6332535581246503E-2</v>
      </c>
      <c r="F781" s="9">
        <f t="shared" si="2339"/>
        <v>46126.403618904493</v>
      </c>
      <c r="G781">
        <v>4.6332535581246503E-2</v>
      </c>
      <c r="H781" s="9">
        <f t="shared" ref="H781" si="2340">IF(G781&lt;=H$5,H$2+SQRT(H$6*G781),H$3-SQRT(H$7*(1-G781)))</f>
        <v>109444.0526784797</v>
      </c>
      <c r="I781">
        <v>4.6332535581246503E-2</v>
      </c>
      <c r="J781" s="9">
        <f t="shared" ref="J781" si="2341">IF(I781&lt;=J$5,J$2+SQRT(J$6*I781),J$3-SQRT(J$7*(1-I781)))</f>
        <v>53432.059570064259</v>
      </c>
      <c r="K781" s="11">
        <f t="shared" si="2332"/>
        <v>1328480.6624603816</v>
      </c>
    </row>
    <row r="782" spans="1:11" hidden="1">
      <c r="A782">
        <v>1.9449460413300201E-2</v>
      </c>
      <c r="B782" s="9">
        <f t="shared" si="2328"/>
        <v>924155.40958872368</v>
      </c>
      <c r="C782">
        <v>0.60082403261068418</v>
      </c>
      <c r="D782" s="9">
        <f t="shared" ref="D782:F782" si="2342">IF(C782&lt;=D$5,D$2+SQRT(D$6*C782),D$3-SQRT(D$7*(1-C782)))</f>
        <v>48766.760979185965</v>
      </c>
      <c r="E782">
        <v>0.19901432831724186</v>
      </c>
      <c r="F782" s="9">
        <f t="shared" si="2342"/>
        <v>50552.062070435786</v>
      </c>
      <c r="G782">
        <v>0.19901432831724186</v>
      </c>
      <c r="H782" s="9">
        <f t="shared" ref="H782" si="2343">IF(G782&lt;=H$5,H$2+SQRT(H$6*G782),H$3-SQRT(H$7*(1-G782)))</f>
        <v>119573.00646325675</v>
      </c>
      <c r="I782">
        <v>0.19901432831724186</v>
      </c>
      <c r="J782" s="9">
        <f t="shared" ref="J782" si="2344">IF(I782&lt;=J$5,J$2+SQRT(J$6*I782),J$3-SQRT(J$7*(1-I782)))</f>
        <v>54431.713916693741</v>
      </c>
      <c r="K782" s="11">
        <f t="shared" si="2332"/>
        <v>1197478.9530182958</v>
      </c>
    </row>
    <row r="783" spans="1:11" hidden="1">
      <c r="A783">
        <v>7.2235776992630285E-2</v>
      </c>
      <c r="B783" s="9">
        <f t="shared" si="2328"/>
        <v>946551.83465534856</v>
      </c>
      <c r="C783">
        <v>0.28063231518874909</v>
      </c>
      <c r="D783" s="9">
        <f t="shared" ref="D783:F783" si="2345">IF(C783&lt;=D$5,D$2+SQRT(D$6*C783),D$3-SQRT(D$7*(1-C783)))</f>
        <v>46194.066966470615</v>
      </c>
      <c r="E783">
        <v>0.5643662971792951</v>
      </c>
      <c r="F783" s="9">
        <f t="shared" si="2345"/>
        <v>57672.405732508909</v>
      </c>
      <c r="G783">
        <v>0.5643662971792951</v>
      </c>
      <c r="H783" s="9">
        <f t="shared" ref="H783" si="2346">IF(G783&lt;=H$5,H$2+SQRT(H$6*G783),H$3-SQRT(H$7*(1-G783)))</f>
        <v>132960.66021896622</v>
      </c>
      <c r="I783">
        <v>0.5643662971792951</v>
      </c>
      <c r="J783" s="9">
        <f t="shared" ref="J783" si="2347">IF(I783&lt;=J$5,J$2+SQRT(J$6*I783),J$3-SQRT(J$7*(1-I783)))</f>
        <v>55958.18557380767</v>
      </c>
      <c r="K783" s="11">
        <f t="shared" si="2332"/>
        <v>1239337.1531471019</v>
      </c>
    </row>
    <row r="784" spans="1:11" hidden="1">
      <c r="A784">
        <v>0.55703623171114103</v>
      </c>
      <c r="B784" s="9">
        <f t="shared" si="2328"/>
        <v>1036972.928329889</v>
      </c>
      <c r="C784">
        <v>0.17315696031344086</v>
      </c>
      <c r="D784" s="9">
        <f t="shared" ref="D784:F784" si="2348">IF(C784&lt;=D$5,D$2+SQRT(D$6*C784),D$3-SQRT(D$7*(1-C784)))</f>
        <v>45037.087873209326</v>
      </c>
      <c r="E784">
        <v>0.90155988745424076</v>
      </c>
      <c r="F784" s="9">
        <f t="shared" si="2348"/>
        <v>67812.37808200682</v>
      </c>
      <c r="G784">
        <v>0.90155988745424076</v>
      </c>
      <c r="H784" s="9">
        <f t="shared" ref="H784" si="2349">IF(G784&lt;=H$5,H$2+SQRT(H$6*G784),H$3-SQRT(H$7*(1-G784)))</f>
        <v>144594.03422068211</v>
      </c>
      <c r="I784">
        <v>0.90155988745424076</v>
      </c>
      <c r="J784" s="9">
        <f t="shared" ref="J784" si="2350">IF(I784&lt;=J$5,J$2+SQRT(J$6*I784),J$3-SQRT(J$7*(1-I784)))</f>
        <v>58078.671235715767</v>
      </c>
      <c r="K784" s="11">
        <f t="shared" si="2332"/>
        <v>1352495.0997415029</v>
      </c>
    </row>
    <row r="785" spans="1:11" hidden="1">
      <c r="A785">
        <v>0.45791392058600344</v>
      </c>
      <c r="B785" s="9">
        <f t="shared" si="2328"/>
        <v>1019652.6552320778</v>
      </c>
      <c r="C785">
        <v>0.69254302292899061</v>
      </c>
      <c r="D785" s="9">
        <f t="shared" ref="D785:F785" si="2351">IF(C785&lt;=D$5,D$2+SQRT(D$6*C785),D$3-SQRT(D$7*(1-C785)))</f>
        <v>49554.015640942467</v>
      </c>
      <c r="E785">
        <v>0.94386674195218667</v>
      </c>
      <c r="F785" s="9">
        <f t="shared" si="2351"/>
        <v>70062.113522404688</v>
      </c>
      <c r="G785">
        <v>0.94386674195218667</v>
      </c>
      <c r="H785" s="9">
        <f t="shared" ref="H785" si="2352">IF(G785&lt;=H$5,H$2+SQRT(H$6*G785),H$3-SQRT(H$7*(1-G785)))</f>
        <v>147142.10054450971</v>
      </c>
      <c r="I785">
        <v>0.94386674195218667</v>
      </c>
      <c r="J785" s="9">
        <f t="shared" ref="J785" si="2353">IF(I785&lt;=J$5,J$2+SQRT(J$6*I785),J$3-SQRT(J$7*(1-I785)))</f>
        <v>58549.139160087019</v>
      </c>
      <c r="K785" s="11">
        <f t="shared" si="2332"/>
        <v>1344960.0241000219</v>
      </c>
    </row>
    <row r="786" spans="1:11" hidden="1">
      <c r="A786">
        <v>5.445361611884092E-2</v>
      </c>
      <c r="B786" s="9">
        <f t="shared" si="2328"/>
        <v>940417.92280121811</v>
      </c>
      <c r="C786">
        <v>0.86349216971203369</v>
      </c>
      <c r="D786" s="9">
        <f t="shared" ref="D786:F786" si="2354">IF(C786&lt;=D$5,D$2+SQRT(D$6*C786),D$3-SQRT(D$7*(1-C786)))</f>
        <v>51437.935162140828</v>
      </c>
      <c r="E786">
        <v>0.15058007563379849</v>
      </c>
      <c r="F786" s="9">
        <f t="shared" si="2354"/>
        <v>49438.963489318987</v>
      </c>
      <c r="G786">
        <v>0.15058007563379849</v>
      </c>
      <c r="H786" s="9">
        <f t="shared" ref="H786" si="2355">IF(G786&lt;=H$5,H$2+SQRT(H$6*G786),H$3-SQRT(H$7*(1-G786)))</f>
        <v>117025.47049555642</v>
      </c>
      <c r="I786">
        <v>0.15058007563379849</v>
      </c>
      <c r="J786" s="9">
        <f t="shared" ref="J786" si="2356">IF(I786&lt;=J$5,J$2+SQRT(J$6*I786),J$3-SQRT(J$7*(1-I786)))</f>
        <v>54180.290575505831</v>
      </c>
      <c r="K786" s="11">
        <f t="shared" si="2332"/>
        <v>1212500.5825237404</v>
      </c>
    </row>
    <row r="787" spans="1:11" hidden="1">
      <c r="A787">
        <v>0.56257771545009394</v>
      </c>
      <c r="B787" s="9">
        <f t="shared" si="2328"/>
        <v>1037995.8732840599</v>
      </c>
      <c r="C787">
        <v>0.5474349012841202</v>
      </c>
      <c r="D787" s="9">
        <f t="shared" ref="D787:F787" si="2357">IF(C787&lt;=D$5,D$2+SQRT(D$6*C787),D$3-SQRT(D$7*(1-C787)))</f>
        <v>48350.0401873542</v>
      </c>
      <c r="E787">
        <v>0.34909088679291056</v>
      </c>
      <c r="F787" s="9">
        <f t="shared" si="2357"/>
        <v>53374.704984380005</v>
      </c>
      <c r="G787">
        <v>0.34909088679291056</v>
      </c>
      <c r="H787" s="9">
        <f t="shared" ref="H787" si="2358">IF(G787&lt;=H$5,H$2+SQRT(H$6*G787),H$3-SQRT(H$7*(1-G787)))</f>
        <v>125922.9619657236</v>
      </c>
      <c r="I787">
        <v>0.34909088679291056</v>
      </c>
      <c r="J787" s="9">
        <f t="shared" ref="J787" si="2359">IF(I787&lt;=J$5,J$2+SQRT(J$6*I787),J$3-SQRT(J$7*(1-I787)))</f>
        <v>55059.444186605535</v>
      </c>
      <c r="K787" s="11">
        <f t="shared" si="2332"/>
        <v>1320703.0246081233</v>
      </c>
    </row>
    <row r="788" spans="1:11" hidden="1">
      <c r="A788">
        <v>0.66102960972541625</v>
      </c>
      <c r="B788" s="9">
        <f t="shared" si="2328"/>
        <v>1057387.8567005075</v>
      </c>
      <c r="C788">
        <v>0.69949134251645018</v>
      </c>
      <c r="D788" s="9">
        <f t="shared" ref="D788:F788" si="2360">IF(C788&lt;=D$5,D$2+SQRT(D$6*C788),D$3-SQRT(D$7*(1-C788)))</f>
        <v>49618.177931186408</v>
      </c>
      <c r="E788">
        <v>0.85519874199230195</v>
      </c>
      <c r="F788" s="9">
        <f t="shared" si="2360"/>
        <v>65856.971742762151</v>
      </c>
      <c r="G788">
        <v>0.85519874199230195</v>
      </c>
      <c r="H788" s="9">
        <f t="shared" ref="H788" si="2361">IF(G788&lt;=H$5,H$2+SQRT(H$6*G788),H$3-SQRT(H$7*(1-G788)))</f>
        <v>142379.32712536817</v>
      </c>
      <c r="I788">
        <v>0.85519874199230195</v>
      </c>
      <c r="J788" s="9">
        <f t="shared" ref="J788" si="2362">IF(I788&lt;=J$5,J$2+SQRT(J$6*I788),J$3-SQRT(J$7*(1-I788)))</f>
        <v>57669.753838048717</v>
      </c>
      <c r="K788" s="11">
        <f t="shared" si="2332"/>
        <v>1372912.0873378732</v>
      </c>
    </row>
    <row r="789" spans="1:11" hidden="1">
      <c r="A789">
        <v>0.84903634795307803</v>
      </c>
      <c r="B789" s="9">
        <f t="shared" si="2328"/>
        <v>1104827.4245235776</v>
      </c>
      <c r="C789">
        <v>0.59627862077707339</v>
      </c>
      <c r="D789" s="9">
        <f t="shared" ref="D789:F789" si="2363">IF(C789&lt;=D$5,D$2+SQRT(D$6*C789),D$3-SQRT(D$7*(1-C789)))</f>
        <v>48730.237052423552</v>
      </c>
      <c r="E789">
        <v>0.69478957354406856</v>
      </c>
      <c r="F789" s="9">
        <f t="shared" si="2363"/>
        <v>60822.301131311622</v>
      </c>
      <c r="G789">
        <v>0.69478957354406856</v>
      </c>
      <c r="H789" s="9">
        <f t="shared" ref="H789" si="2364">IF(G789&lt;=H$5,H$2+SQRT(H$6*G789),H$3-SQRT(H$7*(1-G789)))</f>
        <v>136677.02346501735</v>
      </c>
      <c r="I789">
        <v>0.69478957354406856</v>
      </c>
      <c r="J789" s="9">
        <f t="shared" ref="J789" si="2365">IF(I789&lt;=J$5,J$2+SQRT(J$6*I789),J$3-SQRT(J$7*(1-I789)))</f>
        <v>56616.896248694487</v>
      </c>
      <c r="K789" s="11">
        <f t="shared" si="2332"/>
        <v>1407673.8824210246</v>
      </c>
    </row>
    <row r="790" spans="1:11" hidden="1">
      <c r="A790">
        <v>3.0828762283955591E-2</v>
      </c>
      <c r="B790" s="9">
        <f t="shared" si="2328"/>
        <v>930411.55814026413</v>
      </c>
      <c r="C790">
        <v>0.32967232204668839</v>
      </c>
      <c r="D790" s="9">
        <f t="shared" ref="D790:F790" si="2366">IF(C790&lt;=D$5,D$2+SQRT(D$6*C790),D$3-SQRT(D$7*(1-C790)))</f>
        <v>46646.4028555857</v>
      </c>
      <c r="E790">
        <v>0.35622302573786069</v>
      </c>
      <c r="F790" s="9">
        <f t="shared" si="2366"/>
        <v>53504.49499521697</v>
      </c>
      <c r="G790">
        <v>0.35622302573786069</v>
      </c>
      <c r="H790" s="9">
        <f t="shared" ref="H790" si="2367">IF(G790&lt;=H$5,H$2+SQRT(H$6*G790),H$3-SQRT(H$7*(1-G790)))</f>
        <v>126186.43397916909</v>
      </c>
      <c r="I790">
        <v>0.35622302573786069</v>
      </c>
      <c r="J790" s="9">
        <f t="shared" ref="J790" si="2368">IF(I790&lt;=J$5,J$2+SQRT(J$6*I790),J$3-SQRT(J$7*(1-I790)))</f>
        <v>55086.586061114918</v>
      </c>
      <c r="K790" s="11">
        <f t="shared" si="2332"/>
        <v>1211835.4760313507</v>
      </c>
    </row>
    <row r="791" spans="1:11" hidden="1">
      <c r="A791">
        <v>0.56418812357074311</v>
      </c>
      <c r="B791" s="9">
        <f t="shared" si="2328"/>
        <v>1038294.3643970458</v>
      </c>
      <c r="C791">
        <v>0.61418372276085753</v>
      </c>
      <c r="D791" s="9">
        <f t="shared" ref="D791:F791" si="2369">IF(C791&lt;=D$5,D$2+SQRT(D$6*C791),D$3-SQRT(D$7*(1-C791)))</f>
        <v>48875.331500848893</v>
      </c>
      <c r="E791">
        <v>0.50977423168538571</v>
      </c>
      <c r="F791" s="9">
        <f t="shared" si="2369"/>
        <v>56497.107610637424</v>
      </c>
      <c r="G791">
        <v>0.50977423168538571</v>
      </c>
      <c r="H791" s="9">
        <f t="shared" ref="H791" si="2370">IF(G791&lt;=H$5,H$2+SQRT(H$6*G791),H$3-SQRT(H$7*(1-G791)))</f>
        <v>131325.95403167105</v>
      </c>
      <c r="I791">
        <v>0.50977423168538571</v>
      </c>
      <c r="J791" s="9">
        <f t="shared" ref="J791" si="2371">IF(I791&lt;=J$5,J$2+SQRT(J$6*I791),J$3-SQRT(J$7*(1-I791)))</f>
        <v>55712.405533192526</v>
      </c>
      <c r="K791" s="11">
        <f t="shared" si="2332"/>
        <v>1330705.1630733956</v>
      </c>
    </row>
    <row r="792" spans="1:11" hidden="1">
      <c r="A792">
        <v>0.62510474575192188</v>
      </c>
      <c r="B792" s="9">
        <f t="shared" si="2328"/>
        <v>1050020.9506134784</v>
      </c>
      <c r="C792">
        <v>0.68597073592053714</v>
      </c>
      <c r="D792" s="9">
        <f t="shared" ref="D792:F792" si="2372">IF(C792&lt;=D$5,D$2+SQRT(D$6*C792),D$3-SQRT(D$7*(1-C792)))</f>
        <v>49493.989651274831</v>
      </c>
      <c r="E792">
        <v>0.67345708655157566</v>
      </c>
      <c r="F792" s="9">
        <f t="shared" si="2372"/>
        <v>60266.484282075573</v>
      </c>
      <c r="G792">
        <v>0.67345708655157566</v>
      </c>
      <c r="H792" s="9">
        <f t="shared" ref="H792" si="2373">IF(G792&lt;=H$5,H$2+SQRT(H$6*G792),H$3-SQRT(H$7*(1-G792)))</f>
        <v>136047.5013575184</v>
      </c>
      <c r="I792">
        <v>0.67345708655157566</v>
      </c>
      <c r="J792" s="9">
        <f t="shared" ref="J792" si="2374">IF(I792&lt;=J$5,J$2+SQRT(J$6*I792),J$3-SQRT(J$7*(1-I792)))</f>
        <v>56500.663026469738</v>
      </c>
      <c r="K792" s="11">
        <f t="shared" si="2332"/>
        <v>1352329.5889308171</v>
      </c>
    </row>
    <row r="793" spans="1:11" hidden="1">
      <c r="A793">
        <v>8.8310434349876399E-3</v>
      </c>
      <c r="B793" s="9">
        <f t="shared" si="2328"/>
        <v>916276.71044927777</v>
      </c>
      <c r="C793">
        <v>0.46542597750146175</v>
      </c>
      <c r="D793" s="9">
        <f t="shared" ref="D793:F793" si="2375">IF(C793&lt;=D$5,D$2+SQRT(D$6*C793),D$3-SQRT(D$7*(1-C793)))</f>
        <v>47746.608190142259</v>
      </c>
      <c r="E793">
        <v>0.9247882299536867</v>
      </c>
      <c r="F793" s="9">
        <f t="shared" si="2375"/>
        <v>68969.178571608398</v>
      </c>
      <c r="G793">
        <v>0.9247882299536867</v>
      </c>
      <c r="H793" s="9">
        <f t="shared" ref="H793" si="2376">IF(G793&lt;=H$5,H$2+SQRT(H$6*G793),H$3-SQRT(H$7*(1-G793)))</f>
        <v>145904.234663815</v>
      </c>
      <c r="I793">
        <v>0.9247882299536867</v>
      </c>
      <c r="J793" s="9">
        <f t="shared" ref="J793" si="2377">IF(I793&lt;=J$5,J$2+SQRT(J$6*I793),J$3-SQRT(J$7*(1-I793)))</f>
        <v>58320.583024756284</v>
      </c>
      <c r="K793" s="11">
        <f t="shared" si="2332"/>
        <v>1237217.3148995996</v>
      </c>
    </row>
    <row r="794" spans="1:11" hidden="1">
      <c r="A794">
        <v>0.39102344450835069</v>
      </c>
      <c r="B794" s="9">
        <f t="shared" si="2328"/>
        <v>1008849.2915799187</v>
      </c>
      <c r="C794">
        <v>0.70192587693029851</v>
      </c>
      <c r="D794" s="9">
        <f t="shared" ref="D794:F794" si="2378">IF(C794&lt;=D$5,D$2+SQRT(D$6*C794),D$3-SQRT(D$7*(1-C794)))</f>
        <v>49640.834138122278</v>
      </c>
      <c r="E794">
        <v>0.45069378566499285</v>
      </c>
      <c r="F794" s="9">
        <f t="shared" si="2378"/>
        <v>55296.772618058196</v>
      </c>
      <c r="G794">
        <v>0.45069378566499285</v>
      </c>
      <c r="H794" s="9">
        <f t="shared" ref="H794" si="2379">IF(G794&lt;=H$5,H$2+SQRT(H$6*G794),H$3-SQRT(H$7*(1-G794)))</f>
        <v>129454.80499689501</v>
      </c>
      <c r="I794">
        <v>0.45069378566499285</v>
      </c>
      <c r="J794" s="9">
        <f t="shared" ref="J794" si="2380">IF(I794&lt;=J$5,J$2+SQRT(J$6*I794),J$3-SQRT(J$7*(1-I794)))</f>
        <v>55461.389746016655</v>
      </c>
      <c r="K794" s="11">
        <f t="shared" si="2332"/>
        <v>1298703.0930790107</v>
      </c>
    </row>
    <row r="795" spans="1:11" hidden="1">
      <c r="A795">
        <v>0.2950143437063879</v>
      </c>
      <c r="B795" s="9">
        <f t="shared" si="2328"/>
        <v>994076.72566151328</v>
      </c>
      <c r="C795">
        <v>0.22642402257066152</v>
      </c>
      <c r="D795" s="9">
        <f t="shared" ref="D795:F795" si="2381">IF(C795&lt;=D$5,D$2+SQRT(D$6*C795),D$3-SQRT(D$7*(1-C795)))</f>
        <v>45645.166938313494</v>
      </c>
      <c r="E795">
        <v>0.27050396409138</v>
      </c>
      <c r="F795" s="9">
        <f t="shared" si="2381"/>
        <v>51970.466729475716</v>
      </c>
      <c r="G795">
        <v>0.27050396409138</v>
      </c>
      <c r="H795" s="9">
        <f t="shared" ref="H795" si="2382">IF(G795&lt;=H$5,H$2+SQRT(H$6*G795),H$3-SQRT(H$7*(1-G795)))</f>
        <v>122819.29295302347</v>
      </c>
      <c r="I795">
        <v>0.27050396409138</v>
      </c>
      <c r="J795" s="9">
        <f t="shared" ref="J795" si="2383">IF(I795&lt;=J$5,J$2+SQRT(J$6*I795),J$3-SQRT(J$7*(1-I795)))</f>
        <v>54752.098871433795</v>
      </c>
      <c r="K795" s="11">
        <f t="shared" si="2332"/>
        <v>1269263.7511537599</v>
      </c>
    </row>
    <row r="796" spans="1:11" hidden="1">
      <c r="A796">
        <v>0.36680775563931167</v>
      </c>
      <c r="B796" s="9">
        <f t="shared" si="2328"/>
        <v>1005085.8274479732</v>
      </c>
      <c r="C796">
        <v>0.42501731840192125</v>
      </c>
      <c r="D796" s="9">
        <f t="shared" ref="D796:F796" si="2384">IF(C796&lt;=D$5,D$2+SQRT(D$6*C796),D$3-SQRT(D$7*(1-C796)))</f>
        <v>47438.207255871966</v>
      </c>
      <c r="E796">
        <v>0.3659867905722356</v>
      </c>
      <c r="F796" s="9">
        <f t="shared" si="2384"/>
        <v>53683.346571939015</v>
      </c>
      <c r="G796">
        <v>0.3659867905722356</v>
      </c>
      <c r="H796" s="9">
        <f t="shared" ref="H796" si="2385">IF(G796&lt;=H$5,H$2+SQRT(H$6*G796),H$3-SQRT(H$7*(1-G796)))</f>
        <v>126542.88175484256</v>
      </c>
      <c r="I796">
        <v>0.3659867905722356</v>
      </c>
      <c r="J796" s="9">
        <f t="shared" ref="J796" si="2386">IF(I796&lt;=J$5,J$2+SQRT(J$6*I796),J$3-SQRT(J$7*(1-I796)))</f>
        <v>55123.987761137061</v>
      </c>
      <c r="K796" s="11">
        <f t="shared" si="2332"/>
        <v>1287874.2507917639</v>
      </c>
    </row>
    <row r="797" spans="1:11" hidden="1">
      <c r="A797">
        <v>0.23259945531731963</v>
      </c>
      <c r="B797" s="9">
        <f t="shared" si="2328"/>
        <v>983534.32623490528</v>
      </c>
      <c r="C797">
        <v>0.80470063461597885</v>
      </c>
      <c r="D797" s="9">
        <f t="shared" ref="D797:F797" si="2387">IF(C797&lt;=D$5,D$2+SQRT(D$6*C797),D$3-SQRT(D$7*(1-C797)))</f>
        <v>50700.151313320042</v>
      </c>
      <c r="E797">
        <v>8.1546794992840788E-2</v>
      </c>
      <c r="F797" s="9">
        <f t="shared" si="2387"/>
        <v>47474.344450239587</v>
      </c>
      <c r="G797">
        <v>8.1546794992840788E-2</v>
      </c>
      <c r="H797" s="9">
        <f t="shared" ref="H797" si="2388">IF(G797&lt;=H$5,H$2+SQRT(H$6*G797),H$3-SQRT(H$7*(1-G797)))</f>
        <v>112529.06941321735</v>
      </c>
      <c r="I797">
        <v>8.1546794992840788E-2</v>
      </c>
      <c r="J797" s="9">
        <f t="shared" ref="J797" si="2389">IF(I797&lt;=J$5,J$2+SQRT(J$6*I797),J$3-SQRT(J$7*(1-I797)))</f>
        <v>53736.528368504245</v>
      </c>
      <c r="K797" s="11">
        <f t="shared" si="2332"/>
        <v>1247974.4197801864</v>
      </c>
    </row>
    <row r="798" spans="1:11" hidden="1">
      <c r="A798">
        <v>0.20130465039593681</v>
      </c>
      <c r="B798" s="9">
        <f t="shared" si="2328"/>
        <v>977711.90070946724</v>
      </c>
      <c r="C798">
        <v>3.1961988473238279E-2</v>
      </c>
      <c r="D798" s="9">
        <f t="shared" ref="D798:F798" si="2390">IF(C798&lt;=D$5,D$2+SQRT(D$6*C798),D$3-SQRT(D$7*(1-C798)))</f>
        <v>42620.389783784049</v>
      </c>
      <c r="E798">
        <v>0.55685063936351398</v>
      </c>
      <c r="F798" s="9">
        <f t="shared" si="2390"/>
        <v>57506.396517170389</v>
      </c>
      <c r="G798">
        <v>0.55685063936351398</v>
      </c>
      <c r="H798" s="9">
        <f t="shared" ref="H798" si="2391">IF(G798&lt;=H$5,H$2+SQRT(H$6*G798),H$3-SQRT(H$7*(1-G798)))</f>
        <v>132740.45633119313</v>
      </c>
      <c r="I798">
        <v>0.55685063936351398</v>
      </c>
      <c r="J798" s="9">
        <f t="shared" ref="J798" si="2392">IF(I798&lt;=J$5,J$2+SQRT(J$6*I798),J$3-SQRT(J$7*(1-I798)))</f>
        <v>55923.469486945032</v>
      </c>
      <c r="K798" s="11">
        <f t="shared" si="2332"/>
        <v>1266502.6128285599</v>
      </c>
    </row>
    <row r="799" spans="1:11" hidden="1">
      <c r="A799">
        <v>0.20604900048902186</v>
      </c>
      <c r="B799" s="9">
        <f t="shared" si="2328"/>
        <v>978622.32516703289</v>
      </c>
      <c r="C799">
        <v>0.69479371722815308</v>
      </c>
      <c r="D799" s="9">
        <f t="shared" ref="D799:F799" si="2393">IF(C799&lt;=D$5,D$2+SQRT(D$6*C799),D$3-SQRT(D$7*(1-C799)))</f>
        <v>49574.718904998161</v>
      </c>
      <c r="E799">
        <v>0.38207525253371255</v>
      </c>
      <c r="F799" s="9">
        <f t="shared" si="2393"/>
        <v>53981.084496607116</v>
      </c>
      <c r="G799">
        <v>0.38207525253371255</v>
      </c>
      <c r="H799" s="9">
        <f t="shared" ref="H799" si="2394">IF(G799&lt;=H$5,H$2+SQRT(H$6*G799),H$3-SQRT(H$7*(1-G799)))</f>
        <v>127120.00850160996</v>
      </c>
      <c r="I799">
        <v>0.38207525253371255</v>
      </c>
      <c r="J799" s="9">
        <f t="shared" ref="J799" si="2395">IF(I799&lt;=J$5,J$2+SQRT(J$6*I799),J$3-SQRT(J$7*(1-I799)))</f>
        <v>55186.251145937735</v>
      </c>
      <c r="K799" s="11">
        <f t="shared" si="2332"/>
        <v>1264484.3882161858</v>
      </c>
    </row>
    <row r="800" spans="1:11" hidden="1">
      <c r="A800">
        <v>0.52181136779917914</v>
      </c>
      <c r="B800" s="9">
        <f t="shared" si="2328"/>
        <v>1030614.8827905791</v>
      </c>
      <c r="C800">
        <v>9.4343082154991542E-2</v>
      </c>
      <c r="D800" s="9">
        <f t="shared" ref="D800:F800" si="2396">IF(C800&lt;=D$5,D$2+SQRT(D$6*C800),D$3-SQRT(D$7*(1-C800)))</f>
        <v>43927.537491035</v>
      </c>
      <c r="E800">
        <v>0.34146891259950696</v>
      </c>
      <c r="F800" s="9">
        <f t="shared" si="2396"/>
        <v>53236.784572665201</v>
      </c>
      <c r="G800">
        <v>0.34146891259950696</v>
      </c>
      <c r="H800" s="9">
        <f t="shared" ref="H800" si="2397">IF(G800&lt;=H$5,H$2+SQRT(H$6*G800),H$3-SQRT(H$7*(1-G800)))</f>
        <v>125638.401992988</v>
      </c>
      <c r="I800">
        <v>0.34146891259950696</v>
      </c>
      <c r="J800" s="9">
        <f t="shared" ref="J800" si="2398">IF(I800&lt;=J$5,J$2+SQRT(J$6*I800),J$3-SQRT(J$7*(1-I800)))</f>
        <v>55030.602070922629</v>
      </c>
      <c r="K800" s="11">
        <f t="shared" si="2332"/>
        <v>1308448.2089181901</v>
      </c>
    </row>
    <row r="801" spans="1:11" hidden="1">
      <c r="A801">
        <v>0.54018677149759009</v>
      </c>
      <c r="B801" s="9">
        <f t="shared" si="2328"/>
        <v>1033901.2531349361</v>
      </c>
      <c r="C801">
        <v>0.23893677014895065</v>
      </c>
      <c r="D801" s="9">
        <f t="shared" ref="D801:F801" si="2399">IF(C801&lt;=D$5,D$2+SQRT(D$6*C801),D$3-SQRT(D$7*(1-C801)))</f>
        <v>45777.24465231951</v>
      </c>
      <c r="E801">
        <v>0.61547959880067538</v>
      </c>
      <c r="F801" s="9">
        <f t="shared" si="2399"/>
        <v>58841.634323859951</v>
      </c>
      <c r="G801">
        <v>0.61547959880067538</v>
      </c>
      <c r="H801" s="9">
        <f t="shared" ref="H801" si="2400">IF(G801&lt;=H$5,H$2+SQRT(H$6*G801),H$3-SQRT(H$7*(1-G801)))</f>
        <v>134420.89812441421</v>
      </c>
      <c r="I801">
        <v>0.61547959880067538</v>
      </c>
      <c r="J801" s="9">
        <f t="shared" ref="J801" si="2401">IF(I801&lt;=J$5,J$2+SQRT(J$6*I801),J$3-SQRT(J$7*(1-I801)))</f>
        <v>56202.696345434742</v>
      </c>
      <c r="K801" s="11">
        <f t="shared" si="2332"/>
        <v>1329143.7265809646</v>
      </c>
    </row>
    <row r="802" spans="1:11" hidden="1">
      <c r="A802">
        <v>0.34899072582574409</v>
      </c>
      <c r="B802" s="9">
        <f t="shared" si="2328"/>
        <v>1002362.5631352821</v>
      </c>
      <c r="C802">
        <v>0.37394022677835803</v>
      </c>
      <c r="D802" s="9">
        <f t="shared" ref="D802:F802" si="2402">IF(C802&lt;=D$5,D$2+SQRT(D$6*C802),D$3-SQRT(D$7*(1-C802)))</f>
        <v>47026.565884368378</v>
      </c>
      <c r="E802">
        <v>0.2885677012065333</v>
      </c>
      <c r="F802" s="9">
        <f t="shared" si="2402"/>
        <v>52297.991561144387</v>
      </c>
      <c r="G802">
        <v>0.2885677012065333</v>
      </c>
      <c r="H802" s="9">
        <f t="shared" ref="H802" si="2403">IF(G802&lt;=H$5,H$2+SQRT(H$6*G802),H$3-SQRT(H$7*(1-G802)))</f>
        <v>123568.89528218446</v>
      </c>
      <c r="I802">
        <v>0.2885677012065333</v>
      </c>
      <c r="J802" s="9">
        <f t="shared" ref="J802" si="2404">IF(I802&lt;=J$5,J$2+SQRT(J$6*I802),J$3-SQRT(J$7*(1-I802)))</f>
        <v>54826.079189886383</v>
      </c>
      <c r="K802" s="11">
        <f t="shared" si="2332"/>
        <v>1280082.0950528658</v>
      </c>
    </row>
    <row r="803" spans="1:11" hidden="1">
      <c r="A803">
        <v>8.7661981187803217E-2</v>
      </c>
      <c r="B803" s="9">
        <f t="shared" si="2328"/>
        <v>951282.15513835289</v>
      </c>
      <c r="C803">
        <v>0.77163003552786602</v>
      </c>
      <c r="D803" s="9">
        <f t="shared" ref="D803:F803" si="2405">IF(C803&lt;=D$5,D$2+SQRT(D$6*C803),D$3-SQRT(D$7*(1-C803)))</f>
        <v>50334.0573455423</v>
      </c>
      <c r="E803">
        <v>0.2801671386150284</v>
      </c>
      <c r="F803" s="9">
        <f t="shared" si="2405"/>
        <v>52146.990856457051</v>
      </c>
      <c r="G803">
        <v>0.2801671386150284</v>
      </c>
      <c r="H803" s="9">
        <f t="shared" ref="H803" si="2406">IF(G803&lt;=H$5,H$2+SQRT(H$6*G803),H$3-SQRT(H$7*(1-G803)))</f>
        <v>123223.30169967073</v>
      </c>
      <c r="I803">
        <v>0.2801671386150284</v>
      </c>
      <c r="J803" s="9">
        <f t="shared" ref="J803" si="2407">IF(I803&lt;=J$5,J$2+SQRT(J$6*I803),J$3-SQRT(J$7*(1-I803)))</f>
        <v>54791.97160737907</v>
      </c>
      <c r="K803" s="11">
        <f t="shared" si="2332"/>
        <v>1231778.4766474022</v>
      </c>
    </row>
    <row r="804" spans="1:11" hidden="1">
      <c r="A804">
        <v>5.47427663877329E-2</v>
      </c>
      <c r="B804" s="9">
        <f t="shared" si="2328"/>
        <v>940525.09088986705</v>
      </c>
      <c r="C804">
        <v>0.45170799242660298</v>
      </c>
      <c r="D804" s="9">
        <f t="shared" ref="D804:F804" si="2408">IF(C804&lt;=D$5,D$2+SQRT(D$6*C804),D$3-SQRT(D$7*(1-C804)))</f>
        <v>47643.470220201896</v>
      </c>
      <c r="E804">
        <v>0.63882495174110954</v>
      </c>
      <c r="F804" s="9">
        <f t="shared" si="2408"/>
        <v>59401.488589031214</v>
      </c>
      <c r="G804">
        <v>0.63882495174110954</v>
      </c>
      <c r="H804" s="9">
        <f t="shared" ref="H804" si="2409">IF(G804&lt;=H$5,H$2+SQRT(H$6*G804),H$3-SQRT(H$7*(1-G804)))</f>
        <v>135067.80109760142</v>
      </c>
      <c r="I804">
        <v>0.63882495174110954</v>
      </c>
      <c r="J804" s="9">
        <f t="shared" ref="J804" si="2410">IF(I804&lt;=J$5,J$2+SQRT(J$6*I804),J$3-SQRT(J$7*(1-I804)))</f>
        <v>56319.773877910709</v>
      </c>
      <c r="K804" s="11">
        <f t="shared" si="2332"/>
        <v>1238957.6246746124</v>
      </c>
    </row>
    <row r="805" spans="1:11" hidden="1">
      <c r="A805">
        <v>0.89543027690163712</v>
      </c>
      <c r="B805" s="9">
        <f t="shared" si="2328"/>
        <v>1120790.2570014158</v>
      </c>
      <c r="C805">
        <v>0.66538276229085547</v>
      </c>
      <c r="D805" s="9">
        <f t="shared" ref="D805:F805" si="2411">IF(C805&lt;=D$5,D$2+SQRT(D$6*C805),D$3-SQRT(D$7*(1-C805)))</f>
        <v>49309.913820181901</v>
      </c>
      <c r="E805">
        <v>0.9568817427268268</v>
      </c>
      <c r="F805" s="9">
        <f t="shared" si="2411"/>
        <v>70919.382793519559</v>
      </c>
      <c r="G805">
        <v>0.9568817427268268</v>
      </c>
      <c r="H805" s="9">
        <f t="shared" ref="H805" si="2412">IF(G805&lt;=H$5,H$2+SQRT(H$6*G805),H$3-SQRT(H$7*(1-G805)))</f>
        <v>148113.04980412297</v>
      </c>
      <c r="I805">
        <v>0.9568817427268268</v>
      </c>
      <c r="J805" s="9">
        <f t="shared" ref="J805" si="2413">IF(I805&lt;=J$5,J$2+SQRT(J$6*I805),J$3-SQRT(J$7*(1-I805)))</f>
        <v>58728.412548133638</v>
      </c>
      <c r="K805" s="11">
        <f t="shared" si="2332"/>
        <v>1447861.015967374</v>
      </c>
    </row>
    <row r="806" spans="1:11" hidden="1">
      <c r="A806">
        <v>0.69911779670038077</v>
      </c>
      <c r="B806" s="9">
        <f t="shared" si="2328"/>
        <v>1065638.7995067879</v>
      </c>
      <c r="C806">
        <v>0.37735092891309918</v>
      </c>
      <c r="D806" s="9">
        <f t="shared" ref="D806:F806" si="2414">IF(C806&lt;=D$5,D$2+SQRT(D$6*C806),D$3-SQRT(D$7*(1-C806)))</f>
        <v>47054.897625837701</v>
      </c>
      <c r="E806">
        <v>0.94697337821923111</v>
      </c>
      <c r="F806" s="9">
        <f t="shared" si="2414"/>
        <v>70256.830998928664</v>
      </c>
      <c r="G806">
        <v>0.94697337821923111</v>
      </c>
      <c r="H806" s="9">
        <f t="shared" ref="H806" si="2415">IF(G806&lt;=H$5,H$2+SQRT(H$6*G806),H$3-SQRT(H$7*(1-G806)))</f>
        <v>147362.63894012821</v>
      </c>
      <c r="I806">
        <v>0.94697337821923111</v>
      </c>
      <c r="J806" s="9">
        <f t="shared" ref="J806" si="2416">IF(I806&lt;=J$5,J$2+SQRT(J$6*I806),J$3-SQRT(J$7*(1-I806)))</f>
        <v>58589.858759989329</v>
      </c>
      <c r="K806" s="11">
        <f t="shared" si="2332"/>
        <v>1388903.0258316719</v>
      </c>
    </row>
    <row r="807" spans="1:11" hidden="1">
      <c r="A807">
        <v>0.3047741798504866</v>
      </c>
      <c r="B807" s="9">
        <f t="shared" si="2328"/>
        <v>995620.21436660038</v>
      </c>
      <c r="C807">
        <v>0.46740646607706982</v>
      </c>
      <c r="D807" s="9">
        <f t="shared" ref="D807:F807" si="2417">IF(C807&lt;=D$5,D$2+SQRT(D$6*C807),D$3-SQRT(D$7*(1-C807)))</f>
        <v>47761.372163795764</v>
      </c>
      <c r="E807">
        <v>0.70531950952138955</v>
      </c>
      <c r="F807" s="9">
        <f t="shared" si="2417"/>
        <v>61103.820566393682</v>
      </c>
      <c r="G807">
        <v>0.70531950952138955</v>
      </c>
      <c r="H807" s="9">
        <f t="shared" ref="H807" si="2418">IF(G807&lt;=H$5,H$2+SQRT(H$6*G807),H$3-SQRT(H$7*(1-G807)))</f>
        <v>136995.87437484198</v>
      </c>
      <c r="I807">
        <v>0.70531950952138955</v>
      </c>
      <c r="J807" s="9">
        <f t="shared" ref="J807" si="2419">IF(I807&lt;=J$5,J$2+SQRT(J$6*I807),J$3-SQRT(J$7*(1-I807)))</f>
        <v>56675.76799953013</v>
      </c>
      <c r="K807" s="11">
        <f t="shared" si="2332"/>
        <v>1298157.049471162</v>
      </c>
    </row>
    <row r="808" spans="1:11" hidden="1">
      <c r="A808">
        <v>0.99065355244427256</v>
      </c>
      <c r="B808" s="9">
        <f t="shared" si="2328"/>
        <v>1176319.0613922579</v>
      </c>
      <c r="C808">
        <v>0.28056670078279056</v>
      </c>
      <c r="D808" s="9">
        <f t="shared" ref="D808:F808" si="2420">IF(C808&lt;=D$5,D$2+SQRT(D$6*C808),D$3-SQRT(D$7*(1-C808)))</f>
        <v>46193.436338472879</v>
      </c>
      <c r="E808">
        <v>0.79695340447342211</v>
      </c>
      <c r="F808" s="9">
        <f t="shared" si="2420"/>
        <v>63804.832109289382</v>
      </c>
      <c r="G808">
        <v>0.79695340447342211</v>
      </c>
      <c r="H808" s="9">
        <f t="shared" ref="H808" si="2421">IF(G808&lt;=H$5,H$2+SQRT(H$6*G808),H$3-SQRT(H$7*(1-G808)))</f>
        <v>140055.05921459588</v>
      </c>
      <c r="I808">
        <v>0.79695340447342211</v>
      </c>
      <c r="J808" s="9">
        <f t="shared" ref="J808" si="2422">IF(I808&lt;=J$5,J$2+SQRT(J$6*I808),J$3-SQRT(J$7*(1-I808)))</f>
        <v>57240.607434190148</v>
      </c>
      <c r="K808" s="11">
        <f t="shared" si="2332"/>
        <v>1483612.9964888063</v>
      </c>
    </row>
    <row r="809" spans="1:11" hidden="1">
      <c r="A809">
        <v>0.95092545946943763</v>
      </c>
      <c r="B809" s="9">
        <f t="shared" si="2328"/>
        <v>1145737.0067925318</v>
      </c>
      <c r="C809">
        <v>0.83815281228017491</v>
      </c>
      <c r="D809" s="9">
        <f t="shared" ref="D809:F809" si="2423">IF(C809&lt;=D$5,D$2+SQRT(D$6*C809),D$3-SQRT(D$7*(1-C809)))</f>
        <v>51103.6215479046</v>
      </c>
      <c r="E809">
        <v>0.67432734550504958</v>
      </c>
      <c r="F809" s="9">
        <f t="shared" si="2423"/>
        <v>60288.797133975662</v>
      </c>
      <c r="G809">
        <v>0.67432734550504958</v>
      </c>
      <c r="H809" s="9">
        <f t="shared" ref="H809" si="2424">IF(G809&lt;=H$5,H$2+SQRT(H$6*G809),H$3-SQRT(H$7*(1-G809)))</f>
        <v>136072.77305191156</v>
      </c>
      <c r="I809">
        <v>0.67432734550504958</v>
      </c>
      <c r="J809" s="9">
        <f t="shared" ref="J809" si="2425">IF(I809&lt;=J$5,J$2+SQRT(J$6*I809),J$3-SQRT(J$7*(1-I809)))</f>
        <v>56505.32912228338</v>
      </c>
      <c r="K809" s="11">
        <f t="shared" si="2332"/>
        <v>1449707.5276486068</v>
      </c>
    </row>
    <row r="810" spans="1:11" hidden="1">
      <c r="A810">
        <v>0.67509057286758911</v>
      </c>
      <c r="B810" s="9">
        <f t="shared" si="2328"/>
        <v>1060377.0590914779</v>
      </c>
      <c r="C810">
        <v>0.15578719576111233</v>
      </c>
      <c r="D810" s="9">
        <f t="shared" ref="D810:F810" si="2426">IF(C810&lt;=D$5,D$2+SQRT(D$6*C810),D$3-SQRT(D$7*(1-C810)))</f>
        <v>44818.957135441</v>
      </c>
      <c r="E810">
        <v>0.94798293422494151</v>
      </c>
      <c r="F810" s="9">
        <f t="shared" si="2426"/>
        <v>70321.329930134845</v>
      </c>
      <c r="G810">
        <v>0.94798293422494151</v>
      </c>
      <c r="H810" s="9">
        <f t="shared" ref="H810" si="2427">IF(G810&lt;=H$5,H$2+SQRT(H$6*G810),H$3-SQRT(H$7*(1-G810)))</f>
        <v>147435.69088729419</v>
      </c>
      <c r="I810">
        <v>0.94798293422494151</v>
      </c>
      <c r="J810" s="9">
        <f t="shared" ref="J810" si="2428">IF(I810&lt;=J$5,J$2+SQRT(J$6*I810),J$3-SQRT(J$7*(1-I810)))</f>
        <v>58603.346869632733</v>
      </c>
      <c r="K810" s="11">
        <f t="shared" si="2332"/>
        <v>1381556.3839139808</v>
      </c>
    </row>
    <row r="811" spans="1:11" hidden="1">
      <c r="A811">
        <v>0.59577615402970663</v>
      </c>
      <c r="B811" s="9">
        <f t="shared" si="2328"/>
        <v>1044264.8698648324</v>
      </c>
      <c r="C811">
        <v>0.80950428509610894</v>
      </c>
      <c r="D811" s="9">
        <f t="shared" ref="D811:F811" si="2429">IF(C811&lt;=D$5,D$2+SQRT(D$6*C811),D$3-SQRT(D$7*(1-C811)))</f>
        <v>50755.835767972174</v>
      </c>
      <c r="E811">
        <v>0.85516703584182174</v>
      </c>
      <c r="F811" s="9">
        <f t="shared" si="2429"/>
        <v>65855.75185283288</v>
      </c>
      <c r="G811">
        <v>0.85516703584182174</v>
      </c>
      <c r="H811" s="9">
        <f t="shared" ref="H811" si="2430">IF(G811&lt;=H$5,H$2+SQRT(H$6*G811),H$3-SQRT(H$7*(1-G811)))</f>
        <v>142377.94546937797</v>
      </c>
      <c r="I811">
        <v>0.85516703584182174</v>
      </c>
      <c r="J811" s="9">
        <f t="shared" ref="J811" si="2431">IF(I811&lt;=J$5,J$2+SQRT(J$6*I811),J$3-SQRT(J$7*(1-I811)))</f>
        <v>57669.49873290494</v>
      </c>
      <c r="K811" s="11">
        <f t="shared" si="2332"/>
        <v>1360923.9016879206</v>
      </c>
    </row>
    <row r="812" spans="1:11" hidden="1">
      <c r="A812">
        <v>0.46226552531860898</v>
      </c>
      <c r="B812" s="9">
        <f t="shared" si="2328"/>
        <v>1020377.984420385</v>
      </c>
      <c r="C812">
        <v>0.91356830872810324</v>
      </c>
      <c r="D812" s="9">
        <f t="shared" ref="D812:F812" si="2432">IF(C812&lt;=D$5,D$2+SQRT(D$6*C812),D$3-SQRT(D$7*(1-C812)))</f>
        <v>52206.467345915487</v>
      </c>
      <c r="E812">
        <v>0.1705405371179296</v>
      </c>
      <c r="F812" s="9">
        <f t="shared" si="2432"/>
        <v>49916.668958017581</v>
      </c>
      <c r="G812">
        <v>0.1705405371179296</v>
      </c>
      <c r="H812" s="9">
        <f t="shared" ref="H812" si="2433">IF(G812&lt;=H$5,H$2+SQRT(H$6*G812),H$3-SQRT(H$7*(1-G812)))</f>
        <v>118118.78952778067</v>
      </c>
      <c r="I812">
        <v>0.1705405371179296</v>
      </c>
      <c r="J812" s="9">
        <f t="shared" ref="J812" si="2434">IF(I812&lt;=J$5,J$2+SQRT(J$6*I812),J$3-SQRT(J$7*(1-I812)))</f>
        <v>54288.193242063389</v>
      </c>
      <c r="K812" s="11">
        <f t="shared" si="2332"/>
        <v>1294908.103494162</v>
      </c>
    </row>
    <row r="813" spans="1:11" hidden="1">
      <c r="A813">
        <v>0.55469778007403647</v>
      </c>
      <c r="B813" s="9">
        <f t="shared" si="2328"/>
        <v>1036543.1763566971</v>
      </c>
      <c r="C813">
        <v>0.63987626949467225</v>
      </c>
      <c r="D813" s="9">
        <f t="shared" ref="D813:F813" si="2435">IF(C813&lt;=D$5,D$2+SQRT(D$6*C813),D$3-SQRT(D$7*(1-C813)))</f>
        <v>49089.547612590992</v>
      </c>
      <c r="E813">
        <v>0.35305062414836552</v>
      </c>
      <c r="F813" s="9">
        <f t="shared" si="2435"/>
        <v>53446.675610589984</v>
      </c>
      <c r="G813">
        <v>0.35305062414836552</v>
      </c>
      <c r="H813" s="9">
        <f t="shared" ref="H813" si="2436">IF(G813&lt;=H$5,H$2+SQRT(H$6*G813),H$3-SQRT(H$7*(1-G813)))</f>
        <v>126069.56945339918</v>
      </c>
      <c r="I813">
        <v>0.35305062414836552</v>
      </c>
      <c r="J813" s="9">
        <f t="shared" ref="J813" si="2437">IF(I813&lt;=J$5,J$2+SQRT(J$6*I813),J$3-SQRT(J$7*(1-I813)))</f>
        <v>55074.49478789878</v>
      </c>
      <c r="K813" s="11">
        <f t="shared" si="2332"/>
        <v>1320223.4638211762</v>
      </c>
    </row>
    <row r="814" spans="1:11" hidden="1">
      <c r="A814">
        <v>0.72719874135816864</v>
      </c>
      <c r="B814" s="9">
        <f t="shared" si="2328"/>
        <v>1072062.2201282596</v>
      </c>
      <c r="C814">
        <v>8.3992350714285235E-2</v>
      </c>
      <c r="D814" s="9">
        <f t="shared" ref="D814:F814" si="2438">IF(C814&lt;=D$5,D$2+SQRT(D$6*C814),D$3-SQRT(D$7*(1-C814)))</f>
        <v>43750.987448644453</v>
      </c>
      <c r="E814">
        <v>0.78374458666721214</v>
      </c>
      <c r="F814" s="9">
        <f t="shared" si="2438"/>
        <v>63382.400470976332</v>
      </c>
      <c r="G814">
        <v>0.78374458666721214</v>
      </c>
      <c r="H814" s="9">
        <f t="shared" ref="H814" si="2439">IF(G814&lt;=H$5,H$2+SQRT(H$6*G814),H$3-SQRT(H$7*(1-G814)))</f>
        <v>139576.61014348446</v>
      </c>
      <c r="I814">
        <v>0.78374458666721214</v>
      </c>
      <c r="J814" s="9">
        <f t="shared" ref="J814" si="2440">IF(I814&lt;=J$5,J$2+SQRT(J$6*I814),J$3-SQRT(J$7*(1-I814)))</f>
        <v>57152.267919908976</v>
      </c>
      <c r="K814" s="11">
        <f t="shared" si="2332"/>
        <v>1375924.4861112738</v>
      </c>
    </row>
    <row r="815" spans="1:11" hidden="1">
      <c r="A815">
        <v>0.71067910722759398</v>
      </c>
      <c r="B815" s="9">
        <f t="shared" si="2328"/>
        <v>1068245.4799016581</v>
      </c>
      <c r="C815">
        <v>0.61537645729894974</v>
      </c>
      <c r="D815" s="9">
        <f t="shared" ref="D815:F815" si="2441">IF(C815&lt;=D$5,D$2+SQRT(D$6*C815),D$3-SQRT(D$7*(1-C815)))</f>
        <v>48885.115289473215</v>
      </c>
      <c r="E815">
        <v>0.29232059747253558</v>
      </c>
      <c r="F815" s="9">
        <f t="shared" si="2441"/>
        <v>52364.739242796073</v>
      </c>
      <c r="G815">
        <v>0.29232059747253558</v>
      </c>
      <c r="H815" s="9">
        <f t="shared" ref="H815" si="2442">IF(G815&lt;=H$5,H$2+SQRT(H$6*G815),H$3-SQRT(H$7*(1-G815)))</f>
        <v>123721.65993632466</v>
      </c>
      <c r="I815">
        <v>0.29232059747253558</v>
      </c>
      <c r="J815" s="9">
        <f t="shared" ref="J815" si="2443">IF(I815&lt;=J$5,J$2+SQRT(J$6*I815),J$3-SQRT(J$7*(1-I815)))</f>
        <v>54841.15595435461</v>
      </c>
      <c r="K815" s="11">
        <f t="shared" si="2332"/>
        <v>1348058.1503246068</v>
      </c>
    </row>
    <row r="816" spans="1:11" hidden="1">
      <c r="A816">
        <v>0.73406609658419408</v>
      </c>
      <c r="B816" s="9">
        <f t="shared" si="2328"/>
        <v>1073682.8032097437</v>
      </c>
      <c r="C816">
        <v>0.56216738230932606</v>
      </c>
      <c r="D816" s="9">
        <f t="shared" ref="D816:F816" si="2444">IF(C816&lt;=D$5,D$2+SQRT(D$6*C816),D$3-SQRT(D$7*(1-C816)))</f>
        <v>48462.456990699866</v>
      </c>
      <c r="E816">
        <v>0.87766055674913734</v>
      </c>
      <c r="F816" s="9">
        <f t="shared" si="2444"/>
        <v>66757.633447898144</v>
      </c>
      <c r="G816">
        <v>0.87766055674913734</v>
      </c>
      <c r="H816" s="9">
        <f t="shared" ref="H816" si="2445">IF(G816&lt;=H$5,H$2+SQRT(H$6*G816),H$3-SQRT(H$7*(1-G816)))</f>
        <v>143399.42296366475</v>
      </c>
      <c r="I816">
        <v>0.87766055674913734</v>
      </c>
      <c r="J816" s="9">
        <f t="shared" ref="J816" si="2446">IF(I816&lt;=J$5,J$2+SQRT(J$6*I816),J$3-SQRT(J$7*(1-I816)))</f>
        <v>57858.101514565329</v>
      </c>
      <c r="K816" s="11">
        <f t="shared" si="2332"/>
        <v>1390160.4181265719</v>
      </c>
    </row>
    <row r="817" spans="1:11" hidden="1">
      <c r="A817">
        <v>0.12284264584293814</v>
      </c>
      <c r="B817" s="9">
        <f t="shared" si="2328"/>
        <v>960706.50191938377</v>
      </c>
      <c r="C817">
        <v>0.10130812343353046</v>
      </c>
      <c r="D817" s="9">
        <f t="shared" ref="D817:F817" si="2447">IF(C817&lt;=D$5,D$2+SQRT(D$6*C817),D$3-SQRT(D$7*(1-C817)))</f>
        <v>44040.929841509751</v>
      </c>
      <c r="E817">
        <v>0.65397630894612235</v>
      </c>
      <c r="F817" s="9">
        <f t="shared" si="2447"/>
        <v>59774.573587899198</v>
      </c>
      <c r="G817">
        <v>0.65397630894612235</v>
      </c>
      <c r="H817" s="9">
        <f t="shared" ref="H817" si="2448">IF(G817&lt;=H$5,H$2+SQRT(H$6*G817),H$3-SQRT(H$7*(1-G817)))</f>
        <v>135490.35981471557</v>
      </c>
      <c r="I817">
        <v>0.65397630894612235</v>
      </c>
      <c r="J817" s="9">
        <f t="shared" ref="J817" si="2449">IF(I817&lt;=J$5,J$2+SQRT(J$6*I817),J$3-SQRT(J$7*(1-I817)))</f>
        <v>56397.793951684551</v>
      </c>
      <c r="K817" s="11">
        <f t="shared" si="2332"/>
        <v>1256410.1591151929</v>
      </c>
    </row>
    <row r="818" spans="1:11" hidden="1">
      <c r="A818">
        <v>0.72986960199985251</v>
      </c>
      <c r="B818" s="9">
        <f t="shared" si="2328"/>
        <v>1072690.0479930621</v>
      </c>
      <c r="C818">
        <v>0.94921125172051579</v>
      </c>
      <c r="D818" s="9">
        <f t="shared" ref="D818:F818" si="2450">IF(C818&lt;=D$5,D$2+SQRT(D$6*C818),D$3-SQRT(D$7*(1-C818)))</f>
        <v>52905.271819666443</v>
      </c>
      <c r="E818">
        <v>0.62558288088878555</v>
      </c>
      <c r="F818" s="9">
        <f t="shared" si="2450"/>
        <v>59081.778000095364</v>
      </c>
      <c r="G818">
        <v>0.62558288088878555</v>
      </c>
      <c r="H818" s="9">
        <f t="shared" ref="H818" si="2451">IF(G818&lt;=H$5,H$2+SQRT(H$6*G818),H$3-SQRT(H$7*(1-G818)))</f>
        <v>134702.26283271614</v>
      </c>
      <c r="I818">
        <v>0.62558288088878555</v>
      </c>
      <c r="J818" s="9">
        <f t="shared" ref="J818" si="2452">IF(I818&lt;=J$5,J$2+SQRT(J$6*I818),J$3-SQRT(J$7*(1-I818)))</f>
        <v>56252.915537825371</v>
      </c>
      <c r="K818" s="11">
        <f t="shared" si="2332"/>
        <v>1375632.2761833654</v>
      </c>
    </row>
    <row r="819" spans="1:11" hidden="1">
      <c r="A819">
        <v>0.49567135670046847</v>
      </c>
      <c r="B819" s="9">
        <f t="shared" si="2328"/>
        <v>1026046.7919296344</v>
      </c>
      <c r="C819">
        <v>0.24355715472674166</v>
      </c>
      <c r="D819" s="9">
        <f t="shared" ref="D819:F819" si="2453">IF(C819&lt;=D$5,D$2+SQRT(D$6*C819),D$3-SQRT(D$7*(1-C819)))</f>
        <v>45825.137391362405</v>
      </c>
      <c r="E819">
        <v>0.3696540518453757</v>
      </c>
      <c r="F819" s="9">
        <f t="shared" si="2453"/>
        <v>53750.878499552069</v>
      </c>
      <c r="G819">
        <v>0.3696540518453757</v>
      </c>
      <c r="H819" s="9">
        <f t="shared" ref="H819" si="2454">IF(G819&lt;=H$5,H$2+SQRT(H$6*G819),H$3-SQRT(H$7*(1-G819)))</f>
        <v>126675.53279322361</v>
      </c>
      <c r="I819">
        <v>0.3696540518453757</v>
      </c>
      <c r="J819" s="9">
        <f t="shared" ref="J819" si="2455">IF(I819&lt;=J$5,J$2+SQRT(J$6*I819),J$3-SQRT(J$7*(1-I819)))</f>
        <v>55138.11013536933</v>
      </c>
      <c r="K819" s="11">
        <f t="shared" si="2332"/>
        <v>1307436.4507491419</v>
      </c>
    </row>
    <row r="820" spans="1:11" hidden="1">
      <c r="A820">
        <v>0.29511850597816647</v>
      </c>
      <c r="B820" s="9">
        <f t="shared" si="2328"/>
        <v>994093.33227888681</v>
      </c>
      <c r="C820">
        <v>0.20620295396166721</v>
      </c>
      <c r="D820" s="9">
        <f t="shared" ref="D820:F820" si="2456">IF(C820&lt;=D$5,D$2+SQRT(D$6*C820),D$3-SQRT(D$7*(1-C820)))</f>
        <v>45423.756294047693</v>
      </c>
      <c r="E820">
        <v>0.26705299188651654</v>
      </c>
      <c r="F820" s="9">
        <f t="shared" si="2456"/>
        <v>51906.663137418916</v>
      </c>
      <c r="G820">
        <v>0.26705299188651654</v>
      </c>
      <c r="H820" s="9">
        <f t="shared" ref="H820" si="2457">IF(G820&lt;=H$5,H$2+SQRT(H$6*G820),H$3-SQRT(H$7*(1-G820)))</f>
        <v>122673.266403003</v>
      </c>
      <c r="I820">
        <v>0.26705299188651654</v>
      </c>
      <c r="J820" s="9">
        <f t="shared" ref="J820" si="2458">IF(I820&lt;=J$5,J$2+SQRT(J$6*I820),J$3-SQRT(J$7*(1-I820)))</f>
        <v>54737.687109019535</v>
      </c>
      <c r="K820" s="11">
        <f t="shared" si="2332"/>
        <v>1268834.7052223759</v>
      </c>
    </row>
    <row r="821" spans="1:11" hidden="1">
      <c r="A821">
        <v>0.71926507128784278</v>
      </c>
      <c r="B821" s="9">
        <f t="shared" si="2328"/>
        <v>1070215.1945614223</v>
      </c>
      <c r="C821">
        <v>0.91667052526551274</v>
      </c>
      <c r="D821" s="9">
        <f t="shared" ref="D821:F821" si="2459">IF(C821&lt;=D$5,D$2+SQRT(D$6*C821),D$3-SQRT(D$7*(1-C821)))</f>
        <v>52260.680360955674</v>
      </c>
      <c r="E821">
        <v>4.4270391180972979E-2</v>
      </c>
      <c r="F821" s="9">
        <f t="shared" si="2459"/>
        <v>46033.530557589416</v>
      </c>
      <c r="G821">
        <v>4.4270391180972979E-2</v>
      </c>
      <c r="H821" s="9">
        <f t="shared" ref="H821" si="2460">IF(G821&lt;=H$5,H$2+SQRT(H$6*G821),H$3-SQRT(H$7*(1-G821)))</f>
        <v>109231.49516727237</v>
      </c>
      <c r="I821">
        <v>4.4270391180972979E-2</v>
      </c>
      <c r="J821" s="9">
        <f t="shared" ref="J821" si="2461">IF(I821&lt;=J$5,J$2+SQRT(J$6*I821),J$3-SQRT(J$7*(1-I821)))</f>
        <v>53411.081683847966</v>
      </c>
      <c r="K821" s="11">
        <f t="shared" si="2332"/>
        <v>1331151.9823310878</v>
      </c>
    </row>
    <row r="822" spans="1:11" hidden="1">
      <c r="A822">
        <v>0.53600102097915947</v>
      </c>
      <c r="B822" s="9">
        <f t="shared" si="2328"/>
        <v>1033146.9546539518</v>
      </c>
      <c r="C822">
        <v>6.068414007690226E-2</v>
      </c>
      <c r="D822" s="9">
        <f t="shared" ref="D822:F822" si="2462">IF(C822&lt;=D$5,D$2+SQRT(D$6*C822),D$3-SQRT(D$7*(1-C822)))</f>
        <v>43308.332442714323</v>
      </c>
      <c r="E822">
        <v>0.54943340875664437</v>
      </c>
      <c r="F822" s="9">
        <f t="shared" si="2462"/>
        <v>57343.935999514622</v>
      </c>
      <c r="G822">
        <v>0.54943340875664437</v>
      </c>
      <c r="H822" s="9">
        <f t="shared" ref="H822" si="2463">IF(G822&lt;=H$5,H$2+SQRT(H$6*G822),H$3-SQRT(H$7*(1-G822)))</f>
        <v>132521.67449342884</v>
      </c>
      <c r="I822">
        <v>0.54943340875664437</v>
      </c>
      <c r="J822" s="9">
        <f t="shared" ref="J822" si="2464">IF(I822&lt;=J$5,J$2+SQRT(J$6*I822),J$3-SQRT(J$7*(1-I822)))</f>
        <v>55889.495508866843</v>
      </c>
      <c r="K822" s="11">
        <f t="shared" si="2332"/>
        <v>1322210.3930984763</v>
      </c>
    </row>
    <row r="823" spans="1:11" hidden="1">
      <c r="A823">
        <v>0.33543395984008573</v>
      </c>
      <c r="B823" s="9">
        <f t="shared" si="2328"/>
        <v>1000315.3425783672</v>
      </c>
      <c r="C823">
        <v>1.7234038123887352E-2</v>
      </c>
      <c r="D823" s="9">
        <f t="shared" ref="D823:F823" si="2465">IF(C823&lt;=D$5,D$2+SQRT(D$6*C823),D$3-SQRT(D$7*(1-C823)))</f>
        <v>42136.721763376598</v>
      </c>
      <c r="E823">
        <v>0.37947724118038018</v>
      </c>
      <c r="F823" s="9">
        <f t="shared" si="2465"/>
        <v>53932.744730076272</v>
      </c>
      <c r="G823">
        <v>0.37947724118038018</v>
      </c>
      <c r="H823" s="9">
        <f t="shared" ref="H823" si="2466">IF(G823&lt;=H$5,H$2+SQRT(H$6*G823),H$3-SQRT(H$7*(1-G823)))</f>
        <v>127027.64675794457</v>
      </c>
      <c r="I823">
        <v>0.37947724118038018</v>
      </c>
      <c r="J823" s="9">
        <f t="shared" ref="J823" si="2467">IF(I823&lt;=J$5,J$2+SQRT(J$6*I823),J$3-SQRT(J$7*(1-I823)))</f>
        <v>55176.142264148359</v>
      </c>
      <c r="K823" s="11">
        <f t="shared" si="2332"/>
        <v>1278588.5980939129</v>
      </c>
    </row>
    <row r="824" spans="1:11" hidden="1">
      <c r="A824">
        <v>0.18482467984551421</v>
      </c>
      <c r="B824" s="9">
        <f t="shared" si="2328"/>
        <v>974463.01360652433</v>
      </c>
      <c r="C824">
        <v>0.53070264720526006</v>
      </c>
      <c r="D824" s="9">
        <f t="shared" ref="D824:F824" si="2468">IF(C824&lt;=D$5,D$2+SQRT(D$6*C824),D$3-SQRT(D$7*(1-C824)))</f>
        <v>48224.560978851674</v>
      </c>
      <c r="E824">
        <v>0.33083279303112079</v>
      </c>
      <c r="F824" s="9">
        <f t="shared" si="2468"/>
        <v>53045.650082379318</v>
      </c>
      <c r="G824">
        <v>0.33083279303112079</v>
      </c>
      <c r="H824" s="9">
        <f t="shared" ref="H824" si="2469">IF(G824&lt;=H$5,H$2+SQRT(H$6*G824),H$3-SQRT(H$7*(1-G824)))</f>
        <v>125235.9490922158</v>
      </c>
      <c r="I824">
        <v>0.33083279303112079</v>
      </c>
      <c r="J824" s="9">
        <f t="shared" ref="J824" si="2470">IF(I824&lt;=J$5,J$2+SQRT(J$6*I824),J$3-SQRT(J$7*(1-I824)))</f>
        <v>54990.605321871277</v>
      </c>
      <c r="K824" s="11">
        <f t="shared" si="2332"/>
        <v>1255959.7790818424</v>
      </c>
    </row>
    <row r="825" spans="1:11" hidden="1">
      <c r="A825">
        <v>1.3948161184881736E-2</v>
      </c>
      <c r="B825" s="9">
        <f t="shared" si="2328"/>
        <v>920455.92421638418</v>
      </c>
      <c r="C825">
        <v>0.2983967390365958</v>
      </c>
      <c r="D825" s="9">
        <f t="shared" ref="D825:F825" si="2471">IF(C825&lt;=D$5,D$2+SQRT(D$6*C825),D$3-SQRT(D$7*(1-C825)))</f>
        <v>46362.173487344153</v>
      </c>
      <c r="E825">
        <v>0.22150237213251156</v>
      </c>
      <c r="F825" s="9">
        <f t="shared" si="2471"/>
        <v>51022.312439651934</v>
      </c>
      <c r="G825">
        <v>0.22150237213251156</v>
      </c>
      <c r="H825" s="9">
        <f t="shared" ref="H825" si="2472">IF(G825&lt;=H$5,H$2+SQRT(H$6*G825),H$3-SQRT(H$7*(1-G825)))</f>
        <v>120649.26309472289</v>
      </c>
      <c r="I825">
        <v>0.22150237213251156</v>
      </c>
      <c r="J825" s="9">
        <f t="shared" ref="J825" si="2473">IF(I825&lt;=J$5,J$2+SQRT(J$6*I825),J$3-SQRT(J$7*(1-I825)))</f>
        <v>54537.932647926471</v>
      </c>
      <c r="K825" s="11">
        <f t="shared" si="2332"/>
        <v>1193027.6058860298</v>
      </c>
    </row>
    <row r="826" spans="1:11" hidden="1">
      <c r="A826">
        <v>0.2892634648137542</v>
      </c>
      <c r="B826" s="9">
        <f t="shared" si="2328"/>
        <v>993155.26793699129</v>
      </c>
      <c r="C826">
        <v>0.8263508249533178</v>
      </c>
      <c r="D826" s="9">
        <f t="shared" ref="D826:F826" si="2474">IF(C826&lt;=D$5,D$2+SQRT(D$6*C826),D$3-SQRT(D$7*(1-C826)))</f>
        <v>50956.894242557697</v>
      </c>
      <c r="E826">
        <v>0.62589503166063398</v>
      </c>
      <c r="F826" s="9">
        <f t="shared" si="2474"/>
        <v>59089.248749675338</v>
      </c>
      <c r="G826">
        <v>0.62589503166063398</v>
      </c>
      <c r="H826" s="9">
        <f t="shared" ref="H826" si="2475">IF(G826&lt;=H$5,H$2+SQRT(H$6*G826),H$3-SQRT(H$7*(1-G826)))</f>
        <v>134710.91954913785</v>
      </c>
      <c r="I826">
        <v>0.62589503166063398</v>
      </c>
      <c r="J826" s="9">
        <f t="shared" ref="J826" si="2476">IF(I826&lt;=J$5,J$2+SQRT(J$6*I826),J$3-SQRT(J$7*(1-I826)))</f>
        <v>56254.477831766817</v>
      </c>
      <c r="K826" s="11">
        <f t="shared" si="2332"/>
        <v>1294166.8083101287</v>
      </c>
    </row>
    <row r="827" spans="1:11" hidden="1">
      <c r="A827">
        <v>0.75710846269833176</v>
      </c>
      <c r="B827" s="9">
        <f t="shared" si="2328"/>
        <v>1079279.2799967623</v>
      </c>
      <c r="C827">
        <v>0.42400021158896184</v>
      </c>
      <c r="D827" s="9">
        <f t="shared" ref="D827:F827" si="2477">IF(C827&lt;=D$5,D$2+SQRT(D$6*C827),D$3-SQRT(D$7*(1-C827)))</f>
        <v>47430.25956788598</v>
      </c>
      <c r="E827">
        <v>0.90094807376491204</v>
      </c>
      <c r="F827" s="9">
        <f t="shared" si="2477"/>
        <v>67783.871379663367</v>
      </c>
      <c r="G827">
        <v>0.90094807376491204</v>
      </c>
      <c r="H827" s="9">
        <f t="shared" ref="H827" si="2478">IF(G827&lt;=H$5,H$2+SQRT(H$6*G827),H$3-SQRT(H$7*(1-G827)))</f>
        <v>144561.74732732549</v>
      </c>
      <c r="I827">
        <v>0.90094807376491204</v>
      </c>
      <c r="J827" s="9">
        <f t="shared" ref="J827" si="2479">IF(I827&lt;=J$5,J$2+SQRT(J$6*I827),J$3-SQRT(J$7*(1-I827)))</f>
        <v>58072.709872952233</v>
      </c>
      <c r="K827" s="11">
        <f t="shared" si="2332"/>
        <v>1397127.8681445892</v>
      </c>
    </row>
    <row r="828" spans="1:11" hidden="1">
      <c r="A828">
        <v>0.61399649544268931</v>
      </c>
      <c r="B828" s="9">
        <f t="shared" si="2328"/>
        <v>1047815.2101113957</v>
      </c>
      <c r="C828">
        <v>0.28876880441962749</v>
      </c>
      <c r="D828" s="9">
        <f t="shared" ref="D828:F828" si="2480">IF(C828&lt;=D$5,D$2+SQRT(D$6*C828),D$3-SQRT(D$7*(1-C828)))</f>
        <v>46271.70445494153</v>
      </c>
      <c r="E828">
        <v>0.56306859128304687</v>
      </c>
      <c r="F828" s="9">
        <f t="shared" si="2480"/>
        <v>57643.639728120703</v>
      </c>
      <c r="G828">
        <v>0.56306859128304687</v>
      </c>
      <c r="H828" s="9">
        <f t="shared" ref="H828" si="2481">IF(G828&lt;=H$5,H$2+SQRT(H$6*G828),H$3-SQRT(H$7*(1-G828)))</f>
        <v>132922.74347954412</v>
      </c>
      <c r="I828">
        <v>0.56306859128304687</v>
      </c>
      <c r="J828" s="9">
        <f t="shared" ref="J828" si="2482">IF(I828&lt;=J$5,J$2+SQRT(J$6*I828),J$3-SQRT(J$7*(1-I828)))</f>
        <v>55952.169985426051</v>
      </c>
      <c r="K828" s="11">
        <f t="shared" si="2332"/>
        <v>1340605.4677594281</v>
      </c>
    </row>
    <row r="829" spans="1:11" hidden="1">
      <c r="A829">
        <v>0.12839532357956873</v>
      </c>
      <c r="B829" s="9">
        <f t="shared" si="2328"/>
        <v>962063.35236987332</v>
      </c>
      <c r="C829">
        <v>0.5768233090279582</v>
      </c>
      <c r="D829" s="9">
        <f t="shared" ref="D829:F829" si="2483">IF(C829&lt;=D$5,D$2+SQRT(D$6*C829),D$3-SQRT(D$7*(1-C829)))</f>
        <v>48576.18242099155</v>
      </c>
      <c r="E829">
        <v>0.69509457129112384</v>
      </c>
      <c r="F829" s="9">
        <f t="shared" si="2483"/>
        <v>60830.386364607803</v>
      </c>
      <c r="G829">
        <v>0.69509457129112384</v>
      </c>
      <c r="H829" s="9">
        <f t="shared" ref="H829" si="2484">IF(G829&lt;=H$5,H$2+SQRT(H$6*G829),H$3-SQRT(H$7*(1-G829)))</f>
        <v>136686.1808576211</v>
      </c>
      <c r="I829">
        <v>0.69509457129112384</v>
      </c>
      <c r="J829" s="9">
        <f t="shared" ref="J829" si="2485">IF(I829&lt;=J$5,J$2+SQRT(J$6*I829),J$3-SQRT(J$7*(1-I829)))</f>
        <v>56618.587044358108</v>
      </c>
      <c r="K829" s="11">
        <f t="shared" si="2332"/>
        <v>1264774.6890574519</v>
      </c>
    </row>
    <row r="830" spans="1:11" hidden="1">
      <c r="A830">
        <v>0.83943858693572326</v>
      </c>
      <c r="B830" s="9">
        <f t="shared" si="2328"/>
        <v>1101848.6638712615</v>
      </c>
      <c r="C830">
        <v>0.117931418664458</v>
      </c>
      <c r="D830" s="9">
        <f t="shared" ref="D830:F830" si="2486">IF(C830&lt;=D$5,D$2+SQRT(D$6*C830),D$3-SQRT(D$7*(1-C830)))</f>
        <v>44296.731257493346</v>
      </c>
      <c r="E830">
        <v>0.46842986938899522</v>
      </c>
      <c r="F830" s="9">
        <f t="shared" si="2486"/>
        <v>55650.026065614584</v>
      </c>
      <c r="G830">
        <v>0.46842986938899522</v>
      </c>
      <c r="H830" s="9">
        <f t="shared" ref="H830" si="2487">IF(G830&lt;=H$5,H$2+SQRT(H$6*G830),H$3-SQRT(H$7*(1-G830)))</f>
        <v>130028.77784016219</v>
      </c>
      <c r="I830">
        <v>0.46842986938899522</v>
      </c>
      <c r="J830" s="9">
        <f t="shared" ref="J830" si="2488">IF(I830&lt;=J$5,J$2+SQRT(J$6*I830),J$3-SQRT(J$7*(1-I830)))</f>
        <v>55535.262617139429</v>
      </c>
      <c r="K830" s="11">
        <f t="shared" si="2332"/>
        <v>1387359.461651671</v>
      </c>
    </row>
    <row r="831" spans="1:11" hidden="1">
      <c r="A831">
        <v>0.91391904798885548</v>
      </c>
      <c r="B831" s="9">
        <f t="shared" si="2328"/>
        <v>1128133.059612443</v>
      </c>
      <c r="C831">
        <v>0.96341103623218283</v>
      </c>
      <c r="D831" s="9">
        <f t="shared" ref="D831:F831" si="2489">IF(C831&lt;=D$5,D$2+SQRT(D$6*C831),D$3-SQRT(D$7*(1-C831)))</f>
        <v>53252.297824756744</v>
      </c>
      <c r="E831">
        <v>0.1374944834437839</v>
      </c>
      <c r="F831" s="9">
        <f t="shared" si="2489"/>
        <v>49108.391003988916</v>
      </c>
      <c r="G831">
        <v>0.1374944834437839</v>
      </c>
      <c r="H831" s="9">
        <f t="shared" ref="H831" si="2490">IF(G831&lt;=H$5,H$2+SQRT(H$6*G831),H$3-SQRT(H$7*(1-G831)))</f>
        <v>116268.89303638339</v>
      </c>
      <c r="I831">
        <v>0.1374944834437839</v>
      </c>
      <c r="J831" s="9">
        <f t="shared" ref="J831" si="2491">IF(I831&lt;=J$5,J$2+SQRT(J$6*I831),J$3-SQRT(J$7*(1-I831)))</f>
        <v>54105.621862261149</v>
      </c>
      <c r="K831" s="11">
        <f t="shared" si="2332"/>
        <v>1400868.2633398331</v>
      </c>
    </row>
    <row r="832" spans="1:11" hidden="1">
      <c r="A832">
        <v>0.50807167622315763</v>
      </c>
      <c r="B832" s="9">
        <f t="shared" si="2328"/>
        <v>1028198.6629079664</v>
      </c>
      <c r="C832">
        <v>0.13934935296044149</v>
      </c>
      <c r="D832" s="9">
        <f t="shared" ref="D832:F832" si="2492">IF(C832&lt;=D$5,D$2+SQRT(D$6*C832),D$3-SQRT(D$7*(1-C832)))</f>
        <v>44601.018404972354</v>
      </c>
      <c r="E832">
        <v>0.18168825146311196</v>
      </c>
      <c r="F832" s="9">
        <f t="shared" si="2492"/>
        <v>50171.317666857263</v>
      </c>
      <c r="G832">
        <v>0.18168825146311196</v>
      </c>
      <c r="H832" s="9">
        <f t="shared" ref="H832" si="2493">IF(G832&lt;=H$5,H$2+SQRT(H$6*G832),H$3-SQRT(H$7*(1-G832)))</f>
        <v>118701.60110970424</v>
      </c>
      <c r="I832">
        <v>0.18168825146311196</v>
      </c>
      <c r="J832" s="9">
        <f t="shared" ref="J832" si="2494">IF(I832&lt;=J$5,J$2+SQRT(J$6*I832),J$3-SQRT(J$7*(1-I832)))</f>
        <v>54345.712522288712</v>
      </c>
      <c r="K832" s="11">
        <f t="shared" si="2332"/>
        <v>1296018.312611789</v>
      </c>
    </row>
    <row r="833" spans="1:11" hidden="1">
      <c r="A833">
        <v>0.50010932244082351</v>
      </c>
      <c r="B833" s="9">
        <f t="shared" si="2328"/>
        <v>1026813.8554804381</v>
      </c>
      <c r="C833">
        <v>0.83779898236036665</v>
      </c>
      <c r="D833" s="9">
        <f t="shared" ref="D833:F833" si="2495">IF(C833&lt;=D$5,D$2+SQRT(D$6*C833),D$3-SQRT(D$7*(1-C833)))</f>
        <v>51099.146246343669</v>
      </c>
      <c r="E833">
        <v>0.37552769294097965</v>
      </c>
      <c r="F833" s="9">
        <f t="shared" si="2495"/>
        <v>53859.451101948551</v>
      </c>
      <c r="G833">
        <v>0.37552769294097965</v>
      </c>
      <c r="H833" s="9">
        <f t="shared" ref="H833" si="2496">IF(G833&lt;=H$5,H$2+SQRT(H$6*G833),H$3-SQRT(H$7*(1-G833)))</f>
        <v>126886.62881269025</v>
      </c>
      <c r="I833">
        <v>0.37552769294097965</v>
      </c>
      <c r="J833" s="9">
        <f t="shared" ref="J833" si="2497">IF(I833&lt;=J$5,J$2+SQRT(J$6*I833),J$3-SQRT(J$7*(1-I833)))</f>
        <v>55160.814994783388</v>
      </c>
      <c r="K833" s="11">
        <f t="shared" si="2332"/>
        <v>1313819.8966362039</v>
      </c>
    </row>
    <row r="834" spans="1:11" hidden="1">
      <c r="A834">
        <v>0.63893400281010293</v>
      </c>
      <c r="B834" s="9">
        <f t="shared" si="2328"/>
        <v>1052813.1805106387</v>
      </c>
      <c r="C834">
        <v>0.96550747266876158</v>
      </c>
      <c r="D834" s="9">
        <f t="shared" ref="D834:F834" si="2498">IF(C834&lt;=D$5,D$2+SQRT(D$6*C834),D$3-SQRT(D$7*(1-C834)))</f>
        <v>53308.919559166556</v>
      </c>
      <c r="E834">
        <v>0.63715250220266917</v>
      </c>
      <c r="F834" s="9">
        <f t="shared" si="2498"/>
        <v>59360.790001782647</v>
      </c>
      <c r="G834">
        <v>0.63715250220266917</v>
      </c>
      <c r="H834" s="9">
        <f t="shared" ref="H834" si="2499">IF(G834&lt;=H$5,H$2+SQRT(H$6*G834),H$3-SQRT(H$7*(1-G834)))</f>
        <v>135021.70558888812</v>
      </c>
      <c r="I834">
        <v>0.63715250220266917</v>
      </c>
      <c r="J834" s="9">
        <f t="shared" ref="J834" si="2500">IF(I834&lt;=J$5,J$2+SQRT(J$6*I834),J$3-SQRT(J$7*(1-I834)))</f>
        <v>56311.262930568257</v>
      </c>
      <c r="K834" s="11">
        <f t="shared" si="2332"/>
        <v>1356815.8585910443</v>
      </c>
    </row>
    <row r="835" spans="1:11" hidden="1">
      <c r="A835">
        <v>0.90520222000278672</v>
      </c>
      <c r="B835" s="9">
        <f t="shared" si="2328"/>
        <v>1124582.0525350047</v>
      </c>
      <c r="C835">
        <v>0.24553469554617746</v>
      </c>
      <c r="D835" s="9">
        <f t="shared" ref="D835:F835" si="2501">IF(C835&lt;=D$5,D$2+SQRT(D$6*C835),D$3-SQRT(D$7*(1-C835)))</f>
        <v>45845.496728195118</v>
      </c>
      <c r="E835">
        <v>0.66322930515712408</v>
      </c>
      <c r="F835" s="9">
        <f t="shared" si="2501"/>
        <v>60006.446197814716</v>
      </c>
      <c r="G835">
        <v>0.66322930515712408</v>
      </c>
      <c r="H835" s="9">
        <f t="shared" ref="H835" si="2502">IF(G835&lt;=H$5,H$2+SQRT(H$6*G835),H$3-SQRT(H$7*(1-G835)))</f>
        <v>135752.98037806468</v>
      </c>
      <c r="I835">
        <v>0.66322930515712408</v>
      </c>
      <c r="J835" s="9">
        <f t="shared" ref="J835" si="2503">IF(I835&lt;=J$5,J$2+SQRT(J$6*I835),J$3-SQRT(J$7*(1-I835)))</f>
        <v>56446.28348674126</v>
      </c>
      <c r="K835" s="11">
        <f t="shared" si="2332"/>
        <v>1422633.2593258207</v>
      </c>
    </row>
    <row r="836" spans="1:11" hidden="1">
      <c r="A836">
        <v>0.7176594684966453</v>
      </c>
      <c r="B836" s="9">
        <f t="shared" si="2328"/>
        <v>1069844.5856285598</v>
      </c>
      <c r="C836">
        <v>0.2645504968929826</v>
      </c>
      <c r="D836" s="9">
        <f t="shared" ref="D836:F836" si="2504">IF(C836&lt;=D$5,D$2+SQRT(D$6*C836),D$3-SQRT(D$7*(1-C836)))</f>
        <v>46037.231665475992</v>
      </c>
      <c r="E836">
        <v>0.18785796427547563</v>
      </c>
      <c r="F836" s="9">
        <f t="shared" si="2504"/>
        <v>50308.898956614968</v>
      </c>
      <c r="G836">
        <v>0.18785796427547563</v>
      </c>
      <c r="H836" s="9">
        <f t="shared" ref="H836" si="2505">IF(G836&lt;=H$5,H$2+SQRT(H$6*G836),H$3-SQRT(H$7*(1-G836)))</f>
        <v>119016.48183104042</v>
      </c>
      <c r="I836">
        <v>0.18785796427547563</v>
      </c>
      <c r="J836" s="9">
        <f t="shared" ref="J836" si="2506">IF(I836&lt;=J$5,J$2+SQRT(J$6*I836),J$3-SQRT(J$7*(1-I836)))</f>
        <v>54376.788967935703</v>
      </c>
      <c r="K836" s="11">
        <f t="shared" si="2332"/>
        <v>1339583.9870496269</v>
      </c>
    </row>
    <row r="837" spans="1:11" hidden="1">
      <c r="A837">
        <v>9.4250154322542246E-2</v>
      </c>
      <c r="B837" s="9">
        <f t="shared" si="2328"/>
        <v>953174.28541763651</v>
      </c>
      <c r="C837">
        <v>0.67063561033216912</v>
      </c>
      <c r="D837" s="9">
        <f t="shared" ref="D837:F837" si="2507">IF(C837&lt;=D$5,D$2+SQRT(D$6*C837),D$3-SQRT(D$7*(1-C837)))</f>
        <v>49356.328215859423</v>
      </c>
      <c r="E837">
        <v>0.34180112678232266</v>
      </c>
      <c r="F837" s="9">
        <f t="shared" si="2507"/>
        <v>53242.779333765531</v>
      </c>
      <c r="G837">
        <v>0.34180112678232266</v>
      </c>
      <c r="H837" s="9">
        <f t="shared" ref="H837" si="2508">IF(G837&lt;=H$5,H$2+SQRT(H$6*G837),H$3-SQRT(H$7*(1-G837)))</f>
        <v>125650.87072705274</v>
      </c>
      <c r="I837">
        <v>0.34180112678232266</v>
      </c>
      <c r="J837" s="9">
        <f t="shared" ref="J837" si="2509">IF(I837&lt;=J$5,J$2+SQRT(J$6*I837),J$3-SQRT(J$7*(1-I837)))</f>
        <v>55031.855704021582</v>
      </c>
      <c r="K837" s="11">
        <f t="shared" si="2332"/>
        <v>1236456.1193983359</v>
      </c>
    </row>
    <row r="838" spans="1:11" hidden="1">
      <c r="A838">
        <v>0.48368559138573541</v>
      </c>
      <c r="B838" s="9">
        <f t="shared" si="2328"/>
        <v>1023991.8623561517</v>
      </c>
      <c r="C838">
        <v>0.26316456564944257</v>
      </c>
      <c r="D838" s="9">
        <f t="shared" ref="D838:F838" si="2510">IF(C838&lt;=D$5,D$2+SQRT(D$6*C838),D$3-SQRT(D$7*(1-C838)))</f>
        <v>46023.495205945364</v>
      </c>
      <c r="E838">
        <v>0.74338947686360513</v>
      </c>
      <c r="F838" s="9">
        <f t="shared" si="2510"/>
        <v>62166.135918464854</v>
      </c>
      <c r="G838">
        <v>0.74338947686360513</v>
      </c>
      <c r="H838" s="9">
        <f t="shared" ref="H838" si="2511">IF(G838&lt;=H$5,H$2+SQRT(H$6*G838),H$3-SQRT(H$7*(1-G838)))</f>
        <v>138199.06028074518</v>
      </c>
      <c r="I838">
        <v>0.74338947686360513</v>
      </c>
      <c r="J838" s="9">
        <f t="shared" ref="J838" si="2512">IF(I838&lt;=J$5,J$2+SQRT(J$6*I838),J$3-SQRT(J$7*(1-I838)))</f>
        <v>56897.920920154545</v>
      </c>
      <c r="K838" s="11">
        <f t="shared" si="2332"/>
        <v>1327278.4746814615</v>
      </c>
    </row>
    <row r="839" spans="1:11" hidden="1">
      <c r="A839">
        <v>0.18403377953239497</v>
      </c>
      <c r="B839" s="9">
        <f t="shared" si="2328"/>
        <v>974303.5220293887</v>
      </c>
      <c r="C839">
        <v>0.29508277997192511</v>
      </c>
      <c r="D839" s="9">
        <f t="shared" ref="D839:F839" si="2513">IF(C839&lt;=D$5,D$2+SQRT(D$6*C839),D$3-SQRT(D$7*(1-C839)))</f>
        <v>46331.200830514943</v>
      </c>
      <c r="E839">
        <v>0.3982185362173809</v>
      </c>
      <c r="F839" s="9">
        <f t="shared" si="2513"/>
        <v>54283.758999482423</v>
      </c>
      <c r="G839">
        <v>0.3982185362173809</v>
      </c>
      <c r="H839" s="9">
        <f t="shared" ref="H839" si="2514">IF(G839&lt;=H$5,H$2+SQRT(H$6*G839),H$3-SQRT(H$7*(1-G839)))</f>
        <v>127687.01288002117</v>
      </c>
      <c r="I839">
        <v>0.3982185362173809</v>
      </c>
      <c r="J839" s="9">
        <f t="shared" ref="J839" si="2515">IF(I839&lt;=J$5,J$2+SQRT(J$6*I839),J$3-SQRT(J$7*(1-I839)))</f>
        <v>55249.546875102518</v>
      </c>
      <c r="K839" s="11">
        <f t="shared" si="2332"/>
        <v>1257855.0416145097</v>
      </c>
    </row>
    <row r="840" spans="1:11" hidden="1">
      <c r="A840">
        <v>0.98574497298608876</v>
      </c>
      <c r="B840" s="9">
        <f t="shared" si="2328"/>
        <v>1170754.4598129103</v>
      </c>
      <c r="C840">
        <v>0.11493710262997525</v>
      </c>
      <c r="D840" s="9">
        <f t="shared" ref="D840:F840" si="2516">IF(C840&lt;=D$5,D$2+SQRT(D$6*C840),D$3-SQRT(D$7*(1-C840)))</f>
        <v>44252.054287040664</v>
      </c>
      <c r="E840">
        <v>0.90702223429465167</v>
      </c>
      <c r="F840" s="9">
        <f t="shared" si="2516"/>
        <v>68070.921990914387</v>
      </c>
      <c r="G840">
        <v>0.90702223429465167</v>
      </c>
      <c r="H840" s="9">
        <f t="shared" ref="H840" si="2517">IF(G840&lt;=H$5,H$2+SQRT(H$6*G840),H$3-SQRT(H$7*(1-G840)))</f>
        <v>144886.86288652808</v>
      </c>
      <c r="I840">
        <v>0.90702223429465167</v>
      </c>
      <c r="J840" s="9">
        <f t="shared" ref="J840" si="2518">IF(I840&lt;=J$5,J$2+SQRT(J$6*I840),J$3-SQRT(J$7*(1-I840)))</f>
        <v>58132.738311336478</v>
      </c>
      <c r="K840" s="11">
        <f t="shared" si="2332"/>
        <v>1486097.0372887296</v>
      </c>
    </row>
    <row r="841" spans="1:11" hidden="1">
      <c r="A841">
        <v>0.61627153287513226</v>
      </c>
      <c r="B841" s="9">
        <f t="shared" si="2328"/>
        <v>1048264.3481989414</v>
      </c>
      <c r="C841">
        <v>6.7216906599416149E-2</v>
      </c>
      <c r="D841" s="9">
        <f t="shared" ref="D841:F841" si="2519">IF(C841&lt;=D$5,D$2+SQRT(D$6*C841),D$3-SQRT(D$7*(1-C841)))</f>
        <v>43439.895618434079</v>
      </c>
      <c r="E841">
        <v>4.4213850728532123E-2</v>
      </c>
      <c r="F841" s="9">
        <f t="shared" si="2519"/>
        <v>46030.95399908453</v>
      </c>
      <c r="G841">
        <v>4.4213850728532123E-2</v>
      </c>
      <c r="H841" s="9">
        <f t="shared" ref="H841" si="2520">IF(G841&lt;=H$5,H$2+SQRT(H$6*G841),H$3-SQRT(H$7*(1-G841)))</f>
        <v>109225.5982273468</v>
      </c>
      <c r="I841">
        <v>4.4213850728532123E-2</v>
      </c>
      <c r="J841" s="9">
        <f t="shared" ref="J841" si="2521">IF(I841&lt;=J$5,J$2+SQRT(J$6*I841),J$3-SQRT(J$7*(1-I841)))</f>
        <v>53410.499698605097</v>
      </c>
      <c r="K841" s="11">
        <f t="shared" si="2332"/>
        <v>1300371.2957424119</v>
      </c>
    </row>
    <row r="842" spans="1:11" hidden="1">
      <c r="A842">
        <v>0.19303311048602012</v>
      </c>
      <c r="B842" s="9">
        <f t="shared" ref="B842:B905" si="2522">IF(A842&lt;=B$5,B$2+SQRT(B$6*A842),B$3-SQRT(B$7*(1-A842)))</f>
        <v>976098.57629798737</v>
      </c>
      <c r="C842">
        <v>0.51537745567702764</v>
      </c>
      <c r="D842" s="9">
        <f t="shared" ref="D842:F842" si="2523">IF(C842&lt;=D$5,D$2+SQRT(D$6*C842),D$3-SQRT(D$7*(1-C842)))</f>
        <v>48111.582306649405</v>
      </c>
      <c r="E842">
        <v>0.43736848843081866</v>
      </c>
      <c r="F842" s="9">
        <f t="shared" si="2523"/>
        <v>55035.107075822722</v>
      </c>
      <c r="G842">
        <v>0.43736848843081866</v>
      </c>
      <c r="H842" s="9">
        <f t="shared" ref="H842" si="2524">IF(G842&lt;=H$5,H$2+SQRT(H$6*G842),H$3-SQRT(H$7*(1-G842)))</f>
        <v>129016.10484247198</v>
      </c>
      <c r="I842">
        <v>0.43736848843081866</v>
      </c>
      <c r="J842" s="9">
        <f t="shared" ref="J842" si="2525">IF(I842&lt;=J$5,J$2+SQRT(J$6*I842),J$3-SQRT(J$7*(1-I842)))</f>
        <v>55406.669869926147</v>
      </c>
      <c r="K842" s="11">
        <f t="shared" ref="K842:K905" si="2526">B842+D842+F842+H842+J842</f>
        <v>1263668.0403928575</v>
      </c>
    </row>
    <row r="843" spans="1:11" hidden="1">
      <c r="A843">
        <v>0.70670820840830251</v>
      </c>
      <c r="B843" s="9">
        <f t="shared" si="2522"/>
        <v>1067344.402698183</v>
      </c>
      <c r="C843">
        <v>0.21957106008978311</v>
      </c>
      <c r="D843" s="9">
        <f t="shared" ref="D843:F843" si="2527">IF(C843&lt;=D$5,D$2+SQRT(D$6*C843),D$3-SQRT(D$7*(1-C843)))</f>
        <v>45571.281537502131</v>
      </c>
      <c r="E843">
        <v>0.59705833606694458</v>
      </c>
      <c r="F843" s="9">
        <f t="shared" si="2527"/>
        <v>58411.765096637202</v>
      </c>
      <c r="G843">
        <v>0.59705833606694458</v>
      </c>
      <c r="H843" s="9">
        <f t="shared" ref="H843" si="2528">IF(G843&lt;=H$5,H$2+SQRT(H$6*G843),H$3-SQRT(H$7*(1-G843)))</f>
        <v>133901.87748383367</v>
      </c>
      <c r="I843">
        <v>0.59705833606694458</v>
      </c>
      <c r="J843" s="9">
        <f t="shared" ref="J843" si="2529">IF(I843&lt;=J$5,J$2+SQRT(J$6*I843),J$3-SQRT(J$7*(1-I843)))</f>
        <v>56112.801471819381</v>
      </c>
      <c r="K843" s="11">
        <f t="shared" si="2526"/>
        <v>1361342.1282879752</v>
      </c>
    </row>
    <row r="844" spans="1:11" hidden="1">
      <c r="A844">
        <v>2.3069471955589949E-2</v>
      </c>
      <c r="B844" s="9">
        <f t="shared" si="2522"/>
        <v>926307.49244355492</v>
      </c>
      <c r="C844">
        <v>0.13236710530521245</v>
      </c>
      <c r="D844" s="9">
        <f t="shared" ref="D844:F844" si="2530">IF(C844&lt;=D$5,D$2+SQRT(D$6*C844),D$3-SQRT(D$7*(1-C844)))</f>
        <v>44504.56765062327</v>
      </c>
      <c r="E844">
        <v>0.35417035448052525</v>
      </c>
      <c r="F844" s="9">
        <f t="shared" si="2530"/>
        <v>53467.067309131453</v>
      </c>
      <c r="G844">
        <v>0.35417035448052525</v>
      </c>
      <c r="H844" s="9">
        <f t="shared" ref="H844" si="2531">IF(G844&lt;=H$5,H$2+SQRT(H$6*G844),H$3-SQRT(H$7*(1-G844)))</f>
        <v>126110.87766382071</v>
      </c>
      <c r="I844">
        <v>0.35417035448052525</v>
      </c>
      <c r="J844" s="9">
        <f t="shared" ref="J844" si="2532">IF(I844&lt;=J$5,J$2+SQRT(J$6*I844),J$3-SQRT(J$7*(1-I844)))</f>
        <v>55078.759129347527</v>
      </c>
      <c r="K844" s="11">
        <f t="shared" si="2526"/>
        <v>1205468.7641964778</v>
      </c>
    </row>
    <row r="845" spans="1:11" hidden="1">
      <c r="A845">
        <v>4.97988396536031E-2</v>
      </c>
      <c r="B845" s="9">
        <f t="shared" si="2522"/>
        <v>938651.84587581933</v>
      </c>
      <c r="C845">
        <v>0.58804226727872178</v>
      </c>
      <c r="D845" s="9">
        <f t="shared" ref="D845:F845" si="2533">IF(C845&lt;=D$5,D$2+SQRT(D$6*C845),D$3-SQRT(D$7*(1-C845)))</f>
        <v>48664.575168472817</v>
      </c>
      <c r="E845">
        <v>0.64757774959427228</v>
      </c>
      <c r="F845" s="9">
        <f t="shared" si="2533"/>
        <v>59616.039584636892</v>
      </c>
      <c r="G845">
        <v>0.64757774959427228</v>
      </c>
      <c r="H845" s="9">
        <f t="shared" ref="H845" si="2534">IF(G845&lt;=H$5,H$2+SQRT(H$6*G845),H$3-SQRT(H$7*(1-G845)))</f>
        <v>135310.8030776697</v>
      </c>
      <c r="I845">
        <v>0.64757774959427228</v>
      </c>
      <c r="J845" s="9">
        <f t="shared" ref="J845" si="2535">IF(I845&lt;=J$5,J$2+SQRT(J$6*I845),J$3-SQRT(J$7*(1-I845)))</f>
        <v>56364.641091967016</v>
      </c>
      <c r="K845" s="11">
        <f t="shared" si="2526"/>
        <v>1238607.9047985659</v>
      </c>
    </row>
    <row r="846" spans="1:11" hidden="1">
      <c r="A846">
        <v>0.70770613976808638</v>
      </c>
      <c r="B846" s="9">
        <f t="shared" si="2522"/>
        <v>1067570.2766977337</v>
      </c>
      <c r="C846">
        <v>0.41410688662172124</v>
      </c>
      <c r="D846" s="9">
        <f t="shared" ref="D846:F846" si="2536">IF(C846&lt;=D$5,D$2+SQRT(D$6*C846),D$3-SQRT(D$7*(1-C846)))</f>
        <v>47352.450076493529</v>
      </c>
      <c r="E846">
        <v>0.50667752017565726</v>
      </c>
      <c r="F846" s="9">
        <f t="shared" si="2536"/>
        <v>56432.452104118638</v>
      </c>
      <c r="G846">
        <v>0.50667752017565726</v>
      </c>
      <c r="H846" s="9">
        <f t="shared" ref="H846" si="2537">IF(G846&lt;=H$5,H$2+SQRT(H$6*G846),H$3-SQRT(H$7*(1-G846)))</f>
        <v>131230.66163785424</v>
      </c>
      <c r="I846">
        <v>0.50667752017565726</v>
      </c>
      <c r="J846" s="9">
        <f t="shared" ref="J846" si="2538">IF(I846&lt;=J$5,J$2+SQRT(J$6*I846),J$3-SQRT(J$7*(1-I846)))</f>
        <v>55698.884680293631</v>
      </c>
      <c r="K846" s="11">
        <f t="shared" si="2526"/>
        <v>1358284.7251964938</v>
      </c>
    </row>
    <row r="847" spans="1:11" hidden="1">
      <c r="A847">
        <v>0.65614822199810074</v>
      </c>
      <c r="B847" s="9">
        <f t="shared" si="2522"/>
        <v>1056364.6746788453</v>
      </c>
      <c r="C847">
        <v>0.71435363064399837</v>
      </c>
      <c r="D847" s="9">
        <f t="shared" ref="D847:F847" si="2539">IF(C847&lt;=D$5,D$2+SQRT(D$6*C847),D$3-SQRT(D$7*(1-C847)))</f>
        <v>49757.958510372206</v>
      </c>
      <c r="E847">
        <v>0.49642186413085909</v>
      </c>
      <c r="F847" s="9">
        <f t="shared" si="2539"/>
        <v>56219.762958334948</v>
      </c>
      <c r="G847">
        <v>0.49642186413085909</v>
      </c>
      <c r="H847" s="9">
        <f t="shared" ref="H847" si="2540">IF(G847&lt;=H$5,H$2+SQRT(H$6*G847),H$3-SQRT(H$7*(1-G847)))</f>
        <v>130912.97605297659</v>
      </c>
      <c r="I847">
        <v>0.49642186413085909</v>
      </c>
      <c r="J847" s="9">
        <f t="shared" ref="J847" si="2541">IF(I847&lt;=J$5,J$2+SQRT(J$6*I847),J$3-SQRT(J$7*(1-I847)))</f>
        <v>55654.406818960982</v>
      </c>
      <c r="K847" s="11">
        <f t="shared" si="2526"/>
        <v>1348909.7790194904</v>
      </c>
    </row>
    <row r="848" spans="1:11" hidden="1">
      <c r="A848">
        <v>0.79396090814473186</v>
      </c>
      <c r="B848" s="9">
        <f t="shared" si="2522"/>
        <v>1088813.9149384417</v>
      </c>
      <c r="C848">
        <v>0.87362278613744149</v>
      </c>
      <c r="D848" s="9">
        <f t="shared" ref="D848:F848" si="2542">IF(C848&lt;=D$5,D$2+SQRT(D$6*C848),D$3-SQRT(D$7*(1-C848)))</f>
        <v>51580.222446990687</v>
      </c>
      <c r="E848">
        <v>0.71920917446770805</v>
      </c>
      <c r="F848" s="9">
        <f t="shared" si="2542"/>
        <v>61482.972807462749</v>
      </c>
      <c r="G848">
        <v>0.71920917446770805</v>
      </c>
      <c r="H848" s="9">
        <f t="shared" ref="H848" si="2543">IF(G848&lt;=H$5,H$2+SQRT(H$6*G848),H$3-SQRT(H$7*(1-G848)))</f>
        <v>137425.30489352602</v>
      </c>
      <c r="I848">
        <v>0.71920917446770805</v>
      </c>
      <c r="J848" s="9">
        <f t="shared" ref="J848" si="2544">IF(I848&lt;=J$5,J$2+SQRT(J$6*I848),J$3-SQRT(J$7*(1-I848)))</f>
        <v>56755.056863755395</v>
      </c>
      <c r="K848" s="11">
        <f t="shared" si="2526"/>
        <v>1396057.4719501766</v>
      </c>
    </row>
    <row r="849" spans="1:11" hidden="1">
      <c r="A849">
        <v>7.2560398514992963E-2</v>
      </c>
      <c r="B849" s="9">
        <f t="shared" si="2522"/>
        <v>946656.317422722</v>
      </c>
      <c r="C849">
        <v>0.19822703405523878</v>
      </c>
      <c r="D849" s="9">
        <f t="shared" ref="D849:F849" si="2545">IF(C849&lt;=D$5,D$2+SQRT(D$6*C849),D$3-SQRT(D$7*(1-C849)))</f>
        <v>45333.451101627448</v>
      </c>
      <c r="E849">
        <v>0.63589269792059233</v>
      </c>
      <c r="F849" s="9">
        <f t="shared" si="2545"/>
        <v>59330.194920908383</v>
      </c>
      <c r="G849">
        <v>0.63589269792059233</v>
      </c>
      <c r="H849" s="9">
        <f t="shared" ref="H849" si="2546">IF(G849&lt;=H$5,H$2+SQRT(H$6*G849),H$3-SQRT(H$7*(1-G849)))</f>
        <v>134987.04679588063</v>
      </c>
      <c r="I849">
        <v>0.63589269792059233</v>
      </c>
      <c r="J849" s="9">
        <f t="shared" ref="J849" si="2547">IF(I849&lt;=J$5,J$2+SQRT(J$6*I849),J$3-SQRT(J$7*(1-I849)))</f>
        <v>56304.864843070311</v>
      </c>
      <c r="K849" s="11">
        <f t="shared" si="2526"/>
        <v>1242611.8750842088</v>
      </c>
    </row>
    <row r="850" spans="1:11" hidden="1">
      <c r="A850">
        <v>0.80156113864959533</v>
      </c>
      <c r="B850" s="9">
        <f t="shared" si="2522"/>
        <v>1090883.8615005815</v>
      </c>
      <c r="C850">
        <v>0.28053557925568562</v>
      </c>
      <c r="D850" s="9">
        <f t="shared" ref="D850:F850" si="2548">IF(C850&lt;=D$5,D$2+SQRT(D$6*C850),D$3-SQRT(D$7*(1-C850)))</f>
        <v>46193.13719992635</v>
      </c>
      <c r="E850">
        <v>0.29492555191011416</v>
      </c>
      <c r="F850" s="9">
        <f t="shared" si="2548"/>
        <v>52410.818427336388</v>
      </c>
      <c r="G850">
        <v>0.29492555191011416</v>
      </c>
      <c r="H850" s="9">
        <f t="shared" ref="H850" si="2549">IF(G850&lt;=H$5,H$2+SQRT(H$6*G850),H$3-SQRT(H$7*(1-G850)))</f>
        <v>123827.12083796466</v>
      </c>
      <c r="I850">
        <v>0.29492555191011416</v>
      </c>
      <c r="J850" s="9">
        <f t="shared" ref="J850" si="2550">IF(I850&lt;=J$5,J$2+SQRT(J$6*I850),J$3-SQRT(J$7*(1-I850)))</f>
        <v>54851.564181202513</v>
      </c>
      <c r="K850" s="11">
        <f t="shared" si="2526"/>
        <v>1368166.5021470115</v>
      </c>
    </row>
    <row r="851" spans="1:11" hidden="1">
      <c r="A851">
        <v>0.2702057849135997</v>
      </c>
      <c r="B851" s="9">
        <f t="shared" si="2522"/>
        <v>990034.29095299181</v>
      </c>
      <c r="C851">
        <v>0.46409119396498433</v>
      </c>
      <c r="D851" s="9">
        <f t="shared" ref="D851:F851" si="2551">IF(C851&lt;=D$5,D$2+SQRT(D$6*C851),D$3-SQRT(D$7*(1-C851)))</f>
        <v>47736.640036090204</v>
      </c>
      <c r="E851">
        <v>0.47054217712501378</v>
      </c>
      <c r="F851" s="9">
        <f t="shared" si="2551"/>
        <v>55692.487636626829</v>
      </c>
      <c r="G851">
        <v>0.47054217712501378</v>
      </c>
      <c r="H851" s="9">
        <f t="shared" ref="H851" si="2552">IF(G851&lt;=H$5,H$2+SQRT(H$6*G851),H$3-SQRT(H$7*(1-G851)))</f>
        <v>130096.40661217966</v>
      </c>
      <c r="I851">
        <v>0.47054217712501378</v>
      </c>
      <c r="J851" s="9">
        <f t="shared" ref="J851" si="2553">IF(I851&lt;=J$5,J$2+SQRT(J$6*I851),J$3-SQRT(J$7*(1-I851)))</f>
        <v>55544.142242192647</v>
      </c>
      <c r="K851" s="11">
        <f t="shared" si="2526"/>
        <v>1279103.9674800814</v>
      </c>
    </row>
    <row r="852" spans="1:11" hidden="1">
      <c r="A852">
        <v>0.75457297436093818</v>
      </c>
      <c r="B852" s="9">
        <f t="shared" si="2522"/>
        <v>1078650.8280277788</v>
      </c>
      <c r="C852">
        <v>0.80047927508497807</v>
      </c>
      <c r="D852" s="9">
        <f t="shared" ref="D852:F852" si="2554">IF(C852&lt;=D$5,D$2+SQRT(D$6*C852),D$3-SQRT(D$7*(1-C852)))</f>
        <v>50651.779605253338</v>
      </c>
      <c r="E852">
        <v>0.48393176129823701</v>
      </c>
      <c r="F852" s="9">
        <f t="shared" si="2554"/>
        <v>55963.638273533092</v>
      </c>
      <c r="G852">
        <v>0.48393176129823701</v>
      </c>
      <c r="H852" s="9">
        <f t="shared" ref="H852" si="2555">IF(G852&lt;=H$5,H$2+SQRT(H$6*G852),H$3-SQRT(H$7*(1-G852)))</f>
        <v>130521.60940217777</v>
      </c>
      <c r="I852">
        <v>0.48393176129823701</v>
      </c>
      <c r="J852" s="9">
        <f t="shared" ref="J852" si="2556">IF(I852&lt;=J$5,J$2+SQRT(J$6*I852),J$3-SQRT(J$7*(1-I852)))</f>
        <v>55600.845654979115</v>
      </c>
      <c r="K852" s="11">
        <f t="shared" si="2526"/>
        <v>1371388.7009637223</v>
      </c>
    </row>
    <row r="853" spans="1:11" hidden="1">
      <c r="A853">
        <v>0.75176856002279902</v>
      </c>
      <c r="B853" s="9">
        <f t="shared" si="2522"/>
        <v>1077959.4886989077</v>
      </c>
      <c r="C853">
        <v>0.88302627457061522</v>
      </c>
      <c r="D853" s="9">
        <f t="shared" ref="D853:F853" si="2557">IF(C853&lt;=D$5,D$2+SQRT(D$6*C853),D$3-SQRT(D$7*(1-C853)))</f>
        <v>51717.495749820446</v>
      </c>
      <c r="E853">
        <v>0.4248606196284519</v>
      </c>
      <c r="F853" s="9">
        <f t="shared" si="2557"/>
        <v>54792.298212813592</v>
      </c>
      <c r="G853">
        <v>0.4248606196284519</v>
      </c>
      <c r="H853" s="9">
        <f t="shared" ref="H853" si="2558">IF(G853&lt;=H$5,H$2+SQRT(H$6*G853),H$3-SQRT(H$7*(1-G853)))</f>
        <v>128598.19387277402</v>
      </c>
      <c r="I853">
        <v>0.4248606196284519</v>
      </c>
      <c r="J853" s="9">
        <f t="shared" ref="J853" si="2559">IF(I853&lt;=J$5,J$2+SQRT(J$6*I853),J$3-SQRT(J$7*(1-I853)))</f>
        <v>55355.893329828323</v>
      </c>
      <c r="K853" s="11">
        <f t="shared" si="2526"/>
        <v>1368423.3698641441</v>
      </c>
    </row>
    <row r="854" spans="1:11" hidden="1">
      <c r="A854">
        <v>0.22168622986074471</v>
      </c>
      <c r="B854" s="9">
        <f t="shared" si="2522"/>
        <v>981551.13056127634</v>
      </c>
      <c r="C854">
        <v>8.5593862394216735E-2</v>
      </c>
      <c r="D854" s="9">
        <f t="shared" ref="D854:F854" si="2560">IF(C854&lt;=D$5,D$2+SQRT(D$6*C854),D$3-SQRT(D$7*(1-C854)))</f>
        <v>43778.988360674208</v>
      </c>
      <c r="E854">
        <v>9.740085773567686E-2</v>
      </c>
      <c r="F854" s="9">
        <f t="shared" si="2560"/>
        <v>47982.876834588962</v>
      </c>
      <c r="G854">
        <v>9.740085773567686E-2</v>
      </c>
      <c r="H854" s="9">
        <f t="shared" ref="H854" si="2561">IF(G854&lt;=H$5,H$2+SQRT(H$6*G854),H$3-SQRT(H$7*(1-G854)))</f>
        <v>113692.94165404855</v>
      </c>
      <c r="I854">
        <v>9.740085773567686E-2</v>
      </c>
      <c r="J854" s="9">
        <f t="shared" ref="J854" si="2562">IF(I854&lt;=J$5,J$2+SQRT(J$6*I854),J$3-SQRT(J$7*(1-I854)))</f>
        <v>53851.39412553997</v>
      </c>
      <c r="K854" s="11">
        <f t="shared" si="2526"/>
        <v>1240857.3315361282</v>
      </c>
    </row>
    <row r="855" spans="1:11" hidden="1">
      <c r="A855">
        <v>0.22139216492890967</v>
      </c>
      <c r="B855" s="9">
        <f t="shared" si="2522"/>
        <v>981497.02416571591</v>
      </c>
      <c r="C855">
        <v>0.4593775955792303</v>
      </c>
      <c r="D855" s="9">
        <f t="shared" ref="D855:F855" si="2563">IF(C855&lt;=D$5,D$2+SQRT(D$6*C855),D$3-SQRT(D$7*(1-C855)))</f>
        <v>47701.323721551875</v>
      </c>
      <c r="E855">
        <v>0.78983801358525985</v>
      </c>
      <c r="F855" s="9">
        <f t="shared" si="2563"/>
        <v>63575.622794682815</v>
      </c>
      <c r="G855">
        <v>0.78983801358525985</v>
      </c>
      <c r="H855" s="9">
        <f t="shared" ref="H855" si="2564">IF(G855&lt;=H$5,H$2+SQRT(H$6*G855),H$3-SQRT(H$7*(1-G855)))</f>
        <v>139795.45511841233</v>
      </c>
      <c r="I855">
        <v>0.78983801358525985</v>
      </c>
      <c r="J855" s="9">
        <f t="shared" ref="J855" si="2565">IF(I855&lt;=J$5,J$2+SQRT(J$6*I855),J$3-SQRT(J$7*(1-I855)))</f>
        <v>57192.674851294782</v>
      </c>
      <c r="K855" s="11">
        <f t="shared" si="2526"/>
        <v>1289762.1006516579</v>
      </c>
    </row>
    <row r="856" spans="1:11" hidden="1">
      <c r="A856">
        <v>0.85596349644013281</v>
      </c>
      <c r="B856" s="9">
        <f t="shared" si="2522"/>
        <v>1107036.6189642823</v>
      </c>
      <c r="C856">
        <v>0.78431671170222828</v>
      </c>
      <c r="D856" s="9">
        <f t="shared" ref="D856:F856" si="2566">IF(C856&lt;=D$5,D$2+SQRT(D$6*C856),D$3-SQRT(D$7*(1-C856)))</f>
        <v>50471.147778719132</v>
      </c>
      <c r="E856">
        <v>0.1048811423267102</v>
      </c>
      <c r="F856" s="9">
        <f t="shared" si="2566"/>
        <v>48208.36691933281</v>
      </c>
      <c r="G856">
        <v>0.1048811423267102</v>
      </c>
      <c r="H856" s="9">
        <f t="shared" ref="H856" si="2567">IF(G856&lt;=H$5,H$2+SQRT(H$6*G856),H$3-SQRT(H$7*(1-G856)))</f>
        <v>114209.01822713016</v>
      </c>
      <c r="I856">
        <v>0.1048811423267102</v>
      </c>
      <c r="J856" s="9">
        <f t="shared" ref="J856" si="2568">IF(I856&lt;=J$5,J$2+SQRT(J$6*I856),J$3-SQRT(J$7*(1-I856)))</f>
        <v>53902.327143938179</v>
      </c>
      <c r="K856" s="11">
        <f t="shared" si="2526"/>
        <v>1373827.4790334029</v>
      </c>
    </row>
    <row r="857" spans="1:11" hidden="1">
      <c r="A857">
        <v>0.18725566191582432</v>
      </c>
      <c r="B857" s="9">
        <f t="shared" si="2522"/>
        <v>974951.1164524901</v>
      </c>
      <c r="C857">
        <v>0.32797047015033964</v>
      </c>
      <c r="D857" s="9">
        <f t="shared" ref="D857:F857" si="2569">IF(C857&lt;=D$5,D$2+SQRT(D$6*C857),D$3-SQRT(D$7*(1-C857)))</f>
        <v>46631.293025152074</v>
      </c>
      <c r="E857">
        <v>0.29325983649123444</v>
      </c>
      <c r="F857" s="9">
        <f t="shared" si="2569"/>
        <v>52381.377071975017</v>
      </c>
      <c r="G857">
        <v>0.29325983649123444</v>
      </c>
      <c r="H857" s="9">
        <f t="shared" ref="H857" si="2570">IF(G857&lt;=H$5,H$2+SQRT(H$6*G857),H$3-SQRT(H$7*(1-G857)))</f>
        <v>123759.73874531507</v>
      </c>
      <c r="I857">
        <v>0.29325983649123444</v>
      </c>
      <c r="J857" s="9">
        <f t="shared" ref="J857" si="2571">IF(I857&lt;=J$5,J$2+SQRT(J$6*I857),J$3-SQRT(J$7*(1-I857)))</f>
        <v>54844.914056892201</v>
      </c>
      <c r="K857" s="11">
        <f t="shared" si="2526"/>
        <v>1252568.4393518243</v>
      </c>
    </row>
    <row r="858" spans="1:11" hidden="1">
      <c r="A858">
        <v>0.26506221246326023</v>
      </c>
      <c r="B858" s="9">
        <f t="shared" si="2522"/>
        <v>989173.23799155105</v>
      </c>
      <c r="C858">
        <v>0.44161371919766101</v>
      </c>
      <c r="D858" s="9">
        <f t="shared" ref="D858:F858" si="2572">IF(C858&lt;=D$5,D$2+SQRT(D$6*C858),D$3-SQRT(D$7*(1-C858)))</f>
        <v>47566.573017888266</v>
      </c>
      <c r="E858">
        <v>0.29080189979863857</v>
      </c>
      <c r="F858" s="9">
        <f t="shared" si="2572"/>
        <v>52337.780137727808</v>
      </c>
      <c r="G858">
        <v>0.29080189979863857</v>
      </c>
      <c r="H858" s="9">
        <f t="shared" ref="H858" si="2573">IF(G858&lt;=H$5,H$2+SQRT(H$6*G858),H$3-SQRT(H$7*(1-G858)))</f>
        <v>123659.95894147703</v>
      </c>
      <c r="I858">
        <v>0.29080189979863857</v>
      </c>
      <c r="J858" s="9">
        <f t="shared" ref="J858" si="2574">IF(I858&lt;=J$5,J$2+SQRT(J$6*I858),J$3-SQRT(J$7*(1-I858)))</f>
        <v>54835.066513233505</v>
      </c>
      <c r="K858" s="11">
        <f t="shared" si="2526"/>
        <v>1267572.6166018778</v>
      </c>
    </row>
    <row r="859" spans="1:11" hidden="1">
      <c r="A859">
        <v>0.52955598039299678</v>
      </c>
      <c r="B859" s="9">
        <f t="shared" si="2522"/>
        <v>1031992.1395397817</v>
      </c>
      <c r="C859">
        <v>0.87319898622562975</v>
      </c>
      <c r="D859" s="9">
        <f t="shared" ref="D859:F859" si="2575">IF(C859&lt;=D$5,D$2+SQRT(D$6*C859),D$3-SQRT(D$7*(1-C859)))</f>
        <v>51574.158151804368</v>
      </c>
      <c r="E859">
        <v>0.50536906363494882</v>
      </c>
      <c r="F859" s="9">
        <f t="shared" si="2575"/>
        <v>56405.194151606294</v>
      </c>
      <c r="G859">
        <v>0.50536906363494882</v>
      </c>
      <c r="H859" s="9">
        <f t="shared" ref="H859" si="2576">IF(G859&lt;=H$5,H$2+SQRT(H$6*G859),H$3-SQRT(H$7*(1-G859)))</f>
        <v>131190.31015391281</v>
      </c>
      <c r="I859">
        <v>0.50536906363494882</v>
      </c>
      <c r="J859" s="9">
        <f t="shared" ref="J859" si="2577">IF(I859&lt;=J$5,J$2+SQRT(J$6*I859),J$3-SQRT(J$7*(1-I859)))</f>
        <v>55693.184457898227</v>
      </c>
      <c r="K859" s="11">
        <f t="shared" si="2526"/>
        <v>1326854.9864550033</v>
      </c>
    </row>
    <row r="860" spans="1:11" hidden="1">
      <c r="A860">
        <v>0.32669621762832257</v>
      </c>
      <c r="B860" s="9">
        <f t="shared" si="2522"/>
        <v>998999.42691172345</v>
      </c>
      <c r="C860">
        <v>0.29760622433297845</v>
      </c>
      <c r="D860" s="9">
        <f t="shared" ref="D860:F860" si="2578">IF(C860&lt;=D$5,D$2+SQRT(D$6*C860),D$3-SQRT(D$7*(1-C860)))</f>
        <v>46354.800927021883</v>
      </c>
      <c r="E860">
        <v>7.999810129941487E-2</v>
      </c>
      <c r="F860" s="9">
        <f t="shared" si="2578"/>
        <v>47422.112339995823</v>
      </c>
      <c r="G860">
        <v>7.999810129941487E-2</v>
      </c>
      <c r="H860" s="9">
        <f t="shared" ref="H860" si="2579">IF(G860&lt;=H$5,H$2+SQRT(H$6*G860),H$3-SQRT(H$7*(1-G860)))</f>
        <v>112409.52638102573</v>
      </c>
      <c r="I860">
        <v>7.999810129941487E-2</v>
      </c>
      <c r="J860" s="9">
        <f t="shared" ref="J860" si="2580">IF(I860&lt;=J$5,J$2+SQRT(J$6*I860),J$3-SQRT(J$7*(1-I860)))</f>
        <v>53724.730337406574</v>
      </c>
      <c r="K860" s="11">
        <f t="shared" si="2526"/>
        <v>1258910.5968971734</v>
      </c>
    </row>
    <row r="861" spans="1:11" hidden="1">
      <c r="A861">
        <v>0.6005980764259915</v>
      </c>
      <c r="B861" s="9">
        <f t="shared" si="2522"/>
        <v>1045196.5264781164</v>
      </c>
      <c r="C861">
        <v>0.63002044515346256</v>
      </c>
      <c r="D861" s="9">
        <f t="shared" ref="D861:F861" si="2581">IF(C861&lt;=D$5,D$2+SQRT(D$6*C861),D$3-SQRT(D$7*(1-C861)))</f>
        <v>49006.496932551898</v>
      </c>
      <c r="E861">
        <v>0.41151540976372925</v>
      </c>
      <c r="F861" s="9">
        <f t="shared" si="2581"/>
        <v>54536.128202653883</v>
      </c>
      <c r="G861">
        <v>0.41151540976372925</v>
      </c>
      <c r="H861" s="9">
        <f t="shared" ref="H861" si="2582">IF(G861&lt;=H$5,H$2+SQRT(H$6*G861),H$3-SQRT(H$7*(1-G861)))</f>
        <v>128145.46435565024</v>
      </c>
      <c r="I861">
        <v>0.41151540976372925</v>
      </c>
      <c r="J861" s="9">
        <f t="shared" ref="J861" si="2583">IF(I861&lt;=J$5,J$2+SQRT(J$6*I861),J$3-SQRT(J$7*(1-I861)))</f>
        <v>55302.322687342166</v>
      </c>
      <c r="K861" s="11">
        <f t="shared" si="2526"/>
        <v>1332186.9386563145</v>
      </c>
    </row>
    <row r="862" spans="1:11" hidden="1">
      <c r="A862">
        <v>0.75465219336010314</v>
      </c>
      <c r="B862" s="9">
        <f t="shared" si="2522"/>
        <v>1078670.4141670556</v>
      </c>
      <c r="C862">
        <v>0.98062085380403596</v>
      </c>
      <c r="D862" s="9">
        <f t="shared" ref="D862:F862" si="2584">IF(C862&lt;=D$5,D$2+SQRT(D$6*C862),D$3-SQRT(D$7*(1-C862)))</f>
        <v>53782.526939375013</v>
      </c>
      <c r="E862">
        <v>0.16120088111327036</v>
      </c>
      <c r="F862" s="9">
        <f t="shared" si="2584"/>
        <v>49696.838559377924</v>
      </c>
      <c r="G862">
        <v>0.16120088111327036</v>
      </c>
      <c r="H862" s="9">
        <f t="shared" ref="H862" si="2585">IF(G862&lt;=H$5,H$2+SQRT(H$6*G862),H$3-SQRT(H$7*(1-G862)))</f>
        <v>117615.66621343188</v>
      </c>
      <c r="I862">
        <v>0.16120088111327036</v>
      </c>
      <c r="J862" s="9">
        <f t="shared" ref="J862" si="2586">IF(I862&lt;=J$5,J$2+SQRT(J$6*I862),J$3-SQRT(J$7*(1-I862)))</f>
        <v>54238.538616445956</v>
      </c>
      <c r="K862" s="11">
        <f t="shared" si="2526"/>
        <v>1354003.9844956864</v>
      </c>
    </row>
    <row r="863" spans="1:11" hidden="1">
      <c r="A863">
        <v>0.29723467753212685</v>
      </c>
      <c r="B863" s="9">
        <f t="shared" si="2522"/>
        <v>994430.08167932404</v>
      </c>
      <c r="C863">
        <v>0.69812015773594571</v>
      </c>
      <c r="D863" s="9">
        <f t="shared" ref="D863:F863" si="2587">IF(C863&lt;=D$5,D$2+SQRT(D$6*C863),D$3-SQRT(D$7*(1-C863)))</f>
        <v>49605.457834108573</v>
      </c>
      <c r="E863">
        <v>0.94524089020044144</v>
      </c>
      <c r="F863" s="9">
        <f t="shared" si="2587"/>
        <v>70147.559803024807</v>
      </c>
      <c r="G863">
        <v>0.94524089020044144</v>
      </c>
      <c r="H863" s="9">
        <f t="shared" ref="H863" si="2588">IF(G863&lt;=H$5,H$2+SQRT(H$6*G863),H$3-SQRT(H$7*(1-G863)))</f>
        <v>147238.87760826346</v>
      </c>
      <c r="I863">
        <v>0.94524089020044144</v>
      </c>
      <c r="J863" s="9">
        <f t="shared" ref="J863" si="2589">IF(I863&lt;=J$5,J$2+SQRT(J$6*I863),J$3-SQRT(J$7*(1-I863)))</f>
        <v>58567.007809692099</v>
      </c>
      <c r="K863" s="11">
        <f t="shared" si="2526"/>
        <v>1319988.984734413</v>
      </c>
    </row>
    <row r="864" spans="1:11" hidden="1">
      <c r="A864">
        <v>0.19841750400966629</v>
      </c>
      <c r="B864" s="9">
        <f t="shared" si="2522"/>
        <v>977152.60929022415</v>
      </c>
      <c r="C864">
        <v>7.322879099161006E-2</v>
      </c>
      <c r="D864" s="9">
        <f t="shared" ref="D864:F864" si="2590">IF(C864&lt;=D$5,D$2+SQRT(D$6*C864),D$3-SQRT(D$7*(1-C864)))</f>
        <v>43555.42393290218</v>
      </c>
      <c r="E864">
        <v>0.40851291663343847</v>
      </c>
      <c r="F864" s="9">
        <f t="shared" si="2590"/>
        <v>54478.894920834224</v>
      </c>
      <c r="G864">
        <v>0.40851291663343847</v>
      </c>
      <c r="H864" s="9">
        <f t="shared" ref="H864" si="2591">IF(G864&lt;=H$5,H$2+SQRT(H$6*G864),H$3-SQRT(H$7*(1-G864)))</f>
        <v>128042.59910420874</v>
      </c>
      <c r="I864">
        <v>0.40851291663343847</v>
      </c>
      <c r="J864" s="9">
        <f t="shared" ref="J864" si="2592">IF(I864&lt;=J$5,J$2+SQRT(J$6*I864),J$3-SQRT(J$7*(1-I864)))</f>
        <v>55290.353980791544</v>
      </c>
      <c r="K864" s="11">
        <f t="shared" si="2526"/>
        <v>1258519.8812289606</v>
      </c>
    </row>
    <row r="865" spans="1:11" hidden="1">
      <c r="A865">
        <v>0.84312047393548739</v>
      </c>
      <c r="B865" s="9">
        <f t="shared" si="2522"/>
        <v>1102980.5608969482</v>
      </c>
      <c r="C865">
        <v>0.58396576988364846</v>
      </c>
      <c r="D865" s="9">
        <f t="shared" ref="D865:F865" si="2593">IF(C865&lt;=D$5,D$2+SQRT(D$6*C865),D$3-SQRT(D$7*(1-C865)))</f>
        <v>48632.319360804504</v>
      </c>
      <c r="E865">
        <v>0.56235699103195191</v>
      </c>
      <c r="F865" s="9">
        <f t="shared" si="2593"/>
        <v>57627.883951666474</v>
      </c>
      <c r="G865">
        <v>0.56235699103195191</v>
      </c>
      <c r="H865" s="9">
        <f t="shared" ref="H865" si="2594">IF(G865&lt;=H$5,H$2+SQRT(H$6*G865),H$3-SQRT(H$7*(1-G865)))</f>
        <v>132901.9331914784</v>
      </c>
      <c r="I865">
        <v>0.56235699103195191</v>
      </c>
      <c r="J865" s="9">
        <f t="shared" ref="J865" si="2595">IF(I865&lt;=J$5,J$2+SQRT(J$6*I865),J$3-SQRT(J$7*(1-I865)))</f>
        <v>55948.875114699396</v>
      </c>
      <c r="K865" s="11">
        <f t="shared" si="2526"/>
        <v>1398091.5725155971</v>
      </c>
    </row>
    <row r="866" spans="1:11" hidden="1">
      <c r="A866">
        <v>0.90846716927115123</v>
      </c>
      <c r="B866" s="9">
        <f t="shared" si="2522"/>
        <v>1125892.1742072343</v>
      </c>
      <c r="C866">
        <v>0.84565460212000687</v>
      </c>
      <c r="D866" s="9">
        <f t="shared" ref="D866:F866" si="2596">IF(C866&lt;=D$5,D$2+SQRT(D$6*C866),D$3-SQRT(D$7*(1-C866)))</f>
        <v>51199.683655984474</v>
      </c>
      <c r="E866">
        <v>0.65424311964808801</v>
      </c>
      <c r="F866" s="9">
        <f t="shared" si="2596"/>
        <v>59781.215928476115</v>
      </c>
      <c r="G866">
        <v>0.65424311964808801</v>
      </c>
      <c r="H866" s="9">
        <f t="shared" ref="H866" si="2597">IF(G866&lt;=H$5,H$2+SQRT(H$6*G866),H$3-SQRT(H$7*(1-G866)))</f>
        <v>135497.88297678676</v>
      </c>
      <c r="I866">
        <v>0.65424311964808801</v>
      </c>
      <c r="J866" s="9">
        <f t="shared" ref="J866" si="2598">IF(I866&lt;=J$5,J$2+SQRT(J$6*I866),J$3-SQRT(J$7*(1-I866)))</f>
        <v>56399.183007538886</v>
      </c>
      <c r="K866" s="11">
        <f t="shared" si="2526"/>
        <v>1428770.1397760203</v>
      </c>
    </row>
    <row r="867" spans="1:11" hidden="1">
      <c r="A867">
        <v>4.8669157531425089E-2</v>
      </c>
      <c r="B867" s="9">
        <f t="shared" si="2522"/>
        <v>938210.92417022586</v>
      </c>
      <c r="C867">
        <v>0.67697497728332245</v>
      </c>
      <c r="D867" s="9">
        <f t="shared" ref="D867:F867" si="2599">IF(C867&lt;=D$5,D$2+SQRT(D$6*C867),D$3-SQRT(D$7*(1-C867)))</f>
        <v>49412.83883451781</v>
      </c>
      <c r="E867">
        <v>0.29065809785233832</v>
      </c>
      <c r="F867" s="9">
        <f t="shared" si="2599"/>
        <v>52335.223798289728</v>
      </c>
      <c r="G867">
        <v>0.29065809785233832</v>
      </c>
      <c r="H867" s="9">
        <f t="shared" ref="H867" si="2600">IF(G867&lt;=H$5,H$2+SQRT(H$6*G867),H$3-SQRT(H$7*(1-G867)))</f>
        <v>123654.10827669797</v>
      </c>
      <c r="I867">
        <v>0.29065809785233832</v>
      </c>
      <c r="J867" s="9">
        <f t="shared" ref="J867" si="2601">IF(I867&lt;=J$5,J$2+SQRT(J$6*I867),J$3-SQRT(J$7*(1-I867)))</f>
        <v>54834.489095012301</v>
      </c>
      <c r="K867" s="11">
        <f t="shared" si="2526"/>
        <v>1218447.5841747436</v>
      </c>
    </row>
    <row r="868" spans="1:11" hidden="1">
      <c r="A868">
        <v>0.10253720649185372</v>
      </c>
      <c r="B868" s="9">
        <f t="shared" si="2522"/>
        <v>955462.74600806937</v>
      </c>
      <c r="C868">
        <v>0.73937484335130255</v>
      </c>
      <c r="D868" s="9">
        <f t="shared" ref="D868:F868" si="2602">IF(C868&lt;=D$5,D$2+SQRT(D$6*C868),D$3-SQRT(D$7*(1-C868)))</f>
        <v>50001.767969651897</v>
      </c>
      <c r="E868">
        <v>0.32920926787404681</v>
      </c>
      <c r="F868" s="9">
        <f t="shared" si="2602"/>
        <v>53016.608813639279</v>
      </c>
      <c r="G868">
        <v>0.32920926787404681</v>
      </c>
      <c r="H868" s="9">
        <f t="shared" ref="H868" si="2603">IF(G868&lt;=H$5,H$2+SQRT(H$6*G868),H$3-SQRT(H$7*(1-G868)))</f>
        <v>125173.95162976088</v>
      </c>
      <c r="I868">
        <v>0.32920926787404681</v>
      </c>
      <c r="J868" s="9">
        <f t="shared" ref="J868" si="2604">IF(I868&lt;=J$5,J$2+SQRT(J$6*I868),J$3-SQRT(J$7*(1-I868)))</f>
        <v>54984.48662154546</v>
      </c>
      <c r="K868" s="11">
        <f t="shared" si="2526"/>
        <v>1238639.5610426669</v>
      </c>
    </row>
    <row r="869" spans="1:11" hidden="1">
      <c r="A869">
        <v>0.81316079508278505</v>
      </c>
      <c r="B869" s="9">
        <f t="shared" si="2522"/>
        <v>1094121.0488575143</v>
      </c>
      <c r="C869">
        <v>0.58748863542786944</v>
      </c>
      <c r="D869" s="9">
        <f t="shared" ref="D869:F869" si="2605">IF(C869&lt;=D$5,D$2+SQRT(D$6*C869),D$3-SQRT(D$7*(1-C869)))</f>
        <v>48660.185149498611</v>
      </c>
      <c r="E869">
        <v>0.47864341188385162</v>
      </c>
      <c r="F869" s="9">
        <f t="shared" si="2605"/>
        <v>55856.129155010494</v>
      </c>
      <c r="G869">
        <v>0.47864341188385162</v>
      </c>
      <c r="H869" s="9">
        <f t="shared" ref="H869" si="2606">IF(G869&lt;=H$5,H$2+SQRT(H$6*G869),H$3-SQRT(H$7*(1-G869)))</f>
        <v>130354.38300931867</v>
      </c>
      <c r="I869">
        <v>0.47864341188385162</v>
      </c>
      <c r="J869" s="9">
        <f t="shared" ref="J869" si="2607">IF(I869&lt;=J$5,J$2+SQRT(J$6*I869),J$3-SQRT(J$7*(1-I869)))</f>
        <v>55578.36319284865</v>
      </c>
      <c r="K869" s="11">
        <f t="shared" si="2526"/>
        <v>1384570.1093641906</v>
      </c>
    </row>
    <row r="870" spans="1:11" hidden="1">
      <c r="A870">
        <v>0.95490166832139867</v>
      </c>
      <c r="B870" s="9">
        <f t="shared" si="2522"/>
        <v>1147981.7349316985</v>
      </c>
      <c r="C870">
        <v>0.18821147384619596</v>
      </c>
      <c r="D870" s="9">
        <f t="shared" ref="D870:F870" si="2608">IF(C870&lt;=D$5,D$2+SQRT(D$6*C870),D$3-SQRT(D$7*(1-C870)))</f>
        <v>45217.438806409613</v>
      </c>
      <c r="E870">
        <v>0.1287363364621652</v>
      </c>
      <c r="F870" s="9">
        <f t="shared" si="2608"/>
        <v>48878.270396680091</v>
      </c>
      <c r="G870">
        <v>0.1287363364621652</v>
      </c>
      <c r="H870" s="9">
        <f t="shared" ref="H870" si="2609">IF(G870&lt;=H$5,H$2+SQRT(H$6*G870),H$3-SQRT(H$7*(1-G870)))</f>
        <v>115742.21863936809</v>
      </c>
      <c r="I870">
        <v>0.1287363364621652</v>
      </c>
      <c r="J870" s="9">
        <f t="shared" ref="J870" si="2610">IF(I870&lt;=J$5,J$2+SQRT(J$6*I870),J$3-SQRT(J$7*(1-I870)))</f>
        <v>54053.642915429926</v>
      </c>
      <c r="K870" s="11">
        <f t="shared" si="2526"/>
        <v>1411873.3056895866</v>
      </c>
    </row>
    <row r="871" spans="1:11" hidden="1">
      <c r="A871">
        <v>6.9822165565605943E-2</v>
      </c>
      <c r="B871" s="9">
        <f t="shared" si="2522"/>
        <v>945767.5099493973</v>
      </c>
      <c r="C871">
        <v>0.42355859330214995</v>
      </c>
      <c r="D871" s="9">
        <f t="shared" ref="D871:F871" si="2611">IF(C871&lt;=D$5,D$2+SQRT(D$6*C871),D$3-SQRT(D$7*(1-C871)))</f>
        <v>47426.805788128011</v>
      </c>
      <c r="E871">
        <v>4.2366518711163259E-2</v>
      </c>
      <c r="F871" s="9">
        <f t="shared" si="2611"/>
        <v>45945.845362701446</v>
      </c>
      <c r="G871">
        <v>4.2366518711163259E-2</v>
      </c>
      <c r="H871" s="9">
        <f t="shared" ref="H871" si="2612">IF(G871&lt;=H$5,H$2+SQRT(H$6*G871),H$3-SQRT(H$7*(1-G871)))</f>
        <v>109030.81106650943</v>
      </c>
      <c r="I871">
        <v>4.2366518711163259E-2</v>
      </c>
      <c r="J871" s="9">
        <f t="shared" ref="J871" si="2613">IF(I871&lt;=J$5,J$2+SQRT(J$6*I871),J$3-SQRT(J$7*(1-I871)))</f>
        <v>53391.275617210697</v>
      </c>
      <c r="K871" s="11">
        <f t="shared" si="2526"/>
        <v>1201562.2477839468</v>
      </c>
    </row>
    <row r="872" spans="1:11" hidden="1">
      <c r="A872">
        <v>0.48039139342461112</v>
      </c>
      <c r="B872" s="9">
        <f t="shared" si="2522"/>
        <v>1023431.2700546234</v>
      </c>
      <c r="C872">
        <v>0.99720759180523544</v>
      </c>
      <c r="D872" s="9">
        <f t="shared" ref="D872:F872" si="2614">IF(C872&lt;=D$5,D$2+SQRT(D$6*C872),D$3-SQRT(D$7*(1-C872)))</f>
        <v>54661.932270403442</v>
      </c>
      <c r="E872">
        <v>0.59605522335345373</v>
      </c>
      <c r="F872" s="9">
        <f t="shared" si="2614"/>
        <v>58388.642016918449</v>
      </c>
      <c r="G872">
        <v>0.59605522335345373</v>
      </c>
      <c r="H872" s="9">
        <f t="shared" ref="H872" si="2615">IF(G872&lt;=H$5,H$2+SQRT(H$6*G872),H$3-SQRT(H$7*(1-G872)))</f>
        <v>133873.38638157392</v>
      </c>
      <c r="I872">
        <v>0.59605522335345373</v>
      </c>
      <c r="J872" s="9">
        <f t="shared" ref="J872" si="2616">IF(I872&lt;=J$5,J$2+SQRT(J$6*I872),J$3-SQRT(J$7*(1-I872)))</f>
        <v>56107.965939994167</v>
      </c>
      <c r="K872" s="11">
        <f t="shared" si="2526"/>
        <v>1326463.1966635133</v>
      </c>
    </row>
    <row r="873" spans="1:11" hidden="1">
      <c r="A873">
        <v>0.859017372578184</v>
      </c>
      <c r="B873" s="9">
        <f t="shared" si="2522"/>
        <v>1108027.4081842371</v>
      </c>
      <c r="C873">
        <v>0.37835965605255995</v>
      </c>
      <c r="D873" s="9">
        <f t="shared" ref="D873:F873" si="2617">IF(C873&lt;=D$5,D$2+SQRT(D$6*C873),D$3-SQRT(D$7*(1-C873)))</f>
        <v>47063.252281325527</v>
      </c>
      <c r="E873">
        <v>0.76863593904091543</v>
      </c>
      <c r="F873" s="9">
        <f t="shared" si="2617"/>
        <v>62914.735278582266</v>
      </c>
      <c r="G873">
        <v>0.76863593904091543</v>
      </c>
      <c r="H873" s="9">
        <f t="shared" ref="H873" si="2618">IF(G873&lt;=H$5,H$2+SQRT(H$6*G873),H$3-SQRT(H$7*(1-G873)))</f>
        <v>139046.92922804537</v>
      </c>
      <c r="I873">
        <v>0.76863593904091543</v>
      </c>
      <c r="J873" s="9">
        <f t="shared" ref="J873" si="2619">IF(I873&lt;=J$5,J$2+SQRT(J$6*I873),J$3-SQRT(J$7*(1-I873)))</f>
        <v>57054.469099471935</v>
      </c>
      <c r="K873" s="11">
        <f t="shared" si="2526"/>
        <v>1414106.7940716622</v>
      </c>
    </row>
    <row r="874" spans="1:11" hidden="1">
      <c r="A874">
        <v>0.60026763393524885</v>
      </c>
      <c r="B874" s="9">
        <f t="shared" si="2522"/>
        <v>1045132.5019124895</v>
      </c>
      <c r="C874">
        <v>3.859667972978098E-2</v>
      </c>
      <c r="D874" s="9">
        <f t="shared" ref="D874:F874" si="2620">IF(C874&lt;=D$5,D$2+SQRT(D$6*C874),D$3-SQRT(D$7*(1-C874)))</f>
        <v>42800.42589324966</v>
      </c>
      <c r="E874">
        <v>0.46585604642831541</v>
      </c>
      <c r="F874" s="9">
        <f t="shared" si="2620"/>
        <v>55598.400989932561</v>
      </c>
      <c r="G874">
        <v>0.46585604642831541</v>
      </c>
      <c r="H874" s="9">
        <f t="shared" ref="H874" si="2621">IF(G874&lt;=H$5,H$2+SQRT(H$6*G874),H$3-SQRT(H$7*(1-G874)))</f>
        <v>129946.16652218622</v>
      </c>
      <c r="I874">
        <v>0.46585604642831541</v>
      </c>
      <c r="J874" s="9">
        <f t="shared" ref="J874" si="2622">IF(I874&lt;=J$5,J$2+SQRT(J$6*I874),J$3-SQRT(J$7*(1-I874)))</f>
        <v>55524.466706755702</v>
      </c>
      <c r="K874" s="11">
        <f t="shared" si="2526"/>
        <v>1329001.9620246137</v>
      </c>
    </row>
    <row r="875" spans="1:11" hidden="1">
      <c r="A875">
        <v>0.91471915545624327</v>
      </c>
      <c r="B875" s="9">
        <f t="shared" si="2522"/>
        <v>1128467.834699169</v>
      </c>
      <c r="C875">
        <v>0.33250863228178118</v>
      </c>
      <c r="D875" s="9">
        <f t="shared" ref="D875:F875" si="2623">IF(C875&lt;=D$5,D$2+SQRT(D$6*C875),D$3-SQRT(D$7*(1-C875)))</f>
        <v>46671.498530611672</v>
      </c>
      <c r="E875">
        <v>0.71680904972784498</v>
      </c>
      <c r="F875" s="9">
        <f t="shared" si="2623"/>
        <v>61416.796226116625</v>
      </c>
      <c r="G875">
        <v>0.71680904972784498</v>
      </c>
      <c r="H875" s="9">
        <f t="shared" ref="H875" si="2624">IF(G875&lt;=H$5,H$2+SQRT(H$6*G875),H$3-SQRT(H$7*(1-G875)))</f>
        <v>137350.35282790699</v>
      </c>
      <c r="I875">
        <v>0.71680904972784498</v>
      </c>
      <c r="J875" s="9">
        <f t="shared" ref="J875" si="2625">IF(I875&lt;=J$5,J$2+SQRT(J$6*I875),J$3-SQRT(J$7*(1-I875)))</f>
        <v>56741.217921491865</v>
      </c>
      <c r="K875" s="11">
        <f t="shared" si="2526"/>
        <v>1430647.7002052963</v>
      </c>
    </row>
    <row r="876" spans="1:11" hidden="1">
      <c r="A876">
        <v>0.19799908773085861</v>
      </c>
      <c r="B876" s="9">
        <f t="shared" si="2522"/>
        <v>977071.21792164538</v>
      </c>
      <c r="C876">
        <v>0.79697619463593217</v>
      </c>
      <c r="D876" s="9">
        <f t="shared" ref="D876:F876" si="2626">IF(C876&lt;=D$5,D$2+SQRT(D$6*C876),D$3-SQRT(D$7*(1-C876)))</f>
        <v>50612.025704066487</v>
      </c>
      <c r="E876">
        <v>0.26831133503719973</v>
      </c>
      <c r="F876" s="9">
        <f t="shared" si="2626"/>
        <v>51929.975610552676</v>
      </c>
      <c r="G876">
        <v>0.26831133503719973</v>
      </c>
      <c r="H876" s="9">
        <f t="shared" ref="H876" si="2627">IF(G876&lt;=H$5,H$2+SQRT(H$6*G876),H$3-SQRT(H$7*(1-G876)))</f>
        <v>122726.62139312857</v>
      </c>
      <c r="I876">
        <v>0.26831133503719973</v>
      </c>
      <c r="J876" s="9">
        <f t="shared" ref="J876" si="2628">IF(I876&lt;=J$5,J$2+SQRT(J$6*I876),J$3-SQRT(J$7*(1-I876)))</f>
        <v>54742.952859947683</v>
      </c>
      <c r="K876" s="11">
        <f t="shared" si="2526"/>
        <v>1257082.7934893407</v>
      </c>
    </row>
    <row r="877" spans="1:11" hidden="1">
      <c r="A877">
        <v>0.75316257887620619</v>
      </c>
      <c r="B877" s="9">
        <f t="shared" si="2522"/>
        <v>1078302.6488890261</v>
      </c>
      <c r="C877">
        <v>0.67265397091879997</v>
      </c>
      <c r="D877" s="9">
        <f t="shared" ref="D877:F877" si="2629">IF(C877&lt;=D$5,D$2+SQRT(D$6*C877),D$3-SQRT(D$7*(1-C877)))</f>
        <v>49374.260879927868</v>
      </c>
      <c r="E877">
        <v>0.31573764811441429</v>
      </c>
      <c r="F877" s="9">
        <f t="shared" si="2629"/>
        <v>52776.974451115944</v>
      </c>
      <c r="G877">
        <v>0.31573764811441429</v>
      </c>
      <c r="H877" s="9">
        <f t="shared" ref="H877" si="2630">IF(G877&lt;=H$5,H$2+SQRT(H$6*G877),H$3-SQRT(H$7*(1-G877)))</f>
        <v>124653.49818221031</v>
      </c>
      <c r="I877">
        <v>0.31573764811441429</v>
      </c>
      <c r="J877" s="9">
        <f t="shared" ref="J877" si="2631">IF(I877&lt;=J$5,J$2+SQRT(J$6*I877),J$3-SQRT(J$7*(1-I877)))</f>
        <v>54933.121637350931</v>
      </c>
      <c r="K877" s="11">
        <f t="shared" si="2526"/>
        <v>1360040.5040396312</v>
      </c>
    </row>
    <row r="878" spans="1:11" hidden="1">
      <c r="A878">
        <v>0.80155521919777728</v>
      </c>
      <c r="B878" s="9">
        <f t="shared" si="2522"/>
        <v>1090882.2340398533</v>
      </c>
      <c r="C878">
        <v>2.9287968452976543E-2</v>
      </c>
      <c r="D878" s="9">
        <f t="shared" ref="D878:F878" si="2632">IF(C878&lt;=D$5,D$2+SQRT(D$6*C878),D$3-SQRT(D$7*(1-C878)))</f>
        <v>42542.577564759915</v>
      </c>
      <c r="E878">
        <v>0.93747878132187168</v>
      </c>
      <c r="F878" s="9">
        <f t="shared" si="2632"/>
        <v>69677.982175896119</v>
      </c>
      <c r="G878">
        <v>0.93747878132187168</v>
      </c>
      <c r="H878" s="9">
        <f t="shared" ref="H878" si="2633">IF(G878&lt;=H$5,H$2+SQRT(H$6*G878),H$3-SQRT(H$7*(1-G878)))</f>
        <v>146707.03065567338</v>
      </c>
      <c r="I878">
        <v>0.93747878132187168</v>
      </c>
      <c r="J878" s="9">
        <f t="shared" ref="J878" si="2634">IF(I878&lt;=J$5,J$2+SQRT(J$6*I878),J$3-SQRT(J$7*(1-I878)))</f>
        <v>58468.809058141407</v>
      </c>
      <c r="K878" s="11">
        <f t="shared" si="2526"/>
        <v>1408278.6334943243</v>
      </c>
    </row>
    <row r="879" spans="1:11" hidden="1">
      <c r="A879">
        <v>0.9298527431412662</v>
      </c>
      <c r="B879" s="9">
        <f t="shared" si="2522"/>
        <v>1135124.4621484799</v>
      </c>
      <c r="C879">
        <v>0.95225868570884931</v>
      </c>
      <c r="D879" s="9">
        <f t="shared" ref="D879:F879" si="2635">IF(C879&lt;=D$5,D$2+SQRT(D$6*C879),D$3-SQRT(D$7*(1-C879)))</f>
        <v>52975.181026306513</v>
      </c>
      <c r="E879">
        <v>0.35839610102794328</v>
      </c>
      <c r="F879" s="9">
        <f t="shared" si="2635"/>
        <v>53544.183165608178</v>
      </c>
      <c r="G879">
        <v>0.35839610102794328</v>
      </c>
      <c r="H879" s="9">
        <f t="shared" ref="H879" si="2636">IF(G879&lt;=H$5,H$2+SQRT(H$6*G879),H$3-SQRT(H$7*(1-G879)))</f>
        <v>126266.18538118526</v>
      </c>
      <c r="I879">
        <v>0.35839610102794328</v>
      </c>
      <c r="J879" s="9">
        <f t="shared" ref="J879" si="2637">IF(I879&lt;=J$5,J$2+SQRT(J$6*I879),J$3-SQRT(J$7*(1-I879)))</f>
        <v>55094.885708624912</v>
      </c>
      <c r="K879" s="11">
        <f t="shared" si="2526"/>
        <v>1423004.8974302048</v>
      </c>
    </row>
    <row r="880" spans="1:11" hidden="1">
      <c r="A880">
        <v>0.32393184260940888</v>
      </c>
      <c r="B880" s="9">
        <f t="shared" si="2522"/>
        <v>998579.68998877134</v>
      </c>
      <c r="C880">
        <v>0.92745092736000778</v>
      </c>
      <c r="D880" s="9">
        <f t="shared" ref="D880:F880" si="2638">IF(C880&lt;=D$5,D$2+SQRT(D$6*C880),D$3-SQRT(D$7*(1-C880)))</f>
        <v>52457.393967170196</v>
      </c>
      <c r="E880">
        <v>0.79299072327131714</v>
      </c>
      <c r="F880" s="9">
        <f t="shared" si="2638"/>
        <v>63676.695049844217</v>
      </c>
      <c r="G880">
        <v>0.79299072327131714</v>
      </c>
      <c r="H880" s="9">
        <f t="shared" ref="H880" si="2639">IF(G880&lt;=H$5,H$2+SQRT(H$6*G880),H$3-SQRT(H$7*(1-G880)))</f>
        <v>139909.93027181283</v>
      </c>
      <c r="I880">
        <v>0.79299072327131714</v>
      </c>
      <c r="J880" s="9">
        <f t="shared" ref="J880" si="2640">IF(I880&lt;=J$5,J$2+SQRT(J$6*I880),J$3-SQRT(J$7*(1-I880)))</f>
        <v>57213.811227263017</v>
      </c>
      <c r="K880" s="11">
        <f t="shared" si="2526"/>
        <v>1311837.5205048616</v>
      </c>
    </row>
    <row r="881" spans="1:11" hidden="1">
      <c r="A881">
        <v>0.45281217739523894</v>
      </c>
      <c r="B881" s="9">
        <f t="shared" si="2522"/>
        <v>1018805.9897339714</v>
      </c>
      <c r="C881">
        <v>0.65026842510692262</v>
      </c>
      <c r="D881" s="9">
        <f t="shared" ref="D881:F881" si="2641">IF(C881&lt;=D$5,D$2+SQRT(D$6*C881),D$3-SQRT(D$7*(1-C881)))</f>
        <v>49178.358223464777</v>
      </c>
      <c r="E881">
        <v>0.63222875522521416</v>
      </c>
      <c r="F881" s="9">
        <f t="shared" si="2641"/>
        <v>59241.513510595032</v>
      </c>
      <c r="G881">
        <v>0.63222875522521416</v>
      </c>
      <c r="H881" s="9">
        <f t="shared" ref="H881" si="2642">IF(G881&lt;=H$5,H$2+SQRT(H$6*G881),H$3-SQRT(H$7*(1-G881)))</f>
        <v>134886.10545487324</v>
      </c>
      <c r="I881">
        <v>0.63222875522521416</v>
      </c>
      <c r="J881" s="9">
        <f t="shared" ref="J881" si="2643">IF(I881&lt;=J$5,J$2+SQRT(J$6*I881),J$3-SQRT(J$7*(1-I881)))</f>
        <v>56286.319658471606</v>
      </c>
      <c r="K881" s="11">
        <f t="shared" si="2526"/>
        <v>1318398.2865813761</v>
      </c>
    </row>
    <row r="882" spans="1:11" hidden="1">
      <c r="A882">
        <v>0.45014625529973884</v>
      </c>
      <c r="B882" s="9">
        <f t="shared" si="2522"/>
        <v>1018365.1336278861</v>
      </c>
      <c r="C882">
        <v>0.77746872100266717</v>
      </c>
      <c r="D882" s="9">
        <f t="shared" ref="D882:F882" si="2644">IF(C882&lt;=D$5,D$2+SQRT(D$6*C882),D$3-SQRT(D$7*(1-C882)))</f>
        <v>50396.663346542999</v>
      </c>
      <c r="E882">
        <v>0.62565511489606784</v>
      </c>
      <c r="F882" s="9">
        <f t="shared" si="2644"/>
        <v>59083.506510016479</v>
      </c>
      <c r="G882">
        <v>0.62565511489606784</v>
      </c>
      <c r="H882" s="9">
        <f t="shared" ref="H882" si="2645">IF(G882&lt;=H$5,H$2+SQRT(H$6*G882),H$3-SQRT(H$7*(1-G882)))</f>
        <v>134704.26625322786</v>
      </c>
      <c r="I882">
        <v>0.62565511489606784</v>
      </c>
      <c r="J882" s="9">
        <f t="shared" ref="J882" si="2646">IF(I882&lt;=J$5,J$2+SQRT(J$6*I882),J$3-SQRT(J$7*(1-I882)))</f>
        <v>56253.277006316392</v>
      </c>
      <c r="K882" s="11">
        <f t="shared" si="2526"/>
        <v>1318802.84674399</v>
      </c>
    </row>
    <row r="883" spans="1:11" hidden="1">
      <c r="A883">
        <v>0.75184961062937727</v>
      </c>
      <c r="B883" s="9">
        <f t="shared" si="2522"/>
        <v>1077979.4141866325</v>
      </c>
      <c r="C883">
        <v>0.76489762305001996</v>
      </c>
      <c r="D883" s="9">
        <f t="shared" ref="D883:F883" si="2647">IF(C883&lt;=D$5,D$2+SQRT(D$6*C883),D$3-SQRT(D$7*(1-C883)))</f>
        <v>50262.853613455038</v>
      </c>
      <c r="E883">
        <v>0.72289828424420599</v>
      </c>
      <c r="F883" s="9">
        <f t="shared" si="2647"/>
        <v>61585.243392755321</v>
      </c>
      <c r="G883">
        <v>0.72289828424420599</v>
      </c>
      <c r="H883" s="9">
        <f t="shared" ref="H883" si="2648">IF(G883&lt;=H$5,H$2+SQRT(H$6*G883),H$3-SQRT(H$7*(1-G883)))</f>
        <v>137541.13728413638</v>
      </c>
      <c r="I883">
        <v>0.72289828424420599</v>
      </c>
      <c r="J883" s="9">
        <f t="shared" ref="J883" si="2649">IF(I883&lt;=J$5,J$2+SQRT(J$6*I883),J$3-SQRT(J$7*(1-I883)))</f>
        <v>56776.443836251296</v>
      </c>
      <c r="K883" s="11">
        <f t="shared" si="2526"/>
        <v>1384145.0923132305</v>
      </c>
    </row>
    <row r="884" spans="1:11" hidden="1">
      <c r="A884">
        <v>0.88304585308695427</v>
      </c>
      <c r="B884" s="9">
        <f t="shared" si="2522"/>
        <v>1116230.979385081</v>
      </c>
      <c r="C884">
        <v>0.26235965818094442</v>
      </c>
      <c r="D884" s="9">
        <f t="shared" ref="D884:F884" si="2650">IF(C884&lt;=D$5,D$2+SQRT(D$6*C884),D$3-SQRT(D$7*(1-C884)))</f>
        <v>46015.500873377387</v>
      </c>
      <c r="E884">
        <v>0.32047207917481657</v>
      </c>
      <c r="F884" s="9">
        <f t="shared" si="2650"/>
        <v>52860.919816455411</v>
      </c>
      <c r="G884">
        <v>0.32047207917481657</v>
      </c>
      <c r="H884" s="9">
        <f t="shared" ref="H884" si="2651">IF(G884&lt;=H$5,H$2+SQRT(H$6*G884),H$3-SQRT(H$7*(1-G884)))</f>
        <v>124837.6478840393</v>
      </c>
      <c r="I884">
        <v>0.32047207917481657</v>
      </c>
      <c r="J884" s="9">
        <f t="shared" ref="J884" si="2652">IF(I884&lt;=J$5,J$2+SQRT(J$6*I884),J$3-SQRT(J$7*(1-I884)))</f>
        <v>54951.295878617639</v>
      </c>
      <c r="K884" s="11">
        <f t="shared" si="2526"/>
        <v>1394896.3438375704</v>
      </c>
    </row>
    <row r="885" spans="1:11" hidden="1">
      <c r="A885">
        <v>0.55011454168411511</v>
      </c>
      <c r="B885" s="9">
        <f t="shared" si="2522"/>
        <v>1035704.1464340835</v>
      </c>
      <c r="C885">
        <v>0.60621462283419913</v>
      </c>
      <c r="D885" s="9">
        <f t="shared" ref="D885:F885" si="2653">IF(C885&lt;=D$5,D$2+SQRT(D$6*C885),D$3-SQRT(D$7*(1-C885)))</f>
        <v>48810.346808742259</v>
      </c>
      <c r="E885">
        <v>0.35767895278753503</v>
      </c>
      <c r="F885" s="9">
        <f t="shared" si="2653"/>
        <v>53531.078039571381</v>
      </c>
      <c r="G885">
        <v>0.35767895278753503</v>
      </c>
      <c r="H885" s="9">
        <f t="shared" ref="H885" si="2654">IF(G885&lt;=H$5,H$2+SQRT(H$6*G885),H$3-SQRT(H$7*(1-G885)))</f>
        <v>126239.89298979714</v>
      </c>
      <c r="I885">
        <v>0.35767895278753503</v>
      </c>
      <c r="J885" s="9">
        <f t="shared" ref="J885" si="2655">IF(I885&lt;=J$5,J$2+SQRT(J$6*I885),J$3-SQRT(J$7*(1-I885)))</f>
        <v>55092.145145741633</v>
      </c>
      <c r="K885" s="11">
        <f t="shared" si="2526"/>
        <v>1319377.6094179356</v>
      </c>
    </row>
    <row r="886" spans="1:11" hidden="1">
      <c r="A886">
        <v>0.16180345152758724</v>
      </c>
      <c r="B886" s="9">
        <f t="shared" si="2522"/>
        <v>969671.396898782</v>
      </c>
      <c r="C886">
        <v>0.86618026288900918</v>
      </c>
      <c r="D886" s="9">
        <f t="shared" ref="D886:F886" si="2656">IF(C886&lt;=D$5,D$2+SQRT(D$6*C886),D$3-SQRT(D$7*(1-C886)))</f>
        <v>51475.160360006412</v>
      </c>
      <c r="E886">
        <v>0.4227867536026908</v>
      </c>
      <c r="F886" s="9">
        <f t="shared" si="2656"/>
        <v>54752.295426590805</v>
      </c>
      <c r="G886">
        <v>0.4227867536026908</v>
      </c>
      <c r="H886" s="9">
        <f t="shared" ref="H886" si="2657">IF(G886&lt;=H$5,H$2+SQRT(H$6*G886),H$3-SQRT(H$7*(1-G886)))</f>
        <v>128528.310512282</v>
      </c>
      <c r="I886">
        <v>0.4227867536026908</v>
      </c>
      <c r="J886" s="9">
        <f t="shared" ref="J886" si="2658">IF(I886&lt;=J$5,J$2+SQRT(J$6*I886),J$3-SQRT(J$7*(1-I886)))</f>
        <v>55347.527889401259</v>
      </c>
      <c r="K886" s="11">
        <f t="shared" si="2526"/>
        <v>1259774.6910870622</v>
      </c>
    </row>
    <row r="887" spans="1:11" hidden="1">
      <c r="A887">
        <v>0.8434433247116726</v>
      </c>
      <c r="B887" s="9">
        <f t="shared" si="2522"/>
        <v>1103080.4430607546</v>
      </c>
      <c r="C887">
        <v>0.49511187300504655</v>
      </c>
      <c r="D887" s="9">
        <f t="shared" ref="D887:F887" si="2659">IF(C887&lt;=D$5,D$2+SQRT(D$6*C887),D$3-SQRT(D$7*(1-C887)))</f>
        <v>47964.719044956553</v>
      </c>
      <c r="E887">
        <v>0.43575783649902355</v>
      </c>
      <c r="F887" s="9">
        <f t="shared" si="2659"/>
        <v>55003.689963948789</v>
      </c>
      <c r="G887">
        <v>0.43575783649902355</v>
      </c>
      <c r="H887" s="9">
        <f t="shared" ref="H887" si="2660">IF(G887&lt;=H$5,H$2+SQRT(H$6*G887),H$3-SQRT(H$7*(1-G887)))</f>
        <v>128962.62825194944</v>
      </c>
      <c r="I887">
        <v>0.43575783649902355</v>
      </c>
      <c r="J887" s="9">
        <f t="shared" ref="J887" si="2661">IF(I887&lt;=J$5,J$2+SQRT(J$6*I887),J$3-SQRT(J$7*(1-I887)))</f>
        <v>55400.099878118373</v>
      </c>
      <c r="K887" s="11">
        <f t="shared" si="2526"/>
        <v>1390411.5801997278</v>
      </c>
    </row>
    <row r="888" spans="1:11" hidden="1">
      <c r="A888">
        <v>0.54639264200197113</v>
      </c>
      <c r="B888" s="9">
        <f t="shared" si="2522"/>
        <v>1035025.9369480107</v>
      </c>
      <c r="C888">
        <v>0.5077261583097068</v>
      </c>
      <c r="D888" s="9">
        <f t="shared" ref="D888:F888" si="2662">IF(C888&lt;=D$5,D$2+SQRT(D$6*C888),D$3-SQRT(D$7*(1-C888)))</f>
        <v>48055.844913046079</v>
      </c>
      <c r="E888">
        <v>0.39114458517795958</v>
      </c>
      <c r="F888" s="9">
        <f t="shared" si="2662"/>
        <v>54150.634183638715</v>
      </c>
      <c r="G888">
        <v>0.39114458517795958</v>
      </c>
      <c r="H888" s="9">
        <f t="shared" ref="H888" si="2663">IF(G888&lt;=H$5,H$2+SQRT(H$6*G888),H$3-SQRT(H$7*(1-G888)))</f>
        <v>127439.99501580808</v>
      </c>
      <c r="I888">
        <v>0.39114458517795958</v>
      </c>
      <c r="J888" s="9">
        <f t="shared" ref="J888" si="2664">IF(I888&lt;=J$5,J$2+SQRT(J$6*I888),J$3-SQRT(J$7*(1-I888)))</f>
        <v>55221.707621353991</v>
      </c>
      <c r="K888" s="11">
        <f t="shared" si="2526"/>
        <v>1319894.1186818576</v>
      </c>
    </row>
    <row r="889" spans="1:11" hidden="1">
      <c r="A889">
        <v>0.76482575455376089</v>
      </c>
      <c r="B889" s="9">
        <f t="shared" si="2522"/>
        <v>1081212.5649457218</v>
      </c>
      <c r="C889">
        <v>0.7602285744494941</v>
      </c>
      <c r="D889" s="9">
        <f t="shared" ref="D889:F889" si="2665">IF(C889&lt;=D$5,D$2+SQRT(D$6*C889),D$3-SQRT(D$7*(1-C889)))</f>
        <v>50214.069655412692</v>
      </c>
      <c r="E889">
        <v>0.47986285782882998</v>
      </c>
      <c r="F889" s="9">
        <f t="shared" si="2665"/>
        <v>55880.871244017231</v>
      </c>
      <c r="G889">
        <v>0.47986285782882998</v>
      </c>
      <c r="H889" s="9">
        <f t="shared" ref="H889" si="2666">IF(G889&lt;=H$5,H$2+SQRT(H$6*G889),H$3-SQRT(H$7*(1-G889)))</f>
        <v>130393.02553745674</v>
      </c>
      <c r="I889">
        <v>0.47986285782882998</v>
      </c>
      <c r="J889" s="9">
        <f t="shared" ref="J889" si="2667">IF(I889&lt;=J$5,J$2+SQRT(J$6*I889),J$3-SQRT(J$7*(1-I889)))</f>
        <v>55583.537294234346</v>
      </c>
      <c r="K889" s="11">
        <f t="shared" si="2526"/>
        <v>1373284.0686768426</v>
      </c>
    </row>
    <row r="890" spans="1:11" hidden="1">
      <c r="A890">
        <v>0.82083374930653341</v>
      </c>
      <c r="B890" s="9">
        <f t="shared" si="2522"/>
        <v>1096317.9135934853</v>
      </c>
      <c r="C890">
        <v>0.38234744654396025</v>
      </c>
      <c r="D890" s="9">
        <f t="shared" ref="D890:F890" si="2668">IF(C890&lt;=D$5,D$2+SQRT(D$6*C890),D$3-SQRT(D$7*(1-C890)))</f>
        <v>47096.172111503765</v>
      </c>
      <c r="E890">
        <v>0.46610446148172646</v>
      </c>
      <c r="F890" s="9">
        <f t="shared" si="2668"/>
        <v>55603.378204038389</v>
      </c>
      <c r="G890">
        <v>0.46610446148172646</v>
      </c>
      <c r="H890" s="9">
        <f t="shared" ref="H890" si="2669">IF(G890&lt;=H$5,H$2+SQRT(H$6*G890),H$3-SQRT(H$7*(1-G890)))</f>
        <v>129954.14976847655</v>
      </c>
      <c r="I890">
        <v>0.46610446148172646</v>
      </c>
      <c r="J890" s="9">
        <f t="shared" ref="J890" si="2670">IF(I890&lt;=J$5,J$2+SQRT(J$6*I890),J$3-SQRT(J$7*(1-I890)))</f>
        <v>55525.507548957619</v>
      </c>
      <c r="K890" s="11">
        <f t="shared" si="2526"/>
        <v>1384497.1212264616</v>
      </c>
    </row>
    <row r="891" spans="1:11" hidden="1">
      <c r="A891">
        <v>0.1039992364875939</v>
      </c>
      <c r="B891" s="9">
        <f t="shared" si="2522"/>
        <v>955856.75513872795</v>
      </c>
      <c r="C891">
        <v>0.12451392811270168</v>
      </c>
      <c r="D891" s="9">
        <f t="shared" ref="D891:F891" si="2671">IF(C891&lt;=D$5,D$2+SQRT(D$6*C891),D$3-SQRT(D$7*(1-C891)))</f>
        <v>44392.993747103508</v>
      </c>
      <c r="E891">
        <v>9.2369147740332558E-2</v>
      </c>
      <c r="F891" s="9">
        <f t="shared" si="2671"/>
        <v>47826.290569013203</v>
      </c>
      <c r="G891">
        <v>9.2369147740332558E-2</v>
      </c>
      <c r="H891" s="9">
        <f t="shared" ref="H891" si="2672">IF(G891&lt;=H$5,H$2+SQRT(H$6*G891),H$3-SQRT(H$7*(1-G891)))</f>
        <v>113334.56446233398</v>
      </c>
      <c r="I891">
        <v>9.2369147740332558E-2</v>
      </c>
      <c r="J891" s="9">
        <f t="shared" ref="J891" si="2673">IF(I891&lt;=J$5,J$2+SQRT(J$6*I891),J$3-SQRT(J$7*(1-I891)))</f>
        <v>53816.024893431444</v>
      </c>
      <c r="K891" s="11">
        <f t="shared" si="2526"/>
        <v>1215226.6288106102</v>
      </c>
    </row>
    <row r="892" spans="1:11" hidden="1">
      <c r="A892">
        <v>0.17032497802018476</v>
      </c>
      <c r="B892" s="9">
        <f t="shared" si="2522"/>
        <v>971482.5107323851</v>
      </c>
      <c r="C892">
        <v>0.83099456312527598</v>
      </c>
      <c r="D892" s="9">
        <f t="shared" ref="D892:F892" si="2674">IF(C892&lt;=D$5,D$2+SQRT(D$6*C892),D$3-SQRT(D$7*(1-C892)))</f>
        <v>51014.0134143584</v>
      </c>
      <c r="E892">
        <v>0.5828127989111529</v>
      </c>
      <c r="F892" s="9">
        <f t="shared" si="2674"/>
        <v>58086.036244782365</v>
      </c>
      <c r="G892">
        <v>0.5828127989111529</v>
      </c>
      <c r="H892" s="9">
        <f t="shared" ref="H892" si="2675">IF(G892&lt;=H$5,H$2+SQRT(H$6*G892),H$3-SQRT(H$7*(1-G892)))</f>
        <v>133494.99422158435</v>
      </c>
      <c r="I892">
        <v>0.5828127989111529</v>
      </c>
      <c r="J892" s="9">
        <f t="shared" ref="J892" si="2676">IF(I892&lt;=J$5,J$2+SQRT(J$6*I892),J$3-SQRT(J$7*(1-I892)))</f>
        <v>56044.684583900831</v>
      </c>
      <c r="K892" s="11">
        <f t="shared" si="2526"/>
        <v>1270122.2391970109</v>
      </c>
    </row>
    <row r="893" spans="1:11" hidden="1">
      <c r="A893">
        <v>0.84170943288556543</v>
      </c>
      <c r="B893" s="9">
        <f t="shared" si="2522"/>
        <v>1102545.2206053184</v>
      </c>
      <c r="C893">
        <v>0.45279041190879288</v>
      </c>
      <c r="D893" s="9">
        <f t="shared" ref="D893:F893" si="2677">IF(C893&lt;=D$5,D$2+SQRT(D$6*C893),D$3-SQRT(D$7*(1-C893)))</f>
        <v>47651.664754401194</v>
      </c>
      <c r="E893">
        <v>0.719615893112314</v>
      </c>
      <c r="F893" s="9">
        <f t="shared" si="2677"/>
        <v>61494.214897136269</v>
      </c>
      <c r="G893">
        <v>0.719615893112314</v>
      </c>
      <c r="H893" s="9">
        <f t="shared" ref="H893" si="2678">IF(G893&lt;=H$5,H$2+SQRT(H$6*G893),H$3-SQRT(H$7*(1-G893)))</f>
        <v>137438.03776406366</v>
      </c>
      <c r="I893">
        <v>0.719615893112314</v>
      </c>
      <c r="J893" s="9">
        <f t="shared" ref="J893" si="2679">IF(I893&lt;=J$5,J$2+SQRT(J$6*I893),J$3-SQRT(J$7*(1-I893)))</f>
        <v>56757.40782578379</v>
      </c>
      <c r="K893" s="11">
        <f t="shared" si="2526"/>
        <v>1405886.5458467032</v>
      </c>
    </row>
    <row r="894" spans="1:11" hidden="1">
      <c r="A894">
        <v>0.62164789210737625</v>
      </c>
      <c r="B894" s="9">
        <f t="shared" si="2522"/>
        <v>1049331.0699793836</v>
      </c>
      <c r="C894">
        <v>0.70945914540931287</v>
      </c>
      <c r="D894" s="9">
        <f t="shared" ref="D894:F894" si="2680">IF(C894&lt;=D$5,D$2+SQRT(D$6*C894),D$3-SQRT(D$7*(1-C894)))</f>
        <v>49711.53247217746</v>
      </c>
      <c r="E894">
        <v>0.50631257358781356</v>
      </c>
      <c r="F894" s="9">
        <f t="shared" si="2680"/>
        <v>56424.845853592007</v>
      </c>
      <c r="G894">
        <v>0.50631257358781356</v>
      </c>
      <c r="H894" s="9">
        <f t="shared" ref="H894" si="2681">IF(G894&lt;=H$5,H$2+SQRT(H$6*G894),H$3-SQRT(H$7*(1-G894)))</f>
        <v>131219.41229678324</v>
      </c>
      <c r="I894">
        <v>0.50631257358781356</v>
      </c>
      <c r="J894" s="9">
        <f t="shared" ref="J894" si="2682">IF(I894&lt;=J$5,J$2+SQRT(J$6*I894),J$3-SQRT(J$7*(1-I894)))</f>
        <v>55697.294050198529</v>
      </c>
      <c r="K894" s="11">
        <f t="shared" si="2526"/>
        <v>1342384.1546521347</v>
      </c>
    </row>
    <row r="895" spans="1:11" hidden="1">
      <c r="A895">
        <v>0.19184768916261685</v>
      </c>
      <c r="B895" s="9">
        <f t="shared" si="2522"/>
        <v>975864.55479918479</v>
      </c>
      <c r="C895">
        <v>0.67691243879536733</v>
      </c>
      <c r="D895" s="9">
        <f t="shared" ref="D895:F895" si="2683">IF(C895&lt;=D$5,D$2+SQRT(D$6*C895),D$3-SQRT(D$7*(1-C895)))</f>
        <v>49412.278656872266</v>
      </c>
      <c r="E895">
        <v>0.90463411352190826</v>
      </c>
      <c r="F895" s="9">
        <f t="shared" si="2683"/>
        <v>67956.977957841547</v>
      </c>
      <c r="G895">
        <v>0.90463411352190826</v>
      </c>
      <c r="H895" s="9">
        <f t="shared" ref="H895" si="2684">IF(G895&lt;=H$5,H$2+SQRT(H$6*G895),H$3-SQRT(H$7*(1-G895)))</f>
        <v>144757.80906612746</v>
      </c>
      <c r="I895">
        <v>0.90463411352190826</v>
      </c>
      <c r="J895" s="9">
        <f t="shared" ref="J895" si="2685">IF(I895&lt;=J$5,J$2+SQRT(J$6*I895),J$3-SQRT(J$7*(1-I895)))</f>
        <v>58108.910170581934</v>
      </c>
      <c r="K895" s="11">
        <f t="shared" si="2526"/>
        <v>1296100.530650608</v>
      </c>
    </row>
    <row r="896" spans="1:11" hidden="1">
      <c r="A896">
        <v>0.23947162088762886</v>
      </c>
      <c r="B896" s="9">
        <f t="shared" si="2522"/>
        <v>984759.35716266884</v>
      </c>
      <c r="C896">
        <v>0.48152806437967399</v>
      </c>
      <c r="D896" s="9">
        <f t="shared" ref="D896:F896" si="2686">IF(C896&lt;=D$5,D$2+SQRT(D$6*C896),D$3-SQRT(D$7*(1-C896)))</f>
        <v>47865.750470748637</v>
      </c>
      <c r="E896">
        <v>3.6266896093058998E-2</v>
      </c>
      <c r="F896" s="9">
        <f t="shared" si="2686"/>
        <v>45650.764894402157</v>
      </c>
      <c r="G896">
        <v>3.6266896093058998E-2</v>
      </c>
      <c r="H896" s="9">
        <f t="shared" ref="H896" si="2687">IF(G896&lt;=H$5,H$2+SQRT(H$6*G896),H$3-SQRT(H$7*(1-G896)))</f>
        <v>108355.46378001476</v>
      </c>
      <c r="I896">
        <v>3.6266896093058998E-2</v>
      </c>
      <c r="J896" s="9">
        <f t="shared" ref="J896" si="2688">IF(I896&lt;=J$5,J$2+SQRT(J$6*I896),J$3-SQRT(J$7*(1-I896)))</f>
        <v>53324.62373343535</v>
      </c>
      <c r="K896" s="11">
        <f t="shared" si="2526"/>
        <v>1239955.9600412697</v>
      </c>
    </row>
    <row r="897" spans="1:11" hidden="1">
      <c r="A897">
        <v>0.97242602907776132</v>
      </c>
      <c r="B897" s="9">
        <f t="shared" si="2522"/>
        <v>1159325.2135182701</v>
      </c>
      <c r="C897">
        <v>0.57533980695996934</v>
      </c>
      <c r="D897" s="9">
        <f t="shared" ref="D897:F897" si="2689">IF(C897&lt;=D$5,D$2+SQRT(D$6*C897),D$3-SQRT(D$7*(1-C897)))</f>
        <v>48564.582242662458</v>
      </c>
      <c r="E897">
        <v>0.62763518398134099</v>
      </c>
      <c r="F897" s="9">
        <f t="shared" si="2689"/>
        <v>59130.953306457552</v>
      </c>
      <c r="G897">
        <v>0.62763518398134099</v>
      </c>
      <c r="H897" s="9">
        <f t="shared" ref="H897" si="2690">IF(G897&lt;=H$5,H$2+SQRT(H$6*G897),H$3-SQRT(H$7*(1-G897)))</f>
        <v>134759.13878628297</v>
      </c>
      <c r="I897">
        <v>0.62763518398134099</v>
      </c>
      <c r="J897" s="9">
        <f t="shared" ref="J897" si="2691">IF(I897&lt;=J$5,J$2+SQRT(J$6*I897),J$3-SQRT(J$7*(1-I897)))</f>
        <v>56263.199148910971</v>
      </c>
      <c r="K897" s="11">
        <f t="shared" si="2526"/>
        <v>1458043.0870025842</v>
      </c>
    </row>
    <row r="898" spans="1:11" hidden="1">
      <c r="A898">
        <v>0.10269221028144582</v>
      </c>
      <c r="B898" s="9">
        <f t="shared" si="2522"/>
        <v>955504.65123251721</v>
      </c>
      <c r="C898">
        <v>0.26760643305329079</v>
      </c>
      <c r="D898" s="9">
        <f t="shared" ref="D898:F898" si="2692">IF(C898&lt;=D$5,D$2+SQRT(D$6*C898),D$3-SQRT(D$7*(1-C898)))</f>
        <v>46067.393565983577</v>
      </c>
      <c r="E898">
        <v>0.79082980935474634</v>
      </c>
      <c r="F898" s="9">
        <f t="shared" si="2692"/>
        <v>63607.336393446414</v>
      </c>
      <c r="G898">
        <v>0.79082980935474634</v>
      </c>
      <c r="H898" s="9">
        <f t="shared" ref="H898" si="2693">IF(G898&lt;=H$5,H$2+SQRT(H$6*G898),H$3-SQRT(H$7*(1-G898)))</f>
        <v>139831.37416541041</v>
      </c>
      <c r="I898">
        <v>0.79082980935474634</v>
      </c>
      <c r="J898" s="9">
        <f t="shared" ref="J898" si="2694">IF(I898&lt;=J$5,J$2+SQRT(J$6*I898),J$3-SQRT(J$7*(1-I898)))</f>
        <v>57199.306844869112</v>
      </c>
      <c r="K898" s="11">
        <f t="shared" si="2526"/>
        <v>1262210.0622022268</v>
      </c>
    </row>
    <row r="899" spans="1:11" hidden="1">
      <c r="A899">
        <v>0.57892425438988582</v>
      </c>
      <c r="B899" s="9">
        <f t="shared" si="2522"/>
        <v>1041051.7545343552</v>
      </c>
      <c r="C899">
        <v>0.59124245880002047</v>
      </c>
      <c r="D899" s="9">
        <f t="shared" ref="D899:F899" si="2695">IF(C899&lt;=D$5,D$2+SQRT(D$6*C899),D$3-SQRT(D$7*(1-C899)))</f>
        <v>48690.009072847039</v>
      </c>
      <c r="E899">
        <v>0.76279843369161959</v>
      </c>
      <c r="F899" s="9">
        <f t="shared" si="2695"/>
        <v>62738.150782264027</v>
      </c>
      <c r="G899">
        <v>0.76279843369161959</v>
      </c>
      <c r="H899" s="9">
        <f t="shared" ref="H899" si="2696">IF(G899&lt;=H$5,H$2+SQRT(H$6*G899),H$3-SQRT(H$7*(1-G899)))</f>
        <v>138846.9283744788</v>
      </c>
      <c r="I899">
        <v>0.76279843369161959</v>
      </c>
      <c r="J899" s="9">
        <f t="shared" ref="J899" si="2697">IF(I899&lt;=J$5,J$2+SQRT(J$6*I899),J$3-SQRT(J$7*(1-I899)))</f>
        <v>57017.541494577963</v>
      </c>
      <c r="K899" s="11">
        <f t="shared" si="2526"/>
        <v>1348344.3842585231</v>
      </c>
    </row>
    <row r="900" spans="1:11" hidden="1">
      <c r="A900">
        <v>0.25516990707603693</v>
      </c>
      <c r="B900" s="9">
        <f t="shared" si="2522"/>
        <v>987493.41239362606</v>
      </c>
      <c r="C900">
        <v>0.88303893467904437</v>
      </c>
      <c r="D900" s="9">
        <f t="shared" ref="D900:F900" si="2698">IF(C900&lt;=D$5,D$2+SQRT(D$6*C900),D$3-SQRT(D$7*(1-C900)))</f>
        <v>51717.684211264474</v>
      </c>
      <c r="E900">
        <v>0.80509884821499011</v>
      </c>
      <c r="F900" s="9">
        <f t="shared" si="2698"/>
        <v>64072.210643128274</v>
      </c>
      <c r="G900">
        <v>0.80509884821499011</v>
      </c>
      <c r="H900" s="9">
        <f t="shared" ref="H900" si="2699">IF(G900&lt;=H$5,H$2+SQRT(H$6*G900),H$3-SQRT(H$7*(1-G900)))</f>
        <v>140357.89403932923</v>
      </c>
      <c r="I900">
        <v>0.80509884821499011</v>
      </c>
      <c r="J900" s="9">
        <f t="shared" ref="J900" si="2700">IF(I900&lt;=J$5,J$2+SQRT(J$6*I900),J$3-SQRT(J$7*(1-I900)))</f>
        <v>57296.522019335491</v>
      </c>
      <c r="K900" s="11">
        <f t="shared" si="2526"/>
        <v>1300937.7233066836</v>
      </c>
    </row>
    <row r="901" spans="1:11" hidden="1">
      <c r="A901">
        <v>0.19731989103225023</v>
      </c>
      <c r="B901" s="9">
        <f t="shared" si="2522"/>
        <v>976938.91558221693</v>
      </c>
      <c r="C901">
        <v>2.0764655894312867E-2</v>
      </c>
      <c r="D901" s="9">
        <f t="shared" ref="D901:F901" si="2701">IF(C901&lt;=D$5,D$2+SQRT(D$6*C901),D$3-SQRT(D$7*(1-C901)))</f>
        <v>42267.269410545436</v>
      </c>
      <c r="E901">
        <v>0.83757962922733165</v>
      </c>
      <c r="F901" s="9">
        <f t="shared" si="2701"/>
        <v>65198.497216982782</v>
      </c>
      <c r="G901">
        <v>0.83757962922733165</v>
      </c>
      <c r="H901" s="9">
        <f t="shared" ref="H901" si="2702">IF(G901&lt;=H$5,H$2+SQRT(H$6*G901),H$3-SQRT(H$7*(1-G901)))</f>
        <v>141633.53420496147</v>
      </c>
      <c r="I901">
        <v>0.83757962922733165</v>
      </c>
      <c r="J901" s="9">
        <f t="shared" ref="J901" si="2703">IF(I901&lt;=J$5,J$2+SQRT(J$6*I901),J$3-SQRT(J$7*(1-I901)))</f>
        <v>57532.052694246682</v>
      </c>
      <c r="K901" s="11">
        <f t="shared" si="2526"/>
        <v>1283570.2691089534</v>
      </c>
    </row>
    <row r="902" spans="1:11" hidden="1">
      <c r="A902">
        <v>0.20670069341172437</v>
      </c>
      <c r="B902" s="9">
        <f t="shared" si="2522"/>
        <v>978746.56057474343</v>
      </c>
      <c r="C902">
        <v>0.16766658650006594</v>
      </c>
      <c r="D902" s="9">
        <f t="shared" ref="D902:F902" si="2704">IF(C902&lt;=D$5,D$2+SQRT(D$6*C902),D$3-SQRT(D$7*(1-C902)))</f>
        <v>44969.373056986726</v>
      </c>
      <c r="E902">
        <v>0.62608746006143967</v>
      </c>
      <c r="F902" s="9">
        <f t="shared" si="2704"/>
        <v>59093.855719409738</v>
      </c>
      <c r="G902">
        <v>0.62608746006143967</v>
      </c>
      <c r="H902" s="9">
        <f t="shared" ref="H902" si="2705">IF(G902&lt;=H$5,H$2+SQRT(H$6*G902),H$3-SQRT(H$7*(1-G902)))</f>
        <v>134716.25499126123</v>
      </c>
      <c r="I902">
        <v>0.62608746006143967</v>
      </c>
      <c r="J902" s="9">
        <f t="shared" ref="J902" si="2706">IF(I902&lt;=J$5,J$2+SQRT(J$6*I902),J$3-SQRT(J$7*(1-I902)))</f>
        <v>56255.44124793107</v>
      </c>
      <c r="K902" s="11">
        <f t="shared" si="2526"/>
        <v>1273781.4855903322</v>
      </c>
    </row>
    <row r="903" spans="1:11" hidden="1">
      <c r="A903">
        <v>0.75788308225943712</v>
      </c>
      <c r="B903" s="9">
        <f t="shared" si="2522"/>
        <v>1079471.9324620452</v>
      </c>
      <c r="C903">
        <v>0.40233083424074056</v>
      </c>
      <c r="D903" s="9">
        <f t="shared" ref="D903:F903" si="2707">IF(C903&lt;=D$5,D$2+SQRT(D$6*C903),D$3-SQRT(D$7*(1-C903)))</f>
        <v>47258.611375061977</v>
      </c>
      <c r="E903">
        <v>0.50700842077214947</v>
      </c>
      <c r="F903" s="9">
        <f t="shared" si="2707"/>
        <v>56439.351197302123</v>
      </c>
      <c r="G903">
        <v>0.50700842077214947</v>
      </c>
      <c r="H903" s="9">
        <f t="shared" ref="H903" si="2708">IF(G903&lt;=H$5,H$2+SQRT(H$6*G903),H$3-SQRT(H$7*(1-G903)))</f>
        <v>131240.85802257017</v>
      </c>
      <c r="I903">
        <v>0.50700842077214947</v>
      </c>
      <c r="J903" s="9">
        <f t="shared" ref="J903" si="2709">IF(I903&lt;=J$5,J$2+SQRT(J$6*I903),J$3-SQRT(J$7*(1-I903)))</f>
        <v>55700.327428623852</v>
      </c>
      <c r="K903" s="11">
        <f t="shared" si="2526"/>
        <v>1370111.0804856033</v>
      </c>
    </row>
    <row r="904" spans="1:11" hidden="1">
      <c r="A904">
        <v>0.82463305055063829</v>
      </c>
      <c r="B904" s="9">
        <f t="shared" si="2522"/>
        <v>1097423.1168003157</v>
      </c>
      <c r="C904">
        <v>0.70492857225498096</v>
      </c>
      <c r="D904" s="9">
        <f t="shared" ref="D904:F904" si="2710">IF(C904&lt;=D$5,D$2+SQRT(D$6*C904),D$3-SQRT(D$7*(1-C904)))</f>
        <v>49668.905566833666</v>
      </c>
      <c r="E904">
        <v>0.78243614272317452</v>
      </c>
      <c r="F904" s="9">
        <f t="shared" si="2710"/>
        <v>63341.266251409761</v>
      </c>
      <c r="G904">
        <v>0.78243614272317452</v>
      </c>
      <c r="H904" s="9">
        <f t="shared" ref="H904" si="2711">IF(G904&lt;=H$5,H$2+SQRT(H$6*G904),H$3-SQRT(H$7*(1-G904)))</f>
        <v>139530.02123451658</v>
      </c>
      <c r="I904">
        <v>0.78243614272317452</v>
      </c>
      <c r="J904" s="9">
        <f t="shared" ref="J904" si="2712">IF(I904&lt;=J$5,J$2+SQRT(J$6*I904),J$3-SQRT(J$7*(1-I904)))</f>
        <v>57143.665872507045</v>
      </c>
      <c r="K904" s="11">
        <f t="shared" si="2526"/>
        <v>1407106.9757255826</v>
      </c>
    </row>
    <row r="905" spans="1:11" hidden="1">
      <c r="A905">
        <v>0.79288740376645372</v>
      </c>
      <c r="B905" s="9">
        <f t="shared" si="2522"/>
        <v>1088524.6405073626</v>
      </c>
      <c r="C905">
        <v>0.97877031523439584</v>
      </c>
      <c r="D905" s="9">
        <f t="shared" ref="D905:F905" si="2713">IF(C905&lt;=D$5,D$2+SQRT(D$6*C905),D$3-SQRT(D$7*(1-C905)))</f>
        <v>53716.391656636479</v>
      </c>
      <c r="E905">
        <v>0.45387088130485331</v>
      </c>
      <c r="F905" s="9">
        <f t="shared" si="2713"/>
        <v>55359.627561405316</v>
      </c>
      <c r="G905">
        <v>0.45387088130485331</v>
      </c>
      <c r="H905" s="9">
        <f t="shared" ref="H905" si="2714">IF(G905&lt;=H$5,H$2+SQRT(H$6*G905),H$3-SQRT(H$7*(1-G905)))</f>
        <v>129558.44120571724</v>
      </c>
      <c r="I905">
        <v>0.45387088130485331</v>
      </c>
      <c r="J905" s="9">
        <f t="shared" ref="J905" si="2715">IF(I905&lt;=J$5,J$2+SQRT(J$6*I905),J$3-SQRT(J$7*(1-I905)))</f>
        <v>55474.534062544721</v>
      </c>
      <c r="K905" s="11">
        <f t="shared" si="2526"/>
        <v>1382633.6349936663</v>
      </c>
    </row>
    <row r="906" spans="1:11" hidden="1">
      <c r="A906">
        <v>0.61766864576211722</v>
      </c>
      <c r="B906" s="9">
        <f t="shared" ref="B906:B969" si="2716">IF(A906&lt;=B$5,B$2+SQRT(B$6*A906),B$3-SQRT(B$7*(1-A906)))</f>
        <v>1048540.8264439787</v>
      </c>
      <c r="C906">
        <v>0.12841464592465179</v>
      </c>
      <c r="D906" s="9">
        <f t="shared" ref="D906:F906" si="2717">IF(C906&lt;=D$5,D$2+SQRT(D$6*C906),D$3-SQRT(D$7*(1-C906)))</f>
        <v>44448.839608624621</v>
      </c>
      <c r="E906">
        <v>0.17062071733476092</v>
      </c>
      <c r="F906" s="9">
        <f t="shared" si="2717"/>
        <v>49918.529763821352</v>
      </c>
      <c r="G906">
        <v>0.17062071733476092</v>
      </c>
      <c r="H906" s="9">
        <f t="shared" ref="H906" si="2718">IF(G906&lt;=H$5,H$2+SQRT(H$6*G906),H$3-SQRT(H$7*(1-G906)))</f>
        <v>118123.04833270096</v>
      </c>
      <c r="I906">
        <v>0.17062071733476092</v>
      </c>
      <c r="J906" s="9">
        <f t="shared" ref="J906" si="2719">IF(I906&lt;=J$5,J$2+SQRT(J$6*I906),J$3-SQRT(J$7*(1-I906)))</f>
        <v>54288.613555250762</v>
      </c>
      <c r="K906" s="11">
        <f t="shared" ref="K906:K969" si="2720">B906+D906+F906+H906+J906</f>
        <v>1315319.8577043763</v>
      </c>
    </row>
    <row r="907" spans="1:11" hidden="1">
      <c r="A907">
        <v>0.53653225612381172</v>
      </c>
      <c r="B907" s="9">
        <f t="shared" si="2716"/>
        <v>1033242.4975223865</v>
      </c>
      <c r="C907">
        <v>0.61589272145060558</v>
      </c>
      <c r="D907" s="9">
        <f t="shared" ref="D907:F907" si="2721">IF(C907&lt;=D$5,D$2+SQRT(D$6*C907),D$3-SQRT(D$7*(1-C907)))</f>
        <v>48889.354815868566</v>
      </c>
      <c r="E907">
        <v>0.40619439681898739</v>
      </c>
      <c r="F907" s="9">
        <f t="shared" si="2721"/>
        <v>54434.798810386856</v>
      </c>
      <c r="G907">
        <v>0.40619439681898739</v>
      </c>
      <c r="H907" s="9">
        <f t="shared" ref="H907" si="2722">IF(G907&lt;=H$5,H$2+SQRT(H$6*G907),H$3-SQRT(H$7*(1-G907)))</f>
        <v>127962.9078222661</v>
      </c>
      <c r="I907">
        <v>0.40619439681898739</v>
      </c>
      <c r="J907" s="9">
        <f t="shared" ref="J907" si="2723">IF(I907&lt;=J$5,J$2+SQRT(J$6*I907),J$3-SQRT(J$7*(1-I907)))</f>
        <v>55281.132538491045</v>
      </c>
      <c r="K907" s="11">
        <f t="shared" si="2720"/>
        <v>1319810.6915093991</v>
      </c>
    </row>
    <row r="908" spans="1:11" hidden="1">
      <c r="A908">
        <v>0.99529376620816956</v>
      </c>
      <c r="B908" s="9">
        <f t="shared" si="2716"/>
        <v>1183196.0115594594</v>
      </c>
      <c r="C908">
        <v>0.33806963778172605</v>
      </c>
      <c r="D908" s="9">
        <f t="shared" ref="D908:F908" si="2724">IF(C908&lt;=D$5,D$2+SQRT(D$6*C908),D$3-SQRT(D$7*(1-C908)))</f>
        <v>46720.39357181677</v>
      </c>
      <c r="E908">
        <v>0.9581124429395369</v>
      </c>
      <c r="F908" s="9">
        <f t="shared" si="2724"/>
        <v>71006.78882573398</v>
      </c>
      <c r="G908">
        <v>0.9581124429395369</v>
      </c>
      <c r="H908" s="9">
        <f t="shared" ref="H908" si="2725">IF(G908&lt;=H$5,H$2+SQRT(H$6*G908),H$3-SQRT(H$7*(1-G908)))</f>
        <v>148212.04649643876</v>
      </c>
      <c r="I908">
        <v>0.9581124429395369</v>
      </c>
      <c r="J908" s="9">
        <f t="shared" ref="J908" si="2726">IF(I908&lt;=J$5,J$2+SQRT(J$6*I908),J$3-SQRT(J$7*(1-I908)))</f>
        <v>58746.691023822394</v>
      </c>
      <c r="K908" s="11">
        <f t="shared" si="2720"/>
        <v>1507881.9314772715</v>
      </c>
    </row>
    <row r="909" spans="1:11" hidden="1">
      <c r="A909">
        <v>0.33365464177387549</v>
      </c>
      <c r="B909" s="9">
        <f t="shared" si="2716"/>
        <v>1000048.2020746814</v>
      </c>
      <c r="C909">
        <v>0.41585456036526658</v>
      </c>
      <c r="D909" s="9">
        <f t="shared" ref="D909:F909" si="2727">IF(C909&lt;=D$5,D$2+SQRT(D$6*C909),D$3-SQRT(D$7*(1-C909)))</f>
        <v>47366.262317229703</v>
      </c>
      <c r="E909">
        <v>6.246717966920956E-2</v>
      </c>
      <c r="F909" s="9">
        <f t="shared" si="2727"/>
        <v>46791.313862442592</v>
      </c>
      <c r="G909">
        <v>6.246717966920956E-2</v>
      </c>
      <c r="H909" s="9">
        <f t="shared" ref="H909" si="2728">IF(G909&lt;=H$5,H$2+SQRT(H$6*G909),H$3-SQRT(H$7*(1-G909)))</f>
        <v>110965.82513371558</v>
      </c>
      <c r="I909">
        <v>6.246717966920956E-2</v>
      </c>
      <c r="J909" s="9">
        <f t="shared" ref="J909" si="2729">IF(I909&lt;=J$5,J$2+SQRT(J$6*I909),J$3-SQRT(J$7*(1-I909)))</f>
        <v>53582.247485004089</v>
      </c>
      <c r="K909" s="11">
        <f t="shared" si="2720"/>
        <v>1258753.8508730733</v>
      </c>
    </row>
    <row r="910" spans="1:11" hidden="1">
      <c r="A910">
        <v>0.32591098018549736</v>
      </c>
      <c r="B910" s="9">
        <f t="shared" si="2716"/>
        <v>998880.37927498517</v>
      </c>
      <c r="C910">
        <v>0.76845304315079588</v>
      </c>
      <c r="D910" s="9">
        <f t="shared" ref="D910:F910" si="2730">IF(C910&lt;=D$5,D$2+SQRT(D$6*C910),D$3-SQRT(D$7*(1-C910)))</f>
        <v>50300.327716456384</v>
      </c>
      <c r="E910">
        <v>6.0739338984751701E-2</v>
      </c>
      <c r="F910" s="9">
        <f t="shared" si="2730"/>
        <v>46724.585386771651</v>
      </c>
      <c r="G910">
        <v>6.0739338984751701E-2</v>
      </c>
      <c r="H910" s="9">
        <f t="shared" ref="H910" si="2731">IF(G910&lt;=H$5,H$2+SQRT(H$6*G910),H$3-SQRT(H$7*(1-G910)))</f>
        <v>110813.10443608342</v>
      </c>
      <c r="I910">
        <v>6.0739338984751701E-2</v>
      </c>
      <c r="J910" s="9">
        <f t="shared" ref="J910" si="2732">IF(I910&lt;=J$5,J$2+SQRT(J$6*I910),J$3-SQRT(J$7*(1-I910)))</f>
        <v>53567.175058724715</v>
      </c>
      <c r="K910" s="11">
        <f t="shared" si="2720"/>
        <v>1260285.5718730215</v>
      </c>
    </row>
    <row r="911" spans="1:11" hidden="1">
      <c r="A911">
        <v>0.4975211306744185</v>
      </c>
      <c r="B911" s="9">
        <f t="shared" si="2716"/>
        <v>1026366.097321016</v>
      </c>
      <c r="C911">
        <v>0.62424369160336912</v>
      </c>
      <c r="D911" s="9">
        <f t="shared" ref="D911:F911" si="2733">IF(C911&lt;=D$5,D$2+SQRT(D$6*C911),D$3-SQRT(D$7*(1-C911)))</f>
        <v>48958.332429986142</v>
      </c>
      <c r="E911">
        <v>0.25685381508376737</v>
      </c>
      <c r="F911" s="9">
        <f t="shared" si="2733"/>
        <v>51715.645992073019</v>
      </c>
      <c r="G911">
        <v>0.25685381508376737</v>
      </c>
      <c r="H911" s="9">
        <f t="shared" ref="H911" si="2734">IF(G911&lt;=H$5,H$2+SQRT(H$6*G911),H$3-SQRT(H$7*(1-G911)))</f>
        <v>122236.08765129901</v>
      </c>
      <c r="I911">
        <v>0.25685381508376737</v>
      </c>
      <c r="J911" s="9">
        <f t="shared" ref="J911" si="2735">IF(I911&lt;=J$5,J$2+SQRT(J$6*I911),J$3-SQRT(J$7*(1-I911)))</f>
        <v>54694.540733916925</v>
      </c>
      <c r="K911" s="11">
        <f t="shared" si="2720"/>
        <v>1303970.7041282912</v>
      </c>
    </row>
    <row r="912" spans="1:11" hidden="1">
      <c r="A912">
        <v>0.4174133260954811</v>
      </c>
      <c r="B912" s="9">
        <f t="shared" si="2716"/>
        <v>1013036.9008754103</v>
      </c>
      <c r="C912">
        <v>0.16261387199045818</v>
      </c>
      <c r="D912" s="9">
        <f t="shared" ref="D912:F912" si="2736">IF(C912&lt;=D$5,D$2+SQRT(D$6*C912),D$3-SQRT(D$7*(1-C912)))</f>
        <v>44906.069440227562</v>
      </c>
      <c r="E912">
        <v>0.13351191685311781</v>
      </c>
      <c r="F912" s="9">
        <f t="shared" si="2736"/>
        <v>49004.686248756669</v>
      </c>
      <c r="G912">
        <v>0.13351191685311781</v>
      </c>
      <c r="H912" s="9">
        <f t="shared" ref="H912" si="2737">IF(G912&lt;=H$5,H$2+SQRT(H$6*G912),H$3-SQRT(H$7*(1-G912)))</f>
        <v>116031.54515142729</v>
      </c>
      <c r="I912">
        <v>0.13351191685311781</v>
      </c>
      <c r="J912" s="9">
        <f t="shared" ref="J912" si="2738">IF(I912&lt;=J$5,J$2+SQRT(J$6*I912),J$3-SQRT(J$7*(1-I912)))</f>
        <v>54082.197345780849</v>
      </c>
      <c r="K912" s="11">
        <f t="shared" si="2720"/>
        <v>1277061.3990616028</v>
      </c>
    </row>
    <row r="913" spans="1:11" hidden="1">
      <c r="A913">
        <v>1.9677149591399434E-2</v>
      </c>
      <c r="B913" s="9">
        <f t="shared" si="2716"/>
        <v>924296.38836827362</v>
      </c>
      <c r="C913">
        <v>0.7208594696116537</v>
      </c>
      <c r="D913" s="9">
        <f t="shared" ref="D913:F913" si="2739">IF(C913&lt;=D$5,D$2+SQRT(D$6*C913),D$3-SQRT(D$7*(1-C913)))</f>
        <v>49820.289023501005</v>
      </c>
      <c r="E913">
        <v>0.98857135482302549</v>
      </c>
      <c r="F913" s="9">
        <f t="shared" si="2739"/>
        <v>73869.494730996987</v>
      </c>
      <c r="G913">
        <v>0.98857135482302549</v>
      </c>
      <c r="H913" s="9">
        <f t="shared" ref="H913" si="2740">IF(G913&lt;=H$5,H$2+SQRT(H$6*G913),H$3-SQRT(H$7*(1-G913)))</f>
        <v>151454.3675183866</v>
      </c>
      <c r="I913">
        <v>0.98857135482302549</v>
      </c>
      <c r="J913" s="9">
        <f t="shared" ref="J913" si="2741">IF(I913&lt;=J$5,J$2+SQRT(J$6*I913),J$3-SQRT(J$7*(1-I913)))</f>
        <v>59345.344217060185</v>
      </c>
      <c r="K913" s="11">
        <f t="shared" si="2720"/>
        <v>1258785.8838582183</v>
      </c>
    </row>
    <row r="914" spans="1:11" hidden="1">
      <c r="A914">
        <v>0.90819276030218465</v>
      </c>
      <c r="B914" s="9">
        <f t="shared" si="2716"/>
        <v>1125781.1723221869</v>
      </c>
      <c r="C914">
        <v>0.65482173483566219</v>
      </c>
      <c r="D914" s="9">
        <f t="shared" ref="D914:F914" si="2742">IF(C914&lt;=D$5,D$2+SQRT(D$6*C914),D$3-SQRT(D$7*(1-C914)))</f>
        <v>49217.685854768359</v>
      </c>
      <c r="E914">
        <v>0.98680105407289465</v>
      </c>
      <c r="F914" s="9">
        <f t="shared" si="2742"/>
        <v>73635.762176585486</v>
      </c>
      <c r="G914">
        <v>0.98680105407289465</v>
      </c>
      <c r="H914" s="9">
        <f t="shared" ref="H914" si="2743">IF(G914&lt;=H$5,H$2+SQRT(H$6*G914),H$3-SQRT(H$7*(1-G914)))</f>
        <v>151189.64036870326</v>
      </c>
      <c r="I914">
        <v>0.98680105407289465</v>
      </c>
      <c r="J914" s="9">
        <f t="shared" ref="J914" si="2744">IF(I914&lt;=J$5,J$2+SQRT(J$6*I914),J$3-SQRT(J$7*(1-I914)))</f>
        <v>59296.465727724331</v>
      </c>
      <c r="K914" s="11">
        <f t="shared" si="2720"/>
        <v>1459120.7264499683</v>
      </c>
    </row>
    <row r="915" spans="1:11" hidden="1">
      <c r="A915">
        <v>0.89848965967489036</v>
      </c>
      <c r="B915" s="9">
        <f t="shared" si="2716"/>
        <v>1121957.5729522295</v>
      </c>
      <c r="C915">
        <v>0.29897818188833947</v>
      </c>
      <c r="D915" s="9">
        <f t="shared" ref="D915:F915" si="2745">IF(C915&lt;=D$5,D$2+SQRT(D$6*C915),D$3-SQRT(D$7*(1-C915)))</f>
        <v>46367.589954206669</v>
      </c>
      <c r="E915">
        <v>0.37935345376273233</v>
      </c>
      <c r="F915" s="9">
        <f t="shared" si="2745"/>
        <v>53930.444013842462</v>
      </c>
      <c r="G915">
        <v>0.37935345376273233</v>
      </c>
      <c r="H915" s="9">
        <f t="shared" ref="H915" si="2746">IF(G915&lt;=H$5,H$2+SQRT(H$6*G915),H$3-SQRT(H$7*(1-G915)))</f>
        <v>127023.23812005622</v>
      </c>
      <c r="I915">
        <v>0.37935345376273233</v>
      </c>
      <c r="J915" s="9">
        <f t="shared" ref="J915" si="2747">IF(I915&lt;=J$5,J$2+SQRT(J$6*I915),J$3-SQRT(J$7*(1-I915)))</f>
        <v>55175.661135046845</v>
      </c>
      <c r="K915" s="11">
        <f t="shared" si="2720"/>
        <v>1404454.5061753816</v>
      </c>
    </row>
    <row r="916" spans="1:11" hidden="1">
      <c r="A916">
        <v>0.26660565638269151</v>
      </c>
      <c r="B916" s="9">
        <f t="shared" si="2716"/>
        <v>989432.48677902645</v>
      </c>
      <c r="C916">
        <v>0.60460353546636236</v>
      </c>
      <c r="D916" s="9">
        <f t="shared" ref="D916:F916" si="2748">IF(C916&lt;=D$5,D$2+SQRT(D$6*C916),D$3-SQRT(D$7*(1-C916)))</f>
        <v>48797.289211369331</v>
      </c>
      <c r="E916">
        <v>0.82667095685140879</v>
      </c>
      <c r="F916" s="9">
        <f t="shared" si="2748"/>
        <v>64808.62376513968</v>
      </c>
      <c r="G916">
        <v>0.82667095685140879</v>
      </c>
      <c r="H916" s="9">
        <f t="shared" ref="H916" si="2749">IF(G916&lt;=H$5,H$2+SQRT(H$6*G916),H$3-SQRT(H$7*(1-G916)))</f>
        <v>141191.96076687748</v>
      </c>
      <c r="I916">
        <v>0.82667095685140879</v>
      </c>
      <c r="J916" s="9">
        <f t="shared" ref="J916" si="2750">IF(I916&lt;=J$5,J$2+SQRT(J$6*I916),J$3-SQRT(J$7*(1-I916)))</f>
        <v>57450.521794940745</v>
      </c>
      <c r="K916" s="11">
        <f t="shared" si="2720"/>
        <v>1301680.8823173537</v>
      </c>
    </row>
    <row r="917" spans="1:11" hidden="1">
      <c r="A917">
        <v>0.49610735161515063</v>
      </c>
      <c r="B917" s="9">
        <f t="shared" si="2716"/>
        <v>1026121.9999451025</v>
      </c>
      <c r="C917">
        <v>5.8899725259454083E-2</v>
      </c>
      <c r="D917" s="9">
        <f t="shared" ref="D917:F917" si="2751">IF(C917&lt;=D$5,D$2+SQRT(D$6*C917),D$3-SQRT(D$7*(1-C917)))</f>
        <v>43271.178567991432</v>
      </c>
      <c r="E917">
        <v>0.32375559348156546</v>
      </c>
      <c r="F917" s="9">
        <f t="shared" si="2751"/>
        <v>52919.311085652938</v>
      </c>
      <c r="G917">
        <v>0.32375559348156546</v>
      </c>
      <c r="H917" s="9">
        <f t="shared" ref="H917" si="2752">IF(G917&lt;=H$5,H$2+SQRT(H$6*G917),H$3-SQRT(H$7*(1-G917)))</f>
        <v>124964.56523659111</v>
      </c>
      <c r="I917">
        <v>0.32375559348156546</v>
      </c>
      <c r="J917" s="9">
        <f t="shared" ref="J917" si="2753">IF(I917&lt;=J$5,J$2+SQRT(J$6*I917),J$3-SQRT(J$7*(1-I917)))</f>
        <v>54963.821701702327</v>
      </c>
      <c r="K917" s="11">
        <f t="shared" si="2720"/>
        <v>1302240.8765370403</v>
      </c>
    </row>
    <row r="918" spans="1:11" hidden="1">
      <c r="A918">
        <v>0.35704739926893247</v>
      </c>
      <c r="B918" s="9">
        <f t="shared" si="2716"/>
        <v>1003589.317897768</v>
      </c>
      <c r="C918">
        <v>0.27929616354869657</v>
      </c>
      <c r="D918" s="9">
        <f t="shared" ref="D918:F918" si="2754">IF(C918&lt;=D$5,D$2+SQRT(D$6*C918),D$3-SQRT(D$7*(1-C918)))</f>
        <v>46181.210480619469</v>
      </c>
      <c r="E918">
        <v>0.56439265880670164</v>
      </c>
      <c r="F918" s="9">
        <f t="shared" si="2754"/>
        <v>57672.99052948819</v>
      </c>
      <c r="G918">
        <v>0.56439265880670164</v>
      </c>
      <c r="H918" s="9">
        <f t="shared" ref="H918" si="2755">IF(G918&lt;=H$5,H$2+SQRT(H$6*G918),H$3-SQRT(H$7*(1-G918)))</f>
        <v>132961.43000846443</v>
      </c>
      <c r="I918">
        <v>0.56439265880670164</v>
      </c>
      <c r="J918" s="9">
        <f t="shared" ref="J918" si="2756">IF(I918&lt;=J$5,J$2+SQRT(J$6*I918),J$3-SQRT(J$7*(1-I918)))</f>
        <v>55958.307867396543</v>
      </c>
      <c r="K918" s="11">
        <f t="shared" si="2720"/>
        <v>1296363.2567837369</v>
      </c>
    </row>
    <row r="919" spans="1:11" hidden="1">
      <c r="A919">
        <v>0.87587176428576741</v>
      </c>
      <c r="B919" s="9">
        <f t="shared" si="2716"/>
        <v>1113699.9759973732</v>
      </c>
      <c r="C919">
        <v>0.79347476246889759</v>
      </c>
      <c r="D919" s="9">
        <f t="shared" ref="D919:F919" si="2757">IF(C919&lt;=D$5,D$2+SQRT(D$6*C919),D$3-SQRT(D$7*(1-C919)))</f>
        <v>50572.631781754913</v>
      </c>
      <c r="E919">
        <v>0.21709974367940355</v>
      </c>
      <c r="F919" s="9">
        <f t="shared" si="2757"/>
        <v>50932.197702815407</v>
      </c>
      <c r="G919">
        <v>0.21709974367940355</v>
      </c>
      <c r="H919" s="9">
        <f t="shared" ref="H919" si="2758">IF(G919&lt;=H$5,H$2+SQRT(H$6*G919),H$3-SQRT(H$7*(1-G919)))</f>
        <v>120443.01852914221</v>
      </c>
      <c r="I919">
        <v>0.21709974367940355</v>
      </c>
      <c r="J919" s="9">
        <f t="shared" ref="J919" si="2759">IF(I919&lt;=J$5,J$2+SQRT(J$6*I919),J$3-SQRT(J$7*(1-I919)))</f>
        <v>54517.577803701461</v>
      </c>
      <c r="K919" s="11">
        <f t="shared" si="2720"/>
        <v>1390165.4018147874</v>
      </c>
    </row>
    <row r="920" spans="1:11" hidden="1">
      <c r="A920">
        <v>0.79319462999494883</v>
      </c>
      <c r="B920" s="9">
        <f t="shared" si="2716"/>
        <v>1088607.3512286243</v>
      </c>
      <c r="C920">
        <v>0.47009799352548498</v>
      </c>
      <c r="D920" s="9">
        <f t="shared" ref="D920:F920" si="2760">IF(C920&lt;=D$5,D$2+SQRT(D$6*C920),D$3-SQRT(D$7*(1-C920)))</f>
        <v>47781.386679501593</v>
      </c>
      <c r="E920">
        <v>0.89410644679129714</v>
      </c>
      <c r="F920" s="9">
        <f t="shared" si="2760"/>
        <v>67470.901308284054</v>
      </c>
      <c r="G920">
        <v>0.89410644679129714</v>
      </c>
      <c r="H920" s="9">
        <f t="shared" ref="H920" si="2761">IF(G920&lt;=H$5,H$2+SQRT(H$6*G920),H$3-SQRT(H$7*(1-G920)))</f>
        <v>144207.27520365809</v>
      </c>
      <c r="I920">
        <v>0.89410644679129714</v>
      </c>
      <c r="J920" s="9">
        <f t="shared" ref="J920" si="2762">IF(I920&lt;=J$5,J$2+SQRT(J$6*I920),J$3-SQRT(J$7*(1-I920)))</f>
        <v>58007.261119632989</v>
      </c>
      <c r="K920" s="11">
        <f t="shared" si="2720"/>
        <v>1406074.175539701</v>
      </c>
    </row>
    <row r="921" spans="1:11" hidden="1">
      <c r="A921">
        <v>0.9261109741131226</v>
      </c>
      <c r="B921" s="9">
        <f t="shared" si="2716"/>
        <v>1133416.6570889337</v>
      </c>
      <c r="C921">
        <v>0.13097441863492776</v>
      </c>
      <c r="D921" s="9">
        <f t="shared" ref="D921:F921" si="2763">IF(C921&lt;=D$5,D$2+SQRT(D$6*C921),D$3-SQRT(D$7*(1-C921)))</f>
        <v>44485.027506555314</v>
      </c>
      <c r="E921">
        <v>8.2428733876394489E-2</v>
      </c>
      <c r="F921" s="9">
        <f t="shared" si="2763"/>
        <v>47503.86770367666</v>
      </c>
      <c r="G921">
        <v>8.2428733876394489E-2</v>
      </c>
      <c r="H921" s="9">
        <f t="shared" ref="H921" si="2764">IF(G921&lt;=H$5,H$2+SQRT(H$6*G921),H$3-SQRT(H$7*(1-G921)))</f>
        <v>112596.63894505432</v>
      </c>
      <c r="I921">
        <v>8.2428733876394489E-2</v>
      </c>
      <c r="J921" s="9">
        <f t="shared" ref="J921" si="2765">IF(I921&lt;=J$5,J$2+SQRT(J$6*I921),J$3-SQRT(J$7*(1-I921)))</f>
        <v>53743.196991704208</v>
      </c>
      <c r="K921" s="11">
        <f t="shared" si="2720"/>
        <v>1391745.3882359241</v>
      </c>
    </row>
    <row r="922" spans="1:11" hidden="1">
      <c r="A922">
        <v>0.23475936190433777</v>
      </c>
      <c r="B922" s="9">
        <f t="shared" si="2716"/>
        <v>983921.27773771167</v>
      </c>
      <c r="C922">
        <v>0.13870081919113186</v>
      </c>
      <c r="D922" s="9">
        <f t="shared" ref="D922:F922" si="2766">IF(C922&lt;=D$5,D$2+SQRT(D$6*C922),D$3-SQRT(D$7*(1-C922)))</f>
        <v>44592.163094295465</v>
      </c>
      <c r="E922">
        <v>0.31128215162407136</v>
      </c>
      <c r="F922" s="9">
        <f t="shared" si="2766"/>
        <v>52698.23967317678</v>
      </c>
      <c r="G922">
        <v>0.31128215162407136</v>
      </c>
      <c r="H922" s="9">
        <f t="shared" ref="H922" si="2767">IF(G922&lt;=H$5,H$2+SQRT(H$6*G922),H$3-SQRT(H$7*(1-G922)))</f>
        <v>124478.93261309278</v>
      </c>
      <c r="I922">
        <v>0.31128215162407136</v>
      </c>
      <c r="J922" s="9">
        <f t="shared" ref="J922" si="2768">IF(I922&lt;=J$5,J$2+SQRT(J$6*I922),J$3-SQRT(J$7*(1-I922)))</f>
        <v>54915.893280538556</v>
      </c>
      <c r="K922" s="11">
        <f t="shared" si="2720"/>
        <v>1260606.5063988152</v>
      </c>
    </row>
    <row r="923" spans="1:11" hidden="1">
      <c r="A923">
        <v>0.12909351355033882</v>
      </c>
      <c r="B923" s="9">
        <f t="shared" si="2716"/>
        <v>962231.86809433065</v>
      </c>
      <c r="C923">
        <v>0.15636213560479018</v>
      </c>
      <c r="D923" s="9">
        <f t="shared" ref="D923:F923" si="2769">IF(C923&lt;=D$5,D$2+SQRT(D$6*C923),D$3-SQRT(D$7*(1-C923)))</f>
        <v>44826.366379194107</v>
      </c>
      <c r="E923">
        <v>0.66335203184031588</v>
      </c>
      <c r="F923" s="9">
        <f t="shared" si="2769"/>
        <v>60009.542893231825</v>
      </c>
      <c r="G923">
        <v>0.66335203184031588</v>
      </c>
      <c r="H923" s="9">
        <f t="shared" ref="H923" si="2770">IF(G923&lt;=H$5,H$2+SQRT(H$6*G923),H$3-SQRT(H$7*(1-G923)))</f>
        <v>135756.48771726812</v>
      </c>
      <c r="I923">
        <v>0.66335203184031588</v>
      </c>
      <c r="J923" s="9">
        <f t="shared" ref="J923" si="2771">IF(I923&lt;=J$5,J$2+SQRT(J$6*I923),J$3-SQRT(J$7*(1-I923)))</f>
        <v>56446.931072159146</v>
      </c>
      <c r="K923" s="11">
        <f t="shared" si="2720"/>
        <v>1259271.1961561837</v>
      </c>
    </row>
    <row r="924" spans="1:11" hidden="1">
      <c r="A924">
        <v>1.347764291525877E-2</v>
      </c>
      <c r="B924" s="9">
        <f t="shared" si="2716"/>
        <v>920107.94090546726</v>
      </c>
      <c r="C924">
        <v>0.5446952142621575</v>
      </c>
      <c r="D924" s="9">
        <f t="shared" ref="D924:F924" si="2772">IF(C924&lt;=D$5,D$2+SQRT(D$6*C924),D$3-SQRT(D$7*(1-C924)))</f>
        <v>48329.337718582035</v>
      </c>
      <c r="E924">
        <v>0.41422738519592928</v>
      </c>
      <c r="F924" s="9">
        <f t="shared" si="2772"/>
        <v>54587.94928627702</v>
      </c>
      <c r="G924">
        <v>0.41422738519592928</v>
      </c>
      <c r="H924" s="9">
        <f t="shared" ref="H924" si="2773">IF(G924&lt;=H$5,H$2+SQRT(H$6*G924),H$3-SQRT(H$7*(1-G924)))</f>
        <v>128238.05440362639</v>
      </c>
      <c r="I924">
        <v>0.41422738519592928</v>
      </c>
      <c r="J924" s="9">
        <f t="shared" ref="J924" si="2774">IF(I924&lt;=J$5,J$2+SQRT(J$6*I924),J$3-SQRT(J$7*(1-I924)))</f>
        <v>55313.159587189613</v>
      </c>
      <c r="K924" s="11">
        <f t="shared" si="2720"/>
        <v>1206576.4419011422</v>
      </c>
    </row>
    <row r="925" spans="1:11" hidden="1">
      <c r="A925">
        <v>0.29125386955410315</v>
      </c>
      <c r="B925" s="9">
        <f t="shared" si="2716"/>
        <v>993475.21642993449</v>
      </c>
      <c r="C925">
        <v>0.55046837555117811</v>
      </c>
      <c r="D925" s="9">
        <f t="shared" ref="D925:F925" si="2775">IF(C925&lt;=D$5,D$2+SQRT(D$6*C925),D$3-SQRT(D$7*(1-C925)))</f>
        <v>48373.03589998791</v>
      </c>
      <c r="E925">
        <v>0.59790453214583472</v>
      </c>
      <c r="F925" s="9">
        <f t="shared" si="2775"/>
        <v>58431.29342994115</v>
      </c>
      <c r="G925">
        <v>0.59790453214583472</v>
      </c>
      <c r="H925" s="9">
        <f t="shared" ref="H925" si="2776">IF(G925&lt;=H$5,H$2+SQRT(H$6*G925),H$3-SQRT(H$7*(1-G925)))</f>
        <v>133925.89312576357</v>
      </c>
      <c r="I925">
        <v>0.59790453214583472</v>
      </c>
      <c r="J925" s="9">
        <f t="shared" ref="J925" si="2777">IF(I925&lt;=J$5,J$2+SQRT(J$6*I925),J$3-SQRT(J$7*(1-I925)))</f>
        <v>56116.885265082783</v>
      </c>
      <c r="K925" s="11">
        <f t="shared" si="2720"/>
        <v>1290322.3241507099</v>
      </c>
    </row>
    <row r="926" spans="1:11" hidden="1">
      <c r="A926">
        <v>0.37481541574436417</v>
      </c>
      <c r="B926" s="9">
        <f t="shared" si="2716"/>
        <v>1006322.2391307196</v>
      </c>
      <c r="C926">
        <v>0.13718574778950776</v>
      </c>
      <c r="D926" s="9">
        <f t="shared" ref="D926:F926" si="2778">IF(C926&lt;=D$5,D$2+SQRT(D$6*C926),D$3-SQRT(D$7*(1-C926)))</f>
        <v>44571.39474608747</v>
      </c>
      <c r="E926">
        <v>0.30384232080967721</v>
      </c>
      <c r="F926" s="9">
        <f t="shared" si="2778"/>
        <v>52567.333139714327</v>
      </c>
      <c r="G926">
        <v>0.30384232080967721</v>
      </c>
      <c r="H926" s="9">
        <f t="shared" ref="H926" si="2779">IF(G926&lt;=H$5,H$2+SQRT(H$6*G926),H$3-SQRT(H$7*(1-G926)))</f>
        <v>124184.63288037734</v>
      </c>
      <c r="I926">
        <v>0.30384232080967721</v>
      </c>
      <c r="J926" s="9">
        <f t="shared" ref="J926" si="2780">IF(I926&lt;=J$5,J$2+SQRT(J$6*I926),J$3-SQRT(J$7*(1-I926)))</f>
        <v>54886.848029343601</v>
      </c>
      <c r="K926" s="11">
        <f t="shared" si="2720"/>
        <v>1282532.4479262424</v>
      </c>
    </row>
    <row r="927" spans="1:11" hidden="1">
      <c r="A927">
        <v>0.3669381763933468</v>
      </c>
      <c r="B927" s="9">
        <f t="shared" si="2716"/>
        <v>1005105.9020483196</v>
      </c>
      <c r="C927">
        <v>0.8539020266327928</v>
      </c>
      <c r="D927" s="9">
        <f t="shared" ref="D927:F927" si="2781">IF(C927&lt;=D$5,D$2+SQRT(D$6*C927),D$3-SQRT(D$7*(1-C927)))</f>
        <v>51308.02904960583</v>
      </c>
      <c r="E927">
        <v>0.25336034602343482</v>
      </c>
      <c r="F927" s="9">
        <f t="shared" si="2781"/>
        <v>51649.348535710189</v>
      </c>
      <c r="G927">
        <v>0.25336034602343482</v>
      </c>
      <c r="H927" s="9">
        <f t="shared" ref="H927" si="2782">IF(G927&lt;=H$5,H$2+SQRT(H$6*G927),H$3-SQRT(H$7*(1-G927)))</f>
        <v>122084.35342261828</v>
      </c>
      <c r="I927">
        <v>0.25336034602343482</v>
      </c>
      <c r="J927" s="9">
        <f t="shared" ref="J927" si="2783">IF(I927&lt;=J$5,J$2+SQRT(J$6*I927),J$3-SQRT(J$7*(1-I927)))</f>
        <v>54679.565664975344</v>
      </c>
      <c r="K927" s="11">
        <f t="shared" si="2720"/>
        <v>1284827.1987212293</v>
      </c>
    </row>
    <row r="928" spans="1:11" hidden="1">
      <c r="A928">
        <v>0.38449301913674638</v>
      </c>
      <c r="B928" s="9">
        <f t="shared" si="2716"/>
        <v>1007827.1120792654</v>
      </c>
      <c r="C928">
        <v>0.73544272231242713</v>
      </c>
      <c r="D928" s="9">
        <f t="shared" ref="D928:F928" si="2784">IF(C928&lt;=D$5,D$2+SQRT(D$6*C928),D$3-SQRT(D$7*(1-C928)))</f>
        <v>49962.701216213878</v>
      </c>
      <c r="E928">
        <v>0.27964505809374085</v>
      </c>
      <c r="F928" s="9">
        <f t="shared" si="2784"/>
        <v>52137.532187344696</v>
      </c>
      <c r="G928">
        <v>0.27964505809374085</v>
      </c>
      <c r="H928" s="9">
        <f t="shared" ref="H928" si="2785">IF(G928&lt;=H$5,H$2+SQRT(H$6*G928),H$3-SQRT(H$7*(1-G928)))</f>
        <v>123201.65375205938</v>
      </c>
      <c r="I928">
        <v>0.27964505809374085</v>
      </c>
      <c r="J928" s="9">
        <f t="shared" ref="J928" si="2786">IF(I928&lt;=J$5,J$2+SQRT(J$6*I928),J$3-SQRT(J$7*(1-I928)))</f>
        <v>54789.835111805573</v>
      </c>
      <c r="K928" s="11">
        <f t="shared" si="2720"/>
        <v>1287918.8343466891</v>
      </c>
    </row>
    <row r="929" spans="1:11" hidden="1">
      <c r="A929">
        <v>0.43131663153599642</v>
      </c>
      <c r="B929" s="9">
        <f t="shared" si="2716"/>
        <v>1015281.2892318696</v>
      </c>
      <c r="C929">
        <v>0.25808341338351481</v>
      </c>
      <c r="D929" s="9">
        <f t="shared" ref="D929:F929" si="2787">IF(C929&lt;=D$5,D$2+SQRT(D$6*C929),D$3-SQRT(D$7*(1-C929)))</f>
        <v>45972.822082732288</v>
      </c>
      <c r="E929">
        <v>0.35388260183700826</v>
      </c>
      <c r="F929" s="9">
        <f t="shared" si="2787"/>
        <v>53461.825284768463</v>
      </c>
      <c r="G929">
        <v>0.35388260183700826</v>
      </c>
      <c r="H929" s="9">
        <f t="shared" ref="H929" si="2788">IF(G929&lt;=H$5,H$2+SQRT(H$6*G929),H$3-SQRT(H$7*(1-G929)))</f>
        <v>126100.26836138358</v>
      </c>
      <c r="I929">
        <v>0.35388260183700826</v>
      </c>
      <c r="J929" s="9">
        <f t="shared" ref="J929" si="2789">IF(I929&lt;=J$5,J$2+SQRT(J$6*I929),J$3-SQRT(J$7*(1-I929)))</f>
        <v>55077.662909642189</v>
      </c>
      <c r="K929" s="11">
        <f t="shared" si="2720"/>
        <v>1295893.867870396</v>
      </c>
    </row>
    <row r="930" spans="1:11" hidden="1">
      <c r="A930">
        <v>0.28255264714827977</v>
      </c>
      <c r="B930" s="9">
        <f t="shared" si="2716"/>
        <v>992068.3409997616</v>
      </c>
      <c r="C930">
        <v>0.63902404034977156</v>
      </c>
      <c r="D930" s="9">
        <f t="shared" ref="D930:F930" si="2790">IF(C930&lt;=D$5,D$2+SQRT(D$6*C930),D$3-SQRT(D$7*(1-C930)))</f>
        <v>49082.321723354871</v>
      </c>
      <c r="E930">
        <v>0.24387243703441541</v>
      </c>
      <c r="F930" s="9">
        <f t="shared" si="2790"/>
        <v>51466.948854311384</v>
      </c>
      <c r="G930">
        <v>0.24387243703441541</v>
      </c>
      <c r="H930" s="9">
        <f t="shared" ref="H930" si="2791">IF(G930&lt;=H$5,H$2+SQRT(H$6*G930),H$3-SQRT(H$7*(1-G930)))</f>
        <v>121666.89736190325</v>
      </c>
      <c r="I930">
        <v>0.24387243703441541</v>
      </c>
      <c r="J930" s="9">
        <f t="shared" ref="J930" si="2792">IF(I930&lt;=J$5,J$2+SQRT(J$6*I930),J$3-SQRT(J$7*(1-I930)))</f>
        <v>54638.365776567538</v>
      </c>
      <c r="K930" s="11">
        <f t="shared" si="2720"/>
        <v>1268922.8747158987</v>
      </c>
    </row>
    <row r="931" spans="1:11" hidden="1">
      <c r="A931">
        <v>6.4651000327626384E-2</v>
      </c>
      <c r="B931" s="9">
        <f t="shared" si="2716"/>
        <v>944040.09547933331</v>
      </c>
      <c r="C931">
        <v>0.21987780354179343</v>
      </c>
      <c r="D931" s="9">
        <f t="shared" ref="D931:F931" si="2793">IF(C931&lt;=D$5,D$2+SQRT(D$6*C931),D$3-SQRT(D$7*(1-C931)))</f>
        <v>45574.61314361835</v>
      </c>
      <c r="E931">
        <v>0.7930863015941565</v>
      </c>
      <c r="F931" s="9">
        <f t="shared" si="2793"/>
        <v>63679.771158759664</v>
      </c>
      <c r="G931">
        <v>0.7930863015941565</v>
      </c>
      <c r="H931" s="9">
        <f t="shared" ref="H931" si="2794">IF(G931&lt;=H$5,H$2+SQRT(H$6*G931),H$3-SQRT(H$7*(1-G931)))</f>
        <v>139913.41429459839</v>
      </c>
      <c r="I931">
        <v>0.7930863015941565</v>
      </c>
      <c r="J931" s="9">
        <f t="shared" ref="J931" si="2795">IF(I931&lt;=J$5,J$2+SQRT(J$6*I931),J$3-SQRT(J$7*(1-I931)))</f>
        <v>57214.454507601942</v>
      </c>
      <c r="K931" s="11">
        <f t="shared" si="2720"/>
        <v>1250422.3485839115</v>
      </c>
    </row>
    <row r="932" spans="1:11" hidden="1">
      <c r="A932">
        <v>0.29320494167936317</v>
      </c>
      <c r="B932" s="9">
        <f t="shared" si="2716"/>
        <v>993787.78305504879</v>
      </c>
      <c r="C932">
        <v>0.19568811337109437</v>
      </c>
      <c r="D932" s="9">
        <f t="shared" ref="D932:F932" si="2796">IF(C932&lt;=D$5,D$2+SQRT(D$6*C932),D$3-SQRT(D$7*(1-C932)))</f>
        <v>45304.324987644104</v>
      </c>
      <c r="E932">
        <v>0.95578888396739092</v>
      </c>
      <c r="F932" s="9">
        <f t="shared" si="2796"/>
        <v>70842.806483635402</v>
      </c>
      <c r="G932">
        <v>0.95578888396739092</v>
      </c>
      <c r="H932" s="9">
        <f t="shared" ref="H932" si="2797">IF(G932&lt;=H$5,H$2+SQRT(H$6*G932),H$3-SQRT(H$7*(1-G932)))</f>
        <v>148026.31893216574</v>
      </c>
      <c r="I932">
        <v>0.95578888396739092</v>
      </c>
      <c r="J932" s="9">
        <f t="shared" ref="J932" si="2798">IF(I932&lt;=J$5,J$2+SQRT(J$6*I932),J$3-SQRT(J$7*(1-I932)))</f>
        <v>58712.398799618903</v>
      </c>
      <c r="K932" s="11">
        <f t="shared" si="2720"/>
        <v>1316673.6322581128</v>
      </c>
    </row>
    <row r="933" spans="1:11" hidden="1">
      <c r="A933">
        <v>0.62483424955918232</v>
      </c>
      <c r="B933" s="9">
        <f t="shared" si="2716"/>
        <v>1049966.8535741216</v>
      </c>
      <c r="C933">
        <v>0.14611384788309767</v>
      </c>
      <c r="D933" s="9">
        <f t="shared" ref="D933:F933" si="2799">IF(C933&lt;=D$5,D$2+SQRT(D$6*C933),D$3-SQRT(D$7*(1-C933)))</f>
        <v>44692.182388907226</v>
      </c>
      <c r="E933">
        <v>0.1628028524616445</v>
      </c>
      <c r="F933" s="9">
        <f t="shared" si="2799"/>
        <v>49734.988576569092</v>
      </c>
      <c r="G933">
        <v>0.1628028524616445</v>
      </c>
      <c r="H933" s="9">
        <f t="shared" ref="H933" si="2800">IF(G933&lt;=H$5,H$2+SQRT(H$6*G933),H$3-SQRT(H$7*(1-G933)))</f>
        <v>117702.97972061951</v>
      </c>
      <c r="I933">
        <v>0.1628028524616445</v>
      </c>
      <c r="J933" s="9">
        <f t="shared" ref="J933" si="2801">IF(I933&lt;=J$5,J$2+SQRT(J$6*I933),J$3-SQRT(J$7*(1-I933)))</f>
        <v>54247.155826953007</v>
      </c>
      <c r="K933" s="11">
        <f t="shared" si="2720"/>
        <v>1316344.1600871705</v>
      </c>
    </row>
    <row r="934" spans="1:11" hidden="1">
      <c r="A934">
        <v>8.1180608109650443E-2</v>
      </c>
      <c r="B934" s="9">
        <f t="shared" si="2716"/>
        <v>949349.95687221538</v>
      </c>
      <c r="C934">
        <v>0.45163920655631462</v>
      </c>
      <c r="D934" s="9">
        <f t="shared" ref="D934:F934" si="2802">IF(C934&lt;=D$5,D$2+SQRT(D$6*C934),D$3-SQRT(D$7*(1-C934)))</f>
        <v>47642.94914022884</v>
      </c>
      <c r="E934">
        <v>0.41819146898259341</v>
      </c>
      <c r="F934" s="9">
        <f t="shared" si="2802"/>
        <v>54663.9122640641</v>
      </c>
      <c r="G934">
        <v>0.41819146898259341</v>
      </c>
      <c r="H934" s="9">
        <f t="shared" ref="H934" si="2803">IF(G934&lt;=H$5,H$2+SQRT(H$6*G934),H$3-SQRT(H$7*(1-G934)))</f>
        <v>128372.84930689007</v>
      </c>
      <c r="I934">
        <v>0.41819146898259341</v>
      </c>
      <c r="J934" s="9">
        <f t="shared" ref="J934" si="2804">IF(I934&lt;=J$5,J$2+SQRT(J$6*I934),J$3-SQRT(J$7*(1-I934)))</f>
        <v>55329.045074810427</v>
      </c>
      <c r="K934" s="11">
        <f t="shared" si="2720"/>
        <v>1235358.7126582088</v>
      </c>
    </row>
    <row r="935" spans="1:11" hidden="1">
      <c r="A935">
        <v>0.7903053157529083</v>
      </c>
      <c r="B935" s="9">
        <f t="shared" si="2716"/>
        <v>1087831.9071445649</v>
      </c>
      <c r="C935">
        <v>0.4378634432896038</v>
      </c>
      <c r="D935" s="9">
        <f t="shared" ref="D935:F935" si="2805">IF(C935&lt;=D$5,D$2+SQRT(D$6*C935),D$3-SQRT(D$7*(1-C935)))</f>
        <v>47537.780183433271</v>
      </c>
      <c r="E935">
        <v>0.42076580921421791</v>
      </c>
      <c r="F935" s="9">
        <f t="shared" si="2805"/>
        <v>54713.382522266678</v>
      </c>
      <c r="G935">
        <v>0.42076580921421791</v>
      </c>
      <c r="H935" s="9">
        <f t="shared" ref="H935" si="2806">IF(G935&lt;=H$5,H$2+SQRT(H$6*G935),H$3-SQRT(H$7*(1-G935)))</f>
        <v>128460.04537482977</v>
      </c>
      <c r="I935">
        <v>0.42076580921421791</v>
      </c>
      <c r="J935" s="9">
        <f t="shared" ref="J935" si="2807">IF(I935&lt;=J$5,J$2+SQRT(J$6*I935),J$3-SQRT(J$7*(1-I935)))</f>
        <v>55339.390366650856</v>
      </c>
      <c r="K935" s="11">
        <f t="shared" si="2720"/>
        <v>1373882.5055917455</v>
      </c>
    </row>
    <row r="936" spans="1:11" hidden="1">
      <c r="A936">
        <v>0.57257214095701592</v>
      </c>
      <c r="B936" s="9">
        <f t="shared" si="2716"/>
        <v>1039857.3400290259</v>
      </c>
      <c r="C936">
        <v>0.98254514298786422</v>
      </c>
      <c r="D936" s="9">
        <f t="shared" ref="D936:F936" si="2808">IF(C936&lt;=D$5,D$2+SQRT(D$6*C936),D$3-SQRT(D$7*(1-C936)))</f>
        <v>53854.741818453331</v>
      </c>
      <c r="E936">
        <v>0.96952836318597257</v>
      </c>
      <c r="F936" s="9">
        <f t="shared" si="2808"/>
        <v>71888.304726606977</v>
      </c>
      <c r="G936">
        <v>0.96952836318597257</v>
      </c>
      <c r="H936" s="9">
        <f t="shared" ref="H936" si="2809">IF(G936&lt;=H$5,H$2+SQRT(H$6*G936),H$3-SQRT(H$7*(1-G936)))</f>
        <v>149210.4576609692</v>
      </c>
      <c r="I936">
        <v>0.96952836318597257</v>
      </c>
      <c r="J936" s="9">
        <f t="shared" ref="J936" si="2810">IF(I936&lt;=J$5,J$2+SQRT(J$6*I936),J$3-SQRT(J$7*(1-I936)))</f>
        <v>58931.034902101092</v>
      </c>
      <c r="K936" s="11">
        <f t="shared" si="2720"/>
        <v>1373741.8791371565</v>
      </c>
    </row>
    <row r="937" spans="1:11" hidden="1">
      <c r="A937">
        <v>0.66136063105847254</v>
      </c>
      <c r="B937" s="9">
        <f t="shared" si="2716"/>
        <v>1057457.5076109176</v>
      </c>
      <c r="C937">
        <v>2.3943509652117889E-3</v>
      </c>
      <c r="D937" s="9">
        <f t="shared" ref="D937:F937" si="2811">IF(C937&lt;=D$5,D$2+SQRT(D$6*C937),D$3-SQRT(D$7*(1-C937)))</f>
        <v>41298.243221803525</v>
      </c>
      <c r="E937">
        <v>0.97887424796544131</v>
      </c>
      <c r="F937" s="9">
        <f t="shared" si="2811"/>
        <v>72743.788965566433</v>
      </c>
      <c r="G937">
        <v>0.97887424796544131</v>
      </c>
      <c r="H937" s="9">
        <f t="shared" ref="H937" si="2812">IF(G937&lt;=H$5,H$2+SQRT(H$6*G937),H$3-SQRT(H$7*(1-G937)))</f>
        <v>150179.38518049673</v>
      </c>
      <c r="I937">
        <v>0.97887424796544131</v>
      </c>
      <c r="J937" s="9">
        <f t="shared" ref="J937" si="2813">IF(I937&lt;=J$5,J$2+SQRT(J$6*I937),J$3-SQRT(J$7*(1-I937)))</f>
        <v>59109.935001645412</v>
      </c>
      <c r="K937" s="11">
        <f t="shared" si="2720"/>
        <v>1380788.8599804298</v>
      </c>
    </row>
    <row r="938" spans="1:11" hidden="1">
      <c r="A938">
        <v>0.50587452636859109</v>
      </c>
      <c r="B938" s="9">
        <f t="shared" si="2716"/>
        <v>1027815.4234030105</v>
      </c>
      <c r="C938">
        <v>0.71082531199092003</v>
      </c>
      <c r="D938" s="9">
        <f t="shared" ref="D938:F938" si="2814">IF(C938&lt;=D$5,D$2+SQRT(D$6*C938),D$3-SQRT(D$7*(1-C938)))</f>
        <v>49724.451474712194</v>
      </c>
      <c r="E938">
        <v>0.62968038617467115</v>
      </c>
      <c r="F938" s="9">
        <f t="shared" si="2814"/>
        <v>59180.093466709222</v>
      </c>
      <c r="G938">
        <v>0.62968038617467115</v>
      </c>
      <c r="H938" s="9">
        <f t="shared" ref="H938" si="2815">IF(G938&lt;=H$5,H$2+SQRT(H$6*G938),H$3-SQRT(H$7*(1-G938)))</f>
        <v>134815.72551859636</v>
      </c>
      <c r="I938">
        <v>0.62968038617467115</v>
      </c>
      <c r="J938" s="9">
        <f t="shared" ref="J938" si="2816">IF(I938&lt;=J$5,J$2+SQRT(J$6*I938),J$3-SQRT(J$7*(1-I938)))</f>
        <v>56273.475410191175</v>
      </c>
      <c r="K938" s="11">
        <f t="shared" si="2720"/>
        <v>1327809.1692732193</v>
      </c>
    </row>
    <row r="939" spans="1:11" hidden="1">
      <c r="A939">
        <v>0.71058908225570105</v>
      </c>
      <c r="B939" s="9">
        <f t="shared" si="2716"/>
        <v>1068224.983154401</v>
      </c>
      <c r="C939">
        <v>0.60552628055091451</v>
      </c>
      <c r="D939" s="9">
        <f t="shared" ref="D939:F939" si="2817">IF(C939&lt;=D$5,D$2+SQRT(D$6*C939),D$3-SQRT(D$7*(1-C939)))</f>
        <v>48804.764646044583</v>
      </c>
      <c r="E939">
        <v>0.20777858557477114</v>
      </c>
      <c r="F939" s="9">
        <f t="shared" si="2817"/>
        <v>50738.342531551869</v>
      </c>
      <c r="G939">
        <v>0.20777858557477114</v>
      </c>
      <c r="H939" s="9">
        <f t="shared" ref="H939" si="2818">IF(G939&lt;=H$5,H$2+SQRT(H$6*G939),H$3-SQRT(H$7*(1-G939)))</f>
        <v>119999.34442004123</v>
      </c>
      <c r="I939">
        <v>0.20777858557477114</v>
      </c>
      <c r="J939" s="9">
        <f t="shared" ref="J939" si="2819">IF(I939&lt;=J$5,J$2+SQRT(J$6*I939),J$3-SQRT(J$7*(1-I939)))</f>
        <v>54473.79038388755</v>
      </c>
      <c r="K939" s="11">
        <f t="shared" si="2720"/>
        <v>1342241.2251359262</v>
      </c>
    </row>
    <row r="940" spans="1:11" hidden="1">
      <c r="A940">
        <v>0.25944001423482188</v>
      </c>
      <c r="B940" s="9">
        <f t="shared" si="2716"/>
        <v>988222.44854369352</v>
      </c>
      <c r="C940">
        <v>0.30883118284722078</v>
      </c>
      <c r="D940" s="9">
        <f t="shared" ref="D940:F940" si="2820">IF(C940&lt;=D$5,D$2+SQRT(D$6*C940),D$3-SQRT(D$7*(1-C940)))</f>
        <v>46458.587901376086</v>
      </c>
      <c r="E940">
        <v>0.60490240530734285</v>
      </c>
      <c r="F940" s="9">
        <f t="shared" si="2820"/>
        <v>58593.582981770909</v>
      </c>
      <c r="G940">
        <v>0.60490240530734285</v>
      </c>
      <c r="H940" s="9">
        <f t="shared" ref="H940" si="2821">IF(G940&lt;=H$5,H$2+SQRT(H$6*G940),H$3-SQRT(H$7*(1-G940)))</f>
        <v>134123.84987390248</v>
      </c>
      <c r="I940">
        <v>0.60490240530734285</v>
      </c>
      <c r="J940" s="9">
        <f t="shared" ref="J940" si="2822">IF(I940&lt;=J$5,J$2+SQRT(J$6*I940),J$3-SQRT(J$7*(1-I940)))</f>
        <v>56150.823490540526</v>
      </c>
      <c r="K940" s="11">
        <f t="shared" si="2720"/>
        <v>1283549.2927912835</v>
      </c>
    </row>
    <row r="941" spans="1:11" hidden="1">
      <c r="A941">
        <v>0.5887543593821758</v>
      </c>
      <c r="B941" s="9">
        <f t="shared" si="2716"/>
        <v>1042918.0518421374</v>
      </c>
      <c r="C941">
        <v>3.2004521772614147E-2</v>
      </c>
      <c r="D941" s="9">
        <f t="shared" ref="D941:F941" si="2823">IF(C941&lt;=D$5,D$2+SQRT(D$6*C941),D$3-SQRT(D$7*(1-C941)))</f>
        <v>42621.60061961579</v>
      </c>
      <c r="E941">
        <v>0.61703841598662379</v>
      </c>
      <c r="F941" s="9">
        <f t="shared" si="2823"/>
        <v>58878.478036007291</v>
      </c>
      <c r="G941">
        <v>0.61703841598662379</v>
      </c>
      <c r="H941" s="9">
        <f t="shared" ref="H941" si="2824">IF(G941&lt;=H$5,H$2+SQRT(H$6*G941),H$3-SQRT(H$7*(1-G941)))</f>
        <v>134464.45924099564</v>
      </c>
      <c r="I941">
        <v>0.61703841598662379</v>
      </c>
      <c r="J941" s="9">
        <f t="shared" ref="J941" si="2825">IF(I941&lt;=J$5,J$2+SQRT(J$6*I941),J$3-SQRT(J$7*(1-I941)))</f>
        <v>56210.401155728803</v>
      </c>
      <c r="K941" s="11">
        <f t="shared" si="2720"/>
        <v>1335092.990894485</v>
      </c>
    </row>
    <row r="942" spans="1:11" hidden="1">
      <c r="A942">
        <v>0.83769607993269979</v>
      </c>
      <c r="B942" s="9">
        <f t="shared" si="2716"/>
        <v>1101317.5030512603</v>
      </c>
      <c r="C942">
        <v>0.96758068392143093</v>
      </c>
      <c r="D942" s="9">
        <f t="shared" ref="D942:F942" si="2826">IF(C942&lt;=D$5,D$2+SQRT(D$6*C942),D$3-SQRT(D$7*(1-C942)))</f>
        <v>53366.632963363292</v>
      </c>
      <c r="E942">
        <v>0.65049450467851555</v>
      </c>
      <c r="F942" s="9">
        <f t="shared" si="2826"/>
        <v>59688.126553195558</v>
      </c>
      <c r="G942">
        <v>0.65049450467851555</v>
      </c>
      <c r="H942" s="9">
        <f t="shared" ref="H942" si="2827">IF(G942&lt;=H$5,H$2+SQRT(H$6*G942),H$3-SQRT(H$7*(1-G942)))</f>
        <v>135392.44928978549</v>
      </c>
      <c r="I942">
        <v>0.65049450467851555</v>
      </c>
      <c r="J942" s="9">
        <f t="shared" ref="J942" si="2828">IF(I942&lt;=J$5,J$2+SQRT(J$6*I942),J$3-SQRT(J$7*(1-I942)))</f>
        <v>56379.716022940236</v>
      </c>
      <c r="K942" s="11">
        <f t="shared" si="2720"/>
        <v>1406144.4278805447</v>
      </c>
    </row>
    <row r="943" spans="1:11" hidden="1">
      <c r="A943">
        <v>0.52576608982545081</v>
      </c>
      <c r="B943" s="9">
        <f t="shared" si="2716"/>
        <v>1031316.7625089175</v>
      </c>
      <c r="C943">
        <v>0.95263064520592167</v>
      </c>
      <c r="D943" s="9">
        <f t="shared" ref="D943:F943" si="2829">IF(C943&lt;=D$5,D$2+SQRT(D$6*C943),D$3-SQRT(D$7*(1-C943)))</f>
        <v>52983.864917237654</v>
      </c>
      <c r="E943">
        <v>0.71040586723497956</v>
      </c>
      <c r="F943" s="9">
        <f t="shared" si="2829"/>
        <v>61241.606400206743</v>
      </c>
      <c r="G943">
        <v>0.71040586723497956</v>
      </c>
      <c r="H943" s="9">
        <f t="shared" ref="H943" si="2830">IF(G943&lt;=H$5,H$2+SQRT(H$6*G943),H$3-SQRT(H$7*(1-G943)))</f>
        <v>137151.93158794145</v>
      </c>
      <c r="I943">
        <v>0.71040586723497956</v>
      </c>
      <c r="J943" s="9">
        <f t="shared" ref="J943" si="2831">IF(I943&lt;=J$5,J$2+SQRT(J$6*I943),J$3-SQRT(J$7*(1-I943)))</f>
        <v>56704.581972087872</v>
      </c>
      <c r="K943" s="11">
        <f t="shared" si="2720"/>
        <v>1339398.7473863913</v>
      </c>
    </row>
    <row r="944" spans="1:11" hidden="1">
      <c r="A944">
        <v>8.7569241140113441E-2</v>
      </c>
      <c r="B944" s="9">
        <f t="shared" si="2716"/>
        <v>951255.02155109681</v>
      </c>
      <c r="C944">
        <v>0.78712609106203768</v>
      </c>
      <c r="D944" s="9">
        <f t="shared" ref="D944:F944" si="2832">IF(C944&lt;=D$5,D$2+SQRT(D$6*C944),D$3-SQRT(D$7*(1-C944)))</f>
        <v>50502.046522294208</v>
      </c>
      <c r="E944">
        <v>9.4211791880626894E-2</v>
      </c>
      <c r="F944" s="9">
        <f t="shared" si="2832"/>
        <v>47884.117054931041</v>
      </c>
      <c r="G944">
        <v>9.4211791880626894E-2</v>
      </c>
      <c r="H944" s="9">
        <f t="shared" ref="H944" si="2833">IF(G944&lt;=H$5,H$2+SQRT(H$6*G944),H$3-SQRT(H$7*(1-G944)))</f>
        <v>113466.91127802536</v>
      </c>
      <c r="I944">
        <v>9.4211791880626894E-2</v>
      </c>
      <c r="J944" s="9">
        <f t="shared" ref="J944" si="2834">IF(I944&lt;=J$5,J$2+SQRT(J$6*I944),J$3-SQRT(J$7*(1-I944)))</f>
        <v>53829.086565187441</v>
      </c>
      <c r="K944" s="11">
        <f t="shared" si="2720"/>
        <v>1216937.182971535</v>
      </c>
    </row>
    <row r="945" spans="1:11" hidden="1">
      <c r="A945">
        <v>0.52282316649891136</v>
      </c>
      <c r="B945" s="9">
        <f t="shared" si="2716"/>
        <v>1030794.1785573992</v>
      </c>
      <c r="C945">
        <v>0.54498268416844109</v>
      </c>
      <c r="D945" s="9">
        <f t="shared" ref="D945:F945" si="2835">IF(C945&lt;=D$5,D$2+SQRT(D$6*C945),D$3-SQRT(D$7*(1-C945)))</f>
        <v>48331.507057191069</v>
      </c>
      <c r="E945">
        <v>0.92814049430118928</v>
      </c>
      <c r="F945" s="9">
        <f t="shared" si="2835"/>
        <v>69150.18942032801</v>
      </c>
      <c r="G945">
        <v>0.92814049430118928</v>
      </c>
      <c r="H945" s="9">
        <f t="shared" ref="H945" si="2836">IF(G945&lt;=H$5,H$2+SQRT(H$6*G945),H$3-SQRT(H$7*(1-G945)))</f>
        <v>146109.24883552059</v>
      </c>
      <c r="I945">
        <v>0.92814049430118928</v>
      </c>
      <c r="J945" s="9">
        <f t="shared" ref="J945" si="2837">IF(I945&lt;=J$5,J$2+SQRT(J$6*I945),J$3-SQRT(J$7*(1-I945)))</f>
        <v>58358.436274856991</v>
      </c>
      <c r="K945" s="11">
        <f t="shared" si="2720"/>
        <v>1352743.5601452959</v>
      </c>
    </row>
    <row r="946" spans="1:11" hidden="1">
      <c r="A946">
        <v>0.54722977849533816</v>
      </c>
      <c r="B946" s="9">
        <f t="shared" si="2716"/>
        <v>1035178.2378134498</v>
      </c>
      <c r="C946">
        <v>0.55291776038716911</v>
      </c>
      <c r="D946" s="9">
        <f t="shared" ref="D946:F946" si="2838">IF(C946&lt;=D$5,D$2+SQRT(D$6*C946),D$3-SQRT(D$7*(1-C946)))</f>
        <v>48391.660510590096</v>
      </c>
      <c r="E946">
        <v>0.32772474507462368</v>
      </c>
      <c r="F946" s="9">
        <f t="shared" si="2838"/>
        <v>52990.084733624943</v>
      </c>
      <c r="G946">
        <v>0.32772474507462368</v>
      </c>
      <c r="H946" s="9">
        <f t="shared" ref="H946" si="2839">IF(G946&lt;=H$5,H$2+SQRT(H$6*G946),H$3-SQRT(H$7*(1-G946)))</f>
        <v>125117.12830457833</v>
      </c>
      <c r="I946">
        <v>0.32772474507462368</v>
      </c>
      <c r="J946" s="9">
        <f t="shared" ref="J946" si="2840">IF(I946&lt;=J$5,J$2+SQRT(J$6*I946),J$3-SQRT(J$7*(1-I946)))</f>
        <v>54978.878571077898</v>
      </c>
      <c r="K946" s="11">
        <f t="shared" si="2720"/>
        <v>1316655.9899333213</v>
      </c>
    </row>
    <row r="947" spans="1:11" hidden="1">
      <c r="A947">
        <v>0.42277367613728001</v>
      </c>
      <c r="B947" s="9">
        <f t="shared" si="2716"/>
        <v>1013899.007440145</v>
      </c>
      <c r="C947">
        <v>0.10506632516873715</v>
      </c>
      <c r="D947" s="9">
        <f t="shared" ref="D947:F947" si="2841">IF(C947&lt;=D$5,D$2+SQRT(D$6*C947),D$3-SQRT(D$7*(1-C947)))</f>
        <v>44100.496416222057</v>
      </c>
      <c r="E947">
        <v>0.29452367144739688</v>
      </c>
      <c r="F947" s="9">
        <f t="shared" si="2841"/>
        <v>52403.722855637709</v>
      </c>
      <c r="G947">
        <v>0.29452367144739688</v>
      </c>
      <c r="H947" s="9">
        <f t="shared" ref="H947" si="2842">IF(G947&lt;=H$5,H$2+SQRT(H$6*G947),H$3-SQRT(H$7*(1-G947)))</f>
        <v>123810.88128432543</v>
      </c>
      <c r="I947">
        <v>0.29452367144739688</v>
      </c>
      <c r="J947" s="9">
        <f t="shared" ref="J947" si="2843">IF(I947&lt;=J$5,J$2+SQRT(J$6*I947),J$3-SQRT(J$7*(1-I947)))</f>
        <v>54849.961454926161</v>
      </c>
      <c r="K947" s="11">
        <f t="shared" si="2720"/>
        <v>1289064.0694512562</v>
      </c>
    </row>
    <row r="948" spans="1:11" hidden="1">
      <c r="A948">
        <v>0.7111479177947988</v>
      </c>
      <c r="B948" s="9">
        <f t="shared" si="2716"/>
        <v>1068352.2695512297</v>
      </c>
      <c r="C948">
        <v>0.95108574449003402</v>
      </c>
      <c r="D948" s="9">
        <f t="shared" ref="D948:F948" si="2844">IF(C948&lt;=D$5,D$2+SQRT(D$6*C948),D$3-SQRT(D$7*(1-C948)))</f>
        <v>52948.016427397102</v>
      </c>
      <c r="E948">
        <v>0.15040355710868103</v>
      </c>
      <c r="F948" s="9">
        <f t="shared" si="2844"/>
        <v>49434.602022801242</v>
      </c>
      <c r="G948">
        <v>0.15040355710868103</v>
      </c>
      <c r="H948" s="9">
        <f t="shared" ref="H948" si="2845">IF(G948&lt;=H$5,H$2+SQRT(H$6*G948),H$3-SQRT(H$7*(1-G948)))</f>
        <v>117015.48845711492</v>
      </c>
      <c r="I948">
        <v>0.15040355710868103</v>
      </c>
      <c r="J948" s="9">
        <f t="shared" ref="J948" si="2846">IF(I948&lt;=J$5,J$2+SQRT(J$6*I948),J$3-SQRT(J$7*(1-I948)))</f>
        <v>54179.305420639073</v>
      </c>
      <c r="K948" s="11">
        <f t="shared" si="2720"/>
        <v>1341929.6818791819</v>
      </c>
    </row>
    <row r="949" spans="1:11" hidden="1">
      <c r="A949">
        <v>0.66109494213879172</v>
      </c>
      <c r="B949" s="9">
        <f t="shared" si="2716"/>
        <v>1057401.6007394455</v>
      </c>
      <c r="C949">
        <v>0.23510961389096696</v>
      </c>
      <c r="D949" s="9">
        <f t="shared" ref="D949:F949" si="2847">IF(C949&lt;=D$5,D$2+SQRT(D$6*C949),D$3-SQRT(D$7*(1-C949)))</f>
        <v>45737.222373786237</v>
      </c>
      <c r="E949">
        <v>1.4812426715122839E-3</v>
      </c>
      <c r="F949" s="9">
        <f t="shared" si="2847"/>
        <v>42737.805314280646</v>
      </c>
      <c r="G949">
        <v>1.4812426715122839E-3</v>
      </c>
      <c r="H949" s="9">
        <f t="shared" ref="H949" si="2848">IF(G949&lt;=H$5,H$2+SQRT(H$6*G949),H$3-SQRT(H$7*(1-G949)))</f>
        <v>101688.60656834597</v>
      </c>
      <c r="I949">
        <v>1.4812426715122839E-3</v>
      </c>
      <c r="J949" s="9">
        <f t="shared" ref="J949" si="2849">IF(I949&lt;=J$5,J$2+SQRT(J$6*I949),J$3-SQRT(J$7*(1-I949)))</f>
        <v>52666.653233064513</v>
      </c>
      <c r="K949" s="11">
        <f t="shared" si="2720"/>
        <v>1300231.8882289228</v>
      </c>
    </row>
    <row r="950" spans="1:11" hidden="1">
      <c r="A950">
        <v>0.84484746595693605</v>
      </c>
      <c r="B950" s="9">
        <f t="shared" si="2716"/>
        <v>1103516.0529280449</v>
      </c>
      <c r="C950">
        <v>0.27079619033031954</v>
      </c>
      <c r="D950" s="9">
        <f t="shared" ref="D950:F950" si="2850">IF(C950&lt;=D$5,D$2+SQRT(D$6*C950),D$3-SQRT(D$7*(1-C950)))</f>
        <v>46098.693142034885</v>
      </c>
      <c r="E950">
        <v>0.54731639561639511</v>
      </c>
      <c r="F950" s="9">
        <f t="shared" si="2850"/>
        <v>57297.81253873212</v>
      </c>
      <c r="G950">
        <v>0.54731639561639511</v>
      </c>
      <c r="H950" s="9">
        <f t="shared" ref="H950" si="2851">IF(G950&lt;=H$5,H$2+SQRT(H$6*G950),H$3-SQRT(H$7*(1-G950)))</f>
        <v>132458.95965001898</v>
      </c>
      <c r="I950">
        <v>0.54731639561639511</v>
      </c>
      <c r="J950" s="9">
        <f t="shared" ref="J950" si="2852">IF(I950&lt;=J$5,J$2+SQRT(J$6*I950),J$3-SQRT(J$7*(1-I950)))</f>
        <v>55879.850104136356</v>
      </c>
      <c r="K950" s="11">
        <f t="shared" si="2720"/>
        <v>1395251.3683629672</v>
      </c>
    </row>
    <row r="951" spans="1:11" hidden="1">
      <c r="A951">
        <v>2.3724122518693935E-2</v>
      </c>
      <c r="B951" s="9">
        <f t="shared" si="2716"/>
        <v>926678.14977768925</v>
      </c>
      <c r="C951">
        <v>0.38491097620281423</v>
      </c>
      <c r="D951" s="9">
        <f t="shared" ref="D951:F951" si="2853">IF(C951&lt;=D$5,D$2+SQRT(D$6*C951),D$3-SQRT(D$7*(1-C951)))</f>
        <v>47117.243862057861</v>
      </c>
      <c r="E951">
        <v>0.50915903941446317</v>
      </c>
      <c r="F951" s="9">
        <f t="shared" si="2853"/>
        <v>56484.246937972326</v>
      </c>
      <c r="G951">
        <v>0.50915903941446317</v>
      </c>
      <c r="H951" s="9">
        <f t="shared" ref="H951" si="2854">IF(G951&lt;=H$5,H$2+SQRT(H$6*G951),H$3-SQRT(H$7*(1-G951)))</f>
        <v>131307.0463453971</v>
      </c>
      <c r="I951">
        <v>0.50915903941446317</v>
      </c>
      <c r="J951" s="9">
        <f t="shared" ref="J951" si="2855">IF(I951&lt;=J$5,J$2+SQRT(J$6*I951),J$3-SQRT(J$7*(1-I951)))</f>
        <v>55709.716090751375</v>
      </c>
      <c r="K951" s="11">
        <f t="shared" si="2720"/>
        <v>1217296.4030138678</v>
      </c>
    </row>
    <row r="952" spans="1:11" hidden="1">
      <c r="A952">
        <v>0.49570113757151102</v>
      </c>
      <c r="B952" s="9">
        <f t="shared" si="2716"/>
        <v>1026051.9280195686</v>
      </c>
      <c r="C952">
        <v>0.441256061482731</v>
      </c>
      <c r="D952" s="9">
        <f t="shared" ref="D952:F952" si="2856">IF(C952&lt;=D$5,D$2+SQRT(D$6*C952),D$3-SQRT(D$7*(1-C952)))</f>
        <v>47563.832379245476</v>
      </c>
      <c r="E952">
        <v>0.12186271337408705</v>
      </c>
      <c r="F952" s="9">
        <f t="shared" si="2856"/>
        <v>48692.125758305578</v>
      </c>
      <c r="G952">
        <v>0.12186271337408705</v>
      </c>
      <c r="H952" s="9">
        <f t="shared" ref="H952" si="2857">IF(G952&lt;=H$5,H$2+SQRT(H$6*G952),H$3-SQRT(H$7*(1-G952)))</f>
        <v>115316.19153853586</v>
      </c>
      <c r="I952">
        <v>0.12186271337408705</v>
      </c>
      <c r="J952" s="9">
        <f t="shared" ref="J952" si="2858">IF(I952&lt;=J$5,J$2+SQRT(J$6*I952),J$3-SQRT(J$7*(1-I952)))</f>
        <v>54011.597127466222</v>
      </c>
      <c r="K952" s="11">
        <f t="shared" si="2720"/>
        <v>1291635.6748231216</v>
      </c>
    </row>
    <row r="953" spans="1:11" hidden="1">
      <c r="A953">
        <v>0.38128945209228382</v>
      </c>
      <c r="B953" s="9">
        <f t="shared" si="2716"/>
        <v>1007327.6541003796</v>
      </c>
      <c r="C953">
        <v>0.80158055629428837</v>
      </c>
      <c r="D953" s="9">
        <f t="shared" ref="D953:F953" si="2859">IF(C953&lt;=D$5,D$2+SQRT(D$6*C953),D$3-SQRT(D$7*(1-C953)))</f>
        <v>50664.349228235464</v>
      </c>
      <c r="E953">
        <v>0.5919972906654094</v>
      </c>
      <c r="F953" s="9">
        <f t="shared" si="2859"/>
        <v>58295.392993852787</v>
      </c>
      <c r="G953">
        <v>0.5919972906654094</v>
      </c>
      <c r="H953" s="9">
        <f t="shared" ref="H953" si="2860">IF(G953&lt;=H$5,H$2+SQRT(H$6*G953),H$3-SQRT(H$7*(1-G953)))</f>
        <v>133757.88477572185</v>
      </c>
      <c r="I953">
        <v>0.5919972906654094</v>
      </c>
      <c r="J953" s="9">
        <f t="shared" ref="J953" si="2861">IF(I953&lt;=J$5,J$2+SQRT(J$6*I953),J$3-SQRT(J$7*(1-I953)))</f>
        <v>56088.465569620137</v>
      </c>
      <c r="K953" s="11">
        <f t="shared" si="2720"/>
        <v>1306133.7466678098</v>
      </c>
    </row>
    <row r="954" spans="1:11" hidden="1">
      <c r="A954">
        <v>0.8027100828135636</v>
      </c>
      <c r="B954" s="9">
        <f t="shared" si="2716"/>
        <v>1091200.206658348</v>
      </c>
      <c r="C954">
        <v>0.25848340674394277</v>
      </c>
      <c r="D954" s="9">
        <f t="shared" ref="D954:F954" si="2862">IF(C954&lt;=D$5,D$2+SQRT(D$6*C954),D$3-SQRT(D$7*(1-C954)))</f>
        <v>45976.82910778519</v>
      </c>
      <c r="E954">
        <v>0.14862012692823168</v>
      </c>
      <c r="F954" s="9">
        <f t="shared" si="2862"/>
        <v>49390.392184865777</v>
      </c>
      <c r="G954">
        <v>0.14862012692823168</v>
      </c>
      <c r="H954" s="9">
        <f t="shared" ref="H954" si="2863">IF(G954&lt;=H$5,H$2+SQRT(H$6*G954),H$3-SQRT(H$7*(1-G954)))</f>
        <v>116914.30590762879</v>
      </c>
      <c r="I954">
        <v>0.14862012692823168</v>
      </c>
      <c r="J954" s="9">
        <f t="shared" ref="J954" si="2864">IF(I954&lt;=J$5,J$2+SQRT(J$6*I954),J$3-SQRT(J$7*(1-I954)))</f>
        <v>54169.319436148857</v>
      </c>
      <c r="K954" s="11">
        <f t="shared" si="2720"/>
        <v>1357651.0532947765</v>
      </c>
    </row>
    <row r="955" spans="1:11" hidden="1">
      <c r="A955">
        <v>0.31973574373045355</v>
      </c>
      <c r="B955" s="9">
        <f t="shared" si="2716"/>
        <v>997939.12554190797</v>
      </c>
      <c r="C955">
        <v>7.4813644375724131E-2</v>
      </c>
      <c r="D955" s="9">
        <f t="shared" ref="D955:F955" si="2865">IF(C955&lt;=D$5,D$2+SQRT(D$6*C955),D$3-SQRT(D$7*(1-C955)))</f>
        <v>43585.081443849544</v>
      </c>
      <c r="E955">
        <v>0.25942128344844573</v>
      </c>
      <c r="F955" s="9">
        <f t="shared" si="2865"/>
        <v>51764.083247663541</v>
      </c>
      <c r="G955">
        <v>0.25942128344844573</v>
      </c>
      <c r="H955" s="9">
        <f t="shared" ref="H955" si="2866">IF(G955&lt;=H$5,H$2+SQRT(H$6*G955),H$3-SQRT(H$7*(1-G955)))</f>
        <v>122346.94544313065</v>
      </c>
      <c r="I955">
        <v>0.25942128344844573</v>
      </c>
      <c r="J955" s="9">
        <f t="shared" ref="J955" si="2867">IF(I955&lt;=J$5,J$2+SQRT(J$6*I955),J$3-SQRT(J$7*(1-I955)))</f>
        <v>54705.481594722194</v>
      </c>
      <c r="K955" s="11">
        <f t="shared" si="2720"/>
        <v>1270340.7172712737</v>
      </c>
    </row>
    <row r="956" spans="1:11" hidden="1">
      <c r="A956">
        <v>0.67328664823931605</v>
      </c>
      <c r="B956" s="9">
        <f t="shared" si="2716"/>
        <v>1059989.9964086814</v>
      </c>
      <c r="C956">
        <v>0.50624568690173488</v>
      </c>
      <c r="D956" s="9">
        <f t="shared" ref="D956:F956" si="2868">IF(C956&lt;=D$5,D$2+SQRT(D$6*C956),D$3-SQRT(D$7*(1-C956)))</f>
        <v>48045.110260665919</v>
      </c>
      <c r="E956">
        <v>0.60060438045066888</v>
      </c>
      <c r="F956" s="9">
        <f t="shared" si="2868"/>
        <v>58493.737714936833</v>
      </c>
      <c r="G956">
        <v>0.60060438045066888</v>
      </c>
      <c r="H956" s="9">
        <f t="shared" ref="H956" si="2869">IF(G956&lt;=H$5,H$2+SQRT(H$6*G956),H$3-SQRT(H$7*(1-G956)))</f>
        <v>134002.40333222842</v>
      </c>
      <c r="I956">
        <v>0.60060438045066888</v>
      </c>
      <c r="J956" s="9">
        <f t="shared" ref="J956" si="2870">IF(I956&lt;=J$5,J$2+SQRT(J$6*I956),J$3-SQRT(J$7*(1-I956)))</f>
        <v>56129.943704143319</v>
      </c>
      <c r="K956" s="11">
        <f t="shared" si="2720"/>
        <v>1356661.1914206559</v>
      </c>
    </row>
    <row r="957" spans="1:11" hidden="1">
      <c r="A957">
        <v>1.1754136900484546E-2</v>
      </c>
      <c r="B957" s="9">
        <f t="shared" si="2716"/>
        <v>918778.2881811558</v>
      </c>
      <c r="C957">
        <v>0.27615323216868171</v>
      </c>
      <c r="D957" s="9">
        <f t="shared" ref="D957:F957" si="2871">IF(C957&lt;=D$5,D$2+SQRT(D$6*C957),D$3-SQRT(D$7*(1-C957)))</f>
        <v>46150.847326475399</v>
      </c>
      <c r="E957">
        <v>6.945303925878088E-2</v>
      </c>
      <c r="F957" s="9">
        <f t="shared" si="2871"/>
        <v>47052.127465494312</v>
      </c>
      <c r="G957">
        <v>6.945303925878088E-2</v>
      </c>
      <c r="H957" s="9">
        <f t="shared" ref="H957" si="2872">IF(G957&lt;=H$5,H$2+SQRT(H$6*G957),H$3-SQRT(H$7*(1-G957)))</f>
        <v>111562.74623837924</v>
      </c>
      <c r="I957">
        <v>6.945303925878088E-2</v>
      </c>
      <c r="J957" s="9">
        <f t="shared" ref="J957" si="2873">IF(I957&lt;=J$5,J$2+SQRT(J$6*I957),J$3-SQRT(J$7*(1-I957)))</f>
        <v>53641.159272889694</v>
      </c>
      <c r="K957" s="11">
        <f t="shared" si="2720"/>
        <v>1177185.1684843944</v>
      </c>
    </row>
    <row r="958" spans="1:11" hidden="1">
      <c r="A958">
        <v>4.6133910801762212E-2</v>
      </c>
      <c r="B958" s="9">
        <f t="shared" si="2716"/>
        <v>937202.38331146096</v>
      </c>
      <c r="C958">
        <v>0.36421971155642008</v>
      </c>
      <c r="D958" s="9">
        <f t="shared" ref="D958:F958" si="2874">IF(C958&lt;=D$5,D$2+SQRT(D$6*C958),D$3-SQRT(D$7*(1-C958)))</f>
        <v>46945.103717120619</v>
      </c>
      <c r="E958">
        <v>0.36913543328854193</v>
      </c>
      <c r="F958" s="9">
        <f t="shared" si="2874"/>
        <v>53741.316332279777</v>
      </c>
      <c r="G958">
        <v>0.36913543328854193</v>
      </c>
      <c r="H958" s="9">
        <f t="shared" ref="H958" si="2875">IF(G958&lt;=H$5,H$2+SQRT(H$6*G958),H$3-SQRT(H$7*(1-G958)))</f>
        <v>126656.81355827142</v>
      </c>
      <c r="I958">
        <v>0.36913543328854193</v>
      </c>
      <c r="J958" s="9">
        <f t="shared" ref="J958" si="2876">IF(I958&lt;=J$5,J$2+SQRT(J$6*I958),J$3-SQRT(J$7*(1-I958)))</f>
        <v>55136.110481139636</v>
      </c>
      <c r="K958" s="11">
        <f t="shared" si="2720"/>
        <v>1219681.7274002726</v>
      </c>
    </row>
    <row r="959" spans="1:11" hidden="1">
      <c r="A959">
        <v>0.27902034152522348</v>
      </c>
      <c r="B959" s="9">
        <f t="shared" si="2716"/>
        <v>991491.03915551899</v>
      </c>
      <c r="C959">
        <v>0.16201544031241077</v>
      </c>
      <c r="D959" s="9">
        <f t="shared" ref="D959:F959" si="2877">IF(C959&lt;=D$5,D$2+SQRT(D$6*C959),D$3-SQRT(D$7*(1-C959)))</f>
        <v>44898.50714914476</v>
      </c>
      <c r="E959">
        <v>0.80234795093194</v>
      </c>
      <c r="F959" s="9">
        <f t="shared" si="2877"/>
        <v>63981.296835864894</v>
      </c>
      <c r="G959">
        <v>0.80234795093194</v>
      </c>
      <c r="H959" s="9">
        <f t="shared" ref="H959" si="2878">IF(G959&lt;=H$5,H$2+SQRT(H$6*G959),H$3-SQRT(H$7*(1-G959)))</f>
        <v>140254.92441610197</v>
      </c>
      <c r="I959">
        <v>0.80234795093194</v>
      </c>
      <c r="J959" s="9">
        <f t="shared" ref="J959" si="2879">IF(I959&lt;=J$5,J$2+SQRT(J$6*I959),J$3-SQRT(J$7*(1-I959)))</f>
        <v>57277.509992662555</v>
      </c>
      <c r="K959" s="11">
        <f t="shared" si="2720"/>
        <v>1297903.2775492931</v>
      </c>
    </row>
    <row r="960" spans="1:11" hidden="1">
      <c r="A960">
        <v>0.86149979893910178</v>
      </c>
      <c r="B960" s="9">
        <f t="shared" si="2716"/>
        <v>1108840.7324313435</v>
      </c>
      <c r="C960">
        <v>0.54968901826530381</v>
      </c>
      <c r="D960" s="9">
        <f t="shared" ref="D960:F960" si="2880">IF(C960&lt;=D$5,D$2+SQRT(D$6*C960),D$3-SQRT(D$7*(1-C960)))</f>
        <v>48367.120476237469</v>
      </c>
      <c r="E960">
        <v>0.92492609645749546</v>
      </c>
      <c r="F960" s="9">
        <f t="shared" si="2880"/>
        <v>68976.542373284596</v>
      </c>
      <c r="G960">
        <v>0.92492609645749546</v>
      </c>
      <c r="H960" s="9">
        <f t="shared" ref="H960" si="2881">IF(G960&lt;=H$5,H$2+SQRT(H$6*G960),H$3-SQRT(H$7*(1-G960)))</f>
        <v>145912.57495784669</v>
      </c>
      <c r="I960">
        <v>0.92492609645749546</v>
      </c>
      <c r="J960" s="9">
        <f t="shared" ref="J960" si="2882">IF(I960&lt;=J$5,J$2+SQRT(J$6*I960),J$3-SQRT(J$7*(1-I960)))</f>
        <v>58322.122953597638</v>
      </c>
      <c r="K960" s="11">
        <f t="shared" si="2720"/>
        <v>1430419.0931923101</v>
      </c>
    </row>
    <row r="961" spans="1:11" hidden="1">
      <c r="A961">
        <v>0.71590335780282532</v>
      </c>
      <c r="B961" s="9">
        <f t="shared" si="2716"/>
        <v>1069440.4406723487</v>
      </c>
      <c r="C961">
        <v>0.36525255949274982</v>
      </c>
      <c r="D961" s="9">
        <f t="shared" ref="D961:F961" si="2883">IF(C961&lt;=D$5,D$2+SQRT(D$6*C961),D$3-SQRT(D$7*(1-C961)))</f>
        <v>46953.81063798751</v>
      </c>
      <c r="E961">
        <v>0.42980000565240606</v>
      </c>
      <c r="F961" s="9">
        <f t="shared" si="2883"/>
        <v>54887.865432006307</v>
      </c>
      <c r="G961">
        <v>0.42980000565240606</v>
      </c>
      <c r="H961" s="9">
        <f t="shared" ref="H961" si="2884">IF(G961&lt;=H$5,H$2+SQRT(H$6*G961),H$3-SQRT(H$7*(1-G961)))</f>
        <v>128763.95332496703</v>
      </c>
      <c r="I961">
        <v>0.42980000565240606</v>
      </c>
      <c r="J961" s="9">
        <f t="shared" ref="J961" si="2885">IF(I961&lt;=J$5,J$2+SQRT(J$6*I961),J$3-SQRT(J$7*(1-I961)))</f>
        <v>55375.878484724395</v>
      </c>
      <c r="K961" s="11">
        <f t="shared" si="2720"/>
        <v>1355421.9485520339</v>
      </c>
    </row>
    <row r="962" spans="1:11" hidden="1">
      <c r="A962">
        <v>0.83496103160293456</v>
      </c>
      <c r="B962" s="9">
        <f t="shared" si="2716"/>
        <v>1100489.5075691817</v>
      </c>
      <c r="C962">
        <v>0.82247779725071091</v>
      </c>
      <c r="D962" s="9">
        <f t="shared" ref="D962:F962" si="2886">IF(C962&lt;=D$5,D$2+SQRT(D$6*C962),D$3-SQRT(D$7*(1-C962)))</f>
        <v>50909.83660205741</v>
      </c>
      <c r="E962">
        <v>0.52490474017977018</v>
      </c>
      <c r="F962" s="9">
        <f t="shared" si="2886"/>
        <v>56815.991842653078</v>
      </c>
      <c r="G962">
        <v>0.52490474017977018</v>
      </c>
      <c r="H962" s="9">
        <f t="shared" ref="H962" si="2887">IF(G962&lt;=H$5,H$2+SQRT(H$6*G962),H$3-SQRT(H$7*(1-G962)))</f>
        <v>131787.4444528977</v>
      </c>
      <c r="I962">
        <v>0.52490474017977018</v>
      </c>
      <c r="J962" s="9">
        <f t="shared" ref="J962" si="2888">IF(I962&lt;=J$5,J$2+SQRT(J$6*I962),J$3-SQRT(J$7*(1-I962)))</f>
        <v>55779.091064325286</v>
      </c>
      <c r="K962" s="11">
        <f t="shared" si="2720"/>
        <v>1395781.8715311151</v>
      </c>
    </row>
    <row r="963" spans="1:11" hidden="1">
      <c r="A963">
        <v>7.6695478250128346E-3</v>
      </c>
      <c r="B963" s="9">
        <f t="shared" si="2716"/>
        <v>915168.60028975597</v>
      </c>
      <c r="C963">
        <v>0.38564512781187332</v>
      </c>
      <c r="D963" s="9">
        <f t="shared" ref="D963:F963" si="2889">IF(C963&lt;=D$5,D$2+SQRT(D$6*C963),D$3-SQRT(D$7*(1-C963)))</f>
        <v>47123.265521195121</v>
      </c>
      <c r="E963">
        <v>0.29171549961218801</v>
      </c>
      <c r="F963" s="9">
        <f t="shared" si="2889"/>
        <v>52354.006282955364</v>
      </c>
      <c r="G963">
        <v>0.29171549961218801</v>
      </c>
      <c r="H963" s="9">
        <f t="shared" ref="H963" si="2890">IF(G963&lt;=H$5,H$2+SQRT(H$6*G963),H$3-SQRT(H$7*(1-G963)))</f>
        <v>123697.09553412531</v>
      </c>
      <c r="I963">
        <v>0.29171549961218801</v>
      </c>
      <c r="J963" s="9">
        <f t="shared" ref="J963" si="2891">IF(I963&lt;=J$5,J$2+SQRT(J$6*I963),J$3-SQRT(J$7*(1-I963)))</f>
        <v>54838.731625845197</v>
      </c>
      <c r="K963" s="11">
        <f t="shared" si="2720"/>
        <v>1193181.6992538769</v>
      </c>
    </row>
    <row r="964" spans="1:11" hidden="1">
      <c r="A964">
        <v>0.49296837900008028</v>
      </c>
      <c r="B964" s="9">
        <f t="shared" si="2716"/>
        <v>1025581.2588624859</v>
      </c>
      <c r="C964">
        <v>3.8704033902456025E-2</v>
      </c>
      <c r="D964" s="9">
        <f t="shared" ref="D964:F964" si="2892">IF(C964&lt;=D$5,D$2+SQRT(D$6*C964),D$3-SQRT(D$7*(1-C964)))</f>
        <v>42803.205989160037</v>
      </c>
      <c r="E964">
        <v>0.99057179876475132</v>
      </c>
      <c r="F964" s="9">
        <f t="shared" si="2892"/>
        <v>74156.642379294208</v>
      </c>
      <c r="G964">
        <v>0.99057179876475132</v>
      </c>
      <c r="H964" s="9">
        <f t="shared" ref="H964" si="2893">IF(G964&lt;=H$5,H$2+SQRT(H$6*G964),H$3-SQRT(H$7*(1-G964)))</f>
        <v>151779.5929824363</v>
      </c>
      <c r="I964">
        <v>0.99057179876475132</v>
      </c>
      <c r="J964" s="9">
        <f t="shared" ref="J964" si="2894">IF(I964&lt;=J$5,J$2+SQRT(J$6*I964),J$3-SQRT(J$7*(1-I964)))</f>
        <v>59405.392947971668</v>
      </c>
      <c r="K964" s="11">
        <f t="shared" si="2720"/>
        <v>1353726.093161348</v>
      </c>
    </row>
    <row r="965" spans="1:11" hidden="1">
      <c r="A965">
        <v>0.34170362800104415</v>
      </c>
      <c r="B965" s="9">
        <f t="shared" si="2716"/>
        <v>1001259.5101144778</v>
      </c>
      <c r="C965">
        <v>0.77165059756084209</v>
      </c>
      <c r="D965" s="9">
        <f t="shared" ref="D965:F965" si="2895">IF(C965&lt;=D$5,D$2+SQRT(D$6*C965),D$3-SQRT(D$7*(1-C965)))</f>
        <v>50334.276410964972</v>
      </c>
      <c r="E965">
        <v>0.98586525195935892</v>
      </c>
      <c r="F965" s="9">
        <f t="shared" si="2895"/>
        <v>73518.542482687786</v>
      </c>
      <c r="G965">
        <v>0.98586525195935892</v>
      </c>
      <c r="H965" s="9">
        <f t="shared" ref="H965" si="2896">IF(G965&lt;=H$5,H$2+SQRT(H$6*G965),H$3-SQRT(H$7*(1-G965)))</f>
        <v>151056.87651160845</v>
      </c>
      <c r="I965">
        <v>0.98586525195935892</v>
      </c>
      <c r="J965" s="9">
        <f t="shared" ref="J965" si="2897">IF(I965&lt;=J$5,J$2+SQRT(J$6*I965),J$3-SQRT(J$7*(1-I965)))</f>
        <v>59271.952576047384</v>
      </c>
      <c r="K965" s="11">
        <f t="shared" si="2720"/>
        <v>1335441.1580957863</v>
      </c>
    </row>
    <row r="966" spans="1:11" hidden="1">
      <c r="A966">
        <v>0.76724568758232614</v>
      </c>
      <c r="B966" s="9">
        <f t="shared" si="2716"/>
        <v>1081825.3041253737</v>
      </c>
      <c r="C966">
        <v>0.46904027803257287</v>
      </c>
      <c r="D966" s="9">
        <f t="shared" ref="D966:F966" si="2898">IF(C966&lt;=D$5,D$2+SQRT(D$6*C966),D$3-SQRT(D$7*(1-C966)))</f>
        <v>47773.52823371478</v>
      </c>
      <c r="E966">
        <v>0.37112003328325205</v>
      </c>
      <c r="F966" s="9">
        <f t="shared" si="2898"/>
        <v>53777.929216807315</v>
      </c>
      <c r="G966">
        <v>0.37112003328325205</v>
      </c>
      <c r="H966" s="9">
        <f t="shared" ref="H966" si="2899">IF(G966&lt;=H$5,H$2+SQRT(H$6*G966),H$3-SQRT(H$7*(1-G966)))</f>
        <v>126728.37563471189</v>
      </c>
      <c r="I966">
        <v>0.37112003328325205</v>
      </c>
      <c r="J966" s="9">
        <f t="shared" ref="J966" si="2900">IF(I966&lt;=J$5,J$2+SQRT(J$6*I966),J$3-SQRT(J$7*(1-I966)))</f>
        <v>55143.76702042848</v>
      </c>
      <c r="K966" s="11">
        <f t="shared" si="2720"/>
        <v>1365248.9042310363</v>
      </c>
    </row>
    <row r="967" spans="1:11" hidden="1">
      <c r="A967">
        <v>0.65486196458089196</v>
      </c>
      <c r="B967" s="9">
        <f t="shared" si="2716"/>
        <v>1056096.2748044843</v>
      </c>
      <c r="C967">
        <v>0.28686015184142866</v>
      </c>
      <c r="D967" s="9">
        <f t="shared" ref="D967:F967" si="2901">IF(C967&lt;=D$5,D$2+SQRT(D$6*C967),D$3-SQRT(D$7*(1-C967)))</f>
        <v>46253.591526959026</v>
      </c>
      <c r="E967">
        <v>6.0026519547832002E-2</v>
      </c>
      <c r="F967" s="9">
        <f t="shared" si="2901"/>
        <v>46696.780379560907</v>
      </c>
      <c r="G967">
        <v>6.0026519547832002E-2</v>
      </c>
      <c r="H967" s="9">
        <f t="shared" ref="H967" si="2902">IF(G967&lt;=H$5,H$2+SQRT(H$6*G967),H$3-SQRT(H$7*(1-G967)))</f>
        <v>110749.46743469538</v>
      </c>
      <c r="I967">
        <v>6.0026519547832002E-2</v>
      </c>
      <c r="J967" s="9">
        <f t="shared" ref="J967" si="2903">IF(I967&lt;=J$5,J$2+SQRT(J$6*I967),J$3-SQRT(J$7*(1-I967)))</f>
        <v>53560.894547785902</v>
      </c>
      <c r="K967" s="11">
        <f t="shared" si="2720"/>
        <v>1313357.0086934858</v>
      </c>
    </row>
    <row r="968" spans="1:11" hidden="1">
      <c r="A968">
        <v>0.10530716828150322</v>
      </c>
      <c r="B968" s="9">
        <f t="shared" si="2716"/>
        <v>956206.89502583374</v>
      </c>
      <c r="C968">
        <v>0.40680043415601297</v>
      </c>
      <c r="D968" s="9">
        <f t="shared" ref="D968:F968" si="2904">IF(C968&lt;=D$5,D$2+SQRT(D$6*C968),D$3-SQRT(D$7*(1-C968)))</f>
        <v>47294.387501011573</v>
      </c>
      <c r="E968">
        <v>0.44751977550459476</v>
      </c>
      <c r="F968" s="9">
        <f t="shared" si="2904"/>
        <v>55234.159963263308</v>
      </c>
      <c r="G968">
        <v>0.44751977550459476</v>
      </c>
      <c r="H968" s="9">
        <f t="shared" ref="H968" si="2905">IF(G968&lt;=H$5,H$2+SQRT(H$6*G968),H$3-SQRT(H$7*(1-G968)))</f>
        <v>129350.90403797377</v>
      </c>
      <c r="I968">
        <v>0.44751977550459476</v>
      </c>
      <c r="J968" s="9">
        <f t="shared" ref="J968" si="2906">IF(I968&lt;=J$5,J$2+SQRT(J$6*I968),J$3-SQRT(J$7*(1-I968)))</f>
        <v>55448.296097220547</v>
      </c>
      <c r="K968" s="11">
        <f t="shared" si="2720"/>
        <v>1243534.642625303</v>
      </c>
    </row>
    <row r="969" spans="1:11" hidden="1">
      <c r="A969">
        <v>3.3982922085775913E-2</v>
      </c>
      <c r="B969" s="9">
        <f t="shared" si="2716"/>
        <v>931929.41688432905</v>
      </c>
      <c r="C969">
        <v>0.5561698026800197</v>
      </c>
      <c r="D969" s="9">
        <f t="shared" ref="D969:F969" si="2907">IF(C969&lt;=D$5,D$2+SQRT(D$6*C969),D$3-SQRT(D$7*(1-C969)))</f>
        <v>48416.467376201719</v>
      </c>
      <c r="E969">
        <v>0.16191684318600252</v>
      </c>
      <c r="F969" s="9">
        <f t="shared" si="2907"/>
        <v>49713.91209898427</v>
      </c>
      <c r="G969">
        <v>0.16191684318600252</v>
      </c>
      <c r="H969" s="9">
        <f t="shared" ref="H969" si="2908">IF(G969&lt;=H$5,H$2+SQRT(H$6*G969),H$3-SQRT(H$7*(1-G969)))</f>
        <v>117654.74222788469</v>
      </c>
      <c r="I969">
        <v>0.16191684318600252</v>
      </c>
      <c r="J969" s="9">
        <f t="shared" ref="J969" si="2909">IF(I969&lt;=J$5,J$2+SQRT(J$6*I969),J$3-SQRT(J$7*(1-I969)))</f>
        <v>54242.395135937179</v>
      </c>
      <c r="K969" s="11">
        <f t="shared" si="2720"/>
        <v>1201956.933723337</v>
      </c>
    </row>
    <row r="970" spans="1:11" hidden="1">
      <c r="A970">
        <v>0.8990018580102126</v>
      </c>
      <c r="B970" s="9">
        <f t="shared" ref="B970:B1008" si="2910">IF(A970&lt;=B$5,B$2+SQRT(B$6*A970),B$3-SQRT(B$7*(1-A970)))</f>
        <v>1122154.7142121808</v>
      </c>
      <c r="C970">
        <v>1.1112363885442678E-2</v>
      </c>
      <c r="D970" s="9">
        <f t="shared" ref="D970:F970" si="2911">IF(C970&lt;=D$5,D$2+SQRT(D$6*C970),D$3-SQRT(D$7*(1-C970)))</f>
        <v>41873.373135327456</v>
      </c>
      <c r="E970">
        <v>0.28756614509450529</v>
      </c>
      <c r="F970" s="9">
        <f t="shared" si="2911"/>
        <v>52280.104976226197</v>
      </c>
      <c r="G970">
        <v>0.28756614509450529</v>
      </c>
      <c r="H970" s="9">
        <f t="shared" ref="H970" si="2912">IF(G970&lt;=H$5,H$2+SQRT(H$6*G970),H$3-SQRT(H$7*(1-G970)))</f>
        <v>123527.95846024306</v>
      </c>
      <c r="I970">
        <v>0.28756614509450529</v>
      </c>
      <c r="J970" s="9">
        <f t="shared" ref="J970" si="2913">IF(I970&lt;=J$5,J$2+SQRT(J$6*I970),J$3-SQRT(J$7*(1-I970)))</f>
        <v>54822.039022178993</v>
      </c>
      <c r="K970" s="11">
        <f t="shared" ref="K970:K1008" si="2914">B970+D970+F970+H970+J970</f>
        <v>1394658.1898061563</v>
      </c>
    </row>
    <row r="971" spans="1:11" hidden="1">
      <c r="A971">
        <v>0.99444375313134936</v>
      </c>
      <c r="B971" s="9">
        <f t="shared" si="2910"/>
        <v>1181741.445508501</v>
      </c>
      <c r="C971">
        <v>0.66288021715600376</v>
      </c>
      <c r="D971" s="9">
        <f t="shared" ref="D971:F971" si="2915">IF(C971&lt;=D$5,D$2+SQRT(D$6*C971),D$3-SQRT(D$7*(1-C971)))</f>
        <v>49287.929374130792</v>
      </c>
      <c r="E971">
        <v>0.3726597716930462</v>
      </c>
      <c r="F971" s="9">
        <f t="shared" si="2915"/>
        <v>53806.374889353479</v>
      </c>
      <c r="G971">
        <v>0.3726597716930462</v>
      </c>
      <c r="H971" s="9">
        <f t="shared" ref="H971" si="2916">IF(G971&lt;=H$5,H$2+SQRT(H$6*G971),H$3-SQRT(H$7*(1-G971)))</f>
        <v>126783.76486808967</v>
      </c>
      <c r="I971">
        <v>0.3726597716930462</v>
      </c>
      <c r="J971" s="9">
        <f t="shared" ref="J971" si="2917">IF(I971&lt;=J$5,J$2+SQRT(J$6*I971),J$3-SQRT(J$7*(1-I971)))</f>
        <v>55149.71562055267</v>
      </c>
      <c r="K971" s="11">
        <f t="shared" si="2914"/>
        <v>1466769.2302606278</v>
      </c>
    </row>
    <row r="972" spans="1:11" hidden="1">
      <c r="A972">
        <v>9.3740662668933439E-2</v>
      </c>
      <c r="B972" s="9">
        <f t="shared" si="2910"/>
        <v>953030.36752718198</v>
      </c>
      <c r="C972">
        <v>0.29726536689456196</v>
      </c>
      <c r="D972" s="9">
        <f t="shared" ref="D972:F972" si="2918">IF(C972&lt;=D$5,D$2+SQRT(D$6*C972),D$3-SQRT(D$7*(1-C972)))</f>
        <v>46351.61897464408</v>
      </c>
      <c r="E972">
        <v>0.20305531828970391</v>
      </c>
      <c r="F972" s="9">
        <f t="shared" si="2918"/>
        <v>50638.450640680087</v>
      </c>
      <c r="G972">
        <v>0.20305531828970391</v>
      </c>
      <c r="H972" s="9">
        <f t="shared" ref="H972" si="2919">IF(G972&lt;=H$5,H$2+SQRT(H$6*G972),H$3-SQRT(H$7*(1-G972)))</f>
        <v>119770.72299405563</v>
      </c>
      <c r="I972">
        <v>0.20305531828970391</v>
      </c>
      <c r="J972" s="9">
        <f t="shared" ref="J972" si="2920">IF(I972&lt;=J$5,J$2+SQRT(J$6*I972),J$3-SQRT(J$7*(1-I972)))</f>
        <v>54451.227105677848</v>
      </c>
      <c r="K972" s="11">
        <f t="shared" si="2914"/>
        <v>1224242.3872422397</v>
      </c>
    </row>
    <row r="973" spans="1:11" hidden="1">
      <c r="A973">
        <v>0.21295728806585168</v>
      </c>
      <c r="B973" s="9">
        <f t="shared" si="2910"/>
        <v>979929.46041338914</v>
      </c>
      <c r="C973">
        <v>0.19090981657626038</v>
      </c>
      <c r="D973" s="9">
        <f t="shared" ref="D973:F973" si="2921">IF(C973&lt;=D$5,D$2+SQRT(D$6*C973),D$3-SQRT(D$7*(1-C973)))</f>
        <v>45248.991996242141</v>
      </c>
      <c r="E973">
        <v>0.79261986840748744</v>
      </c>
      <c r="F973" s="9">
        <f t="shared" si="2921"/>
        <v>63664.766112265614</v>
      </c>
      <c r="G973">
        <v>0.79261986840748744</v>
      </c>
      <c r="H973" s="9">
        <f t="shared" ref="H973" si="2922">IF(G973&lt;=H$5,H$2+SQRT(H$6*G973),H$3-SQRT(H$7*(1-G973)))</f>
        <v>139896.41947246404</v>
      </c>
      <c r="I973">
        <v>0.79261986840748744</v>
      </c>
      <c r="J973" s="9">
        <f t="shared" ref="J973" si="2923">IF(I973&lt;=J$5,J$2+SQRT(J$6*I973),J$3-SQRT(J$7*(1-I973)))</f>
        <v>57211.316630608773</v>
      </c>
      <c r="K973" s="11">
        <f t="shared" si="2914"/>
        <v>1285950.95462497</v>
      </c>
    </row>
    <row r="974" spans="1:11" hidden="1">
      <c r="A974">
        <v>0.59670863539992891</v>
      </c>
      <c r="B974" s="9">
        <f t="shared" si="2910"/>
        <v>1044444.6019065739</v>
      </c>
      <c r="C974">
        <v>0.54066050295925727</v>
      </c>
      <c r="D974" s="9">
        <f t="shared" ref="D974:F974" si="2924">IF(C974&lt;=D$5,D$2+SQRT(D$6*C974),D$3-SQRT(D$7*(1-C974)))</f>
        <v>48298.962465456061</v>
      </c>
      <c r="E974">
        <v>0.30559675275599263</v>
      </c>
      <c r="F974" s="9">
        <f t="shared" si="2924"/>
        <v>52598.139732558579</v>
      </c>
      <c r="G974">
        <v>0.30559675275599263</v>
      </c>
      <c r="H974" s="9">
        <f t="shared" ref="H974" si="2925">IF(G974&lt;=H$5,H$2+SQRT(H$6*G974),H$3-SQRT(H$7*(1-G974)))</f>
        <v>124254.35525952578</v>
      </c>
      <c r="I974">
        <v>0.30559675275599263</v>
      </c>
      <c r="J974" s="9">
        <f t="shared" ref="J974" si="2926">IF(I974&lt;=J$5,J$2+SQRT(J$6*I974),J$3-SQRT(J$7*(1-I974)))</f>
        <v>54893.729122974204</v>
      </c>
      <c r="K974" s="11">
        <f t="shared" si="2914"/>
        <v>1324489.7884870884</v>
      </c>
    </row>
    <row r="975" spans="1:11" hidden="1">
      <c r="A975">
        <v>0.5894374983634183</v>
      </c>
      <c r="B975" s="9">
        <f t="shared" si="2910"/>
        <v>1043048.5740804025</v>
      </c>
      <c r="C975">
        <v>7.6229672399596327E-2</v>
      </c>
      <c r="D975" s="9">
        <f t="shared" ref="D975:F975" si="2927">IF(C975&lt;=D$5,D$2+SQRT(D$6*C975),D$3-SQRT(D$7*(1-C975)))</f>
        <v>43611.315072059719</v>
      </c>
      <c r="E975">
        <v>0.42360223055184787</v>
      </c>
      <c r="F975" s="9">
        <f t="shared" si="2927"/>
        <v>54768.016568425781</v>
      </c>
      <c r="G975">
        <v>0.42360223055184787</v>
      </c>
      <c r="H975" s="9">
        <f t="shared" ref="H975" si="2928">IF(G975&lt;=H$5,H$2+SQRT(H$6*G975),H$3-SQRT(H$7*(1-G975)))</f>
        <v>128555.81015857031</v>
      </c>
      <c r="I975">
        <v>0.42360223055184787</v>
      </c>
      <c r="J975" s="9">
        <f t="shared" ref="J975" si="2929">IF(I975&lt;=J$5,J$2+SQRT(J$6*I975),J$3-SQRT(J$7*(1-I975)))</f>
        <v>55350.815517286319</v>
      </c>
      <c r="K975" s="11">
        <f t="shared" si="2914"/>
        <v>1325334.5313967445</v>
      </c>
    </row>
    <row r="976" spans="1:11" hidden="1">
      <c r="A976">
        <v>0.48473938481042422</v>
      </c>
      <c r="B976" s="9">
        <f t="shared" si="2910"/>
        <v>1024171.5696726649</v>
      </c>
      <c r="C976">
        <v>0.5586088943800267</v>
      </c>
      <c r="D976" s="9">
        <f t="shared" ref="D976:F976" si="2930">IF(C976&lt;=D$5,D$2+SQRT(D$6*C976),D$3-SQRT(D$7*(1-C976)))</f>
        <v>48435.132681960502</v>
      </c>
      <c r="E976">
        <v>0.66794000287588262</v>
      </c>
      <c r="F976" s="9">
        <f t="shared" si="2930"/>
        <v>60125.716384571148</v>
      </c>
      <c r="G976">
        <v>0.66794000287588262</v>
      </c>
      <c r="H976" s="9">
        <f t="shared" ref="H976" si="2931">IF(G976&lt;=H$5,H$2+SQRT(H$6*G976),H$3-SQRT(H$7*(1-G976)))</f>
        <v>135888.0666379215</v>
      </c>
      <c r="I976">
        <v>0.66794000287588262</v>
      </c>
      <c r="J976" s="9">
        <f t="shared" ref="J976" si="2932">IF(I976&lt;=J$5,J$2+SQRT(J$6*I976),J$3-SQRT(J$7*(1-I976)))</f>
        <v>56471.225440446156</v>
      </c>
      <c r="K976" s="11">
        <f t="shared" si="2914"/>
        <v>1325091.710817564</v>
      </c>
    </row>
    <row r="977" spans="1:11" hidden="1">
      <c r="A977">
        <v>0.95643305740589324</v>
      </c>
      <c r="B977" s="9">
        <f t="shared" si="2910"/>
        <v>1148872.545969446</v>
      </c>
      <c r="C977">
        <v>0.42410821768285256</v>
      </c>
      <c r="D977" s="9">
        <f t="shared" ref="D977:F977" si="2933">IF(C977&lt;=D$5,D$2+SQRT(D$6*C977),D$3-SQRT(D$7*(1-C977)))</f>
        <v>47431.103981190317</v>
      </c>
      <c r="E977">
        <v>0.66979688460244979</v>
      </c>
      <c r="F977" s="9">
        <f t="shared" si="2933"/>
        <v>60172.963081593974</v>
      </c>
      <c r="G977">
        <v>0.66979688460244979</v>
      </c>
      <c r="H977" s="9">
        <f t="shared" ref="H977" si="2934">IF(G977&lt;=H$5,H$2+SQRT(H$6*G977),H$3-SQRT(H$7*(1-G977)))</f>
        <v>135941.57858223023</v>
      </c>
      <c r="I977">
        <v>0.66979688460244979</v>
      </c>
      <c r="J977" s="9">
        <f t="shared" ref="J977" si="2935">IF(I977&lt;=J$5,J$2+SQRT(J$6*I977),J$3-SQRT(J$7*(1-I977)))</f>
        <v>56481.105737961407</v>
      </c>
      <c r="K977" s="11">
        <f t="shared" si="2914"/>
        <v>1448899.2973524218</v>
      </c>
    </row>
    <row r="978" spans="1:11" hidden="1">
      <c r="A978">
        <v>0.68223484343379459</v>
      </c>
      <c r="B978" s="9">
        <f t="shared" si="2910"/>
        <v>1061920.6409561071</v>
      </c>
      <c r="C978">
        <v>0.13131965153373226</v>
      </c>
      <c r="D978" s="9">
        <f t="shared" ref="D978:F978" si="2936">IF(C978&lt;=D$5,D$2+SQRT(D$6*C978),D$3-SQRT(D$7*(1-C978)))</f>
        <v>44489.880956212182</v>
      </c>
      <c r="E978">
        <v>0.67114173247251596</v>
      </c>
      <c r="F978" s="9">
        <f t="shared" si="2936"/>
        <v>60207.264534781192</v>
      </c>
      <c r="G978">
        <v>0.67114173247251596</v>
      </c>
      <c r="H978" s="9">
        <f t="shared" ref="H978" si="2937">IF(G978&lt;=H$5,H$2+SQRT(H$6*G978),H$3-SQRT(H$7*(1-G978)))</f>
        <v>135980.42865151181</v>
      </c>
      <c r="I978">
        <v>0.67114173247251596</v>
      </c>
      <c r="J978" s="9">
        <f t="shared" ref="J978" si="2938">IF(I978&lt;=J$5,J$2+SQRT(J$6*I978),J$3-SQRT(J$7*(1-I978)))</f>
        <v>56488.278907390188</v>
      </c>
      <c r="K978" s="11">
        <f t="shared" si="2914"/>
        <v>1359086.4940060026</v>
      </c>
    </row>
    <row r="979" spans="1:11" hidden="1">
      <c r="A979">
        <v>0.26596809976399083</v>
      </c>
      <c r="B979" s="9">
        <f t="shared" si="2910"/>
        <v>989325.48904383183</v>
      </c>
      <c r="C979">
        <v>0.62446106816523361</v>
      </c>
      <c r="D979" s="9">
        <f t="shared" ref="D979:F979" si="2939">IF(C979&lt;=D$5,D$2+SQRT(D$6*C979),D$3-SQRT(D$7*(1-C979)))</f>
        <v>48960.138106285638</v>
      </c>
      <c r="E979">
        <v>0.33627136700462068</v>
      </c>
      <c r="F979" s="9">
        <f t="shared" si="2939"/>
        <v>53143.191688879713</v>
      </c>
      <c r="G979">
        <v>0.33627136700462068</v>
      </c>
      <c r="H979" s="9">
        <f t="shared" ref="H979" si="2940">IF(G979&lt;=H$5,H$2+SQRT(H$6*G979),H$3-SQRT(H$7*(1-G979)))</f>
        <v>125442.5309567247</v>
      </c>
      <c r="I979">
        <v>0.33627136700462068</v>
      </c>
      <c r="J979" s="9">
        <f t="shared" ref="J979" si="2941">IF(I979&lt;=J$5,J$2+SQRT(J$6*I979),J$3-SQRT(J$7*(1-I979)))</f>
        <v>55011.029791898261</v>
      </c>
      <c r="K979" s="11">
        <f t="shared" si="2914"/>
        <v>1271882.37958762</v>
      </c>
    </row>
    <row r="980" spans="1:11" hidden="1">
      <c r="A980">
        <v>0.37715020054254866</v>
      </c>
      <c r="B980" s="9">
        <f t="shared" si="2910"/>
        <v>1006684.2273184956</v>
      </c>
      <c r="C980">
        <v>0.60747146948124886</v>
      </c>
      <c r="D980" s="9">
        <f t="shared" ref="D980:F980" si="2942">IF(C980&lt;=D$5,D$2+SQRT(D$6*C980),D$3-SQRT(D$7*(1-C980)))</f>
        <v>48820.551901286119</v>
      </c>
      <c r="E980">
        <v>0.48755573730280588</v>
      </c>
      <c r="F980" s="9">
        <f t="shared" si="2942"/>
        <v>56037.630017985939</v>
      </c>
      <c r="G980">
        <v>0.48755573730280588</v>
      </c>
      <c r="H980" s="9">
        <f t="shared" ref="H980" si="2943">IF(G980&lt;=H$5,H$2+SQRT(H$6*G980),H$3-SQRT(H$7*(1-G980)))</f>
        <v>130635.67845352704</v>
      </c>
      <c r="I980">
        <v>0.48755573730280588</v>
      </c>
      <c r="J980" s="9">
        <f t="shared" ref="J980" si="2944">IF(I980&lt;=J$5,J$2+SQRT(J$6*I980),J$3-SQRT(J$7*(1-I980)))</f>
        <v>55616.318915438213</v>
      </c>
      <c r="K980" s="11">
        <f t="shared" si="2914"/>
        <v>1297794.4066067326</v>
      </c>
    </row>
    <row r="981" spans="1:11" hidden="1">
      <c r="A981">
        <v>0.7576301538566117</v>
      </c>
      <c r="B981" s="9">
        <f t="shared" si="2910"/>
        <v>1079408.9938320303</v>
      </c>
      <c r="C981">
        <v>0.4120554973195969</v>
      </c>
      <c r="D981" s="9">
        <f t="shared" ref="D981:F981" si="2945">IF(C981&lt;=D$5,D$2+SQRT(D$6*C981),D$3-SQRT(D$7*(1-C981)))</f>
        <v>47336.200269429923</v>
      </c>
      <c r="E981">
        <v>0.23905905471463829</v>
      </c>
      <c r="F981" s="9">
        <f t="shared" si="2945"/>
        <v>51373.057271116486</v>
      </c>
      <c r="G981">
        <v>0.23905905471463829</v>
      </c>
      <c r="H981" s="9">
        <f t="shared" ref="H981" si="2946">IF(G981&lt;=H$5,H$2+SQRT(H$6*G981),H$3-SQRT(H$7*(1-G981)))</f>
        <v>121452.00877134071</v>
      </c>
      <c r="I981">
        <v>0.23905905471463829</v>
      </c>
      <c r="J981" s="9">
        <f t="shared" ref="J981" si="2947">IF(I981&lt;=J$5,J$2+SQRT(J$6*I981),J$3-SQRT(J$7*(1-I981)))</f>
        <v>54617.157829709315</v>
      </c>
      <c r="K981" s="11">
        <f t="shared" si="2914"/>
        <v>1354187.4179736269</v>
      </c>
    </row>
    <row r="982" spans="1:11" hidden="1">
      <c r="A982">
        <v>0.79598335167711065</v>
      </c>
      <c r="B982" s="9">
        <f t="shared" si="2910"/>
        <v>1089360.9521942034</v>
      </c>
      <c r="C982">
        <v>0.54458887623426211</v>
      </c>
      <c r="D982" s="9">
        <f t="shared" ref="D982:F982" si="2948">IF(C982&lt;=D$5,D$2+SQRT(D$6*C982),D$3-SQRT(D$7*(1-C982)))</f>
        <v>48328.535431799726</v>
      </c>
      <c r="E982">
        <v>0.95197865171019758</v>
      </c>
      <c r="F982" s="9">
        <f t="shared" si="2948"/>
        <v>70582.967495913268</v>
      </c>
      <c r="G982">
        <v>0.95197865171019758</v>
      </c>
      <c r="H982" s="9">
        <f t="shared" ref="H982" si="2949">IF(G982&lt;=H$5,H$2+SQRT(H$6*G982),H$3-SQRT(H$7*(1-G982)))</f>
        <v>147732.02345086457</v>
      </c>
      <c r="I982">
        <v>0.95197865171019758</v>
      </c>
      <c r="J982" s="9">
        <f t="shared" ref="J982" si="2950">IF(I982&lt;=J$5,J$2+SQRT(J$6*I982),J$3-SQRT(J$7*(1-I982)))</f>
        <v>58658.060895246141</v>
      </c>
      <c r="K982" s="11">
        <f t="shared" si="2914"/>
        <v>1414662.539468027</v>
      </c>
    </row>
    <row r="983" spans="1:11" hidden="1">
      <c r="A983">
        <v>0.12748864922378988</v>
      </c>
      <c r="B983" s="9">
        <f t="shared" si="2910"/>
        <v>961843.83135538816</v>
      </c>
      <c r="C983">
        <v>0.17036878394117405</v>
      </c>
      <c r="D983" s="9">
        <f t="shared" ref="D983:F983" si="2951">IF(C983&lt;=D$5,D$2+SQRT(D$6*C983),D$3-SQRT(D$7*(1-C983)))</f>
        <v>45002.836603892771</v>
      </c>
      <c r="E983">
        <v>0.5185904222996558</v>
      </c>
      <c r="F983" s="9">
        <f t="shared" si="2951"/>
        <v>56682.305424137186</v>
      </c>
      <c r="G983">
        <v>0.5185904222996558</v>
      </c>
      <c r="H983" s="9">
        <f t="shared" ref="H983" si="2952">IF(G983&lt;=H$5,H$2+SQRT(H$6*G983),H$3-SQRT(H$7*(1-G983)))</f>
        <v>131595.67316780635</v>
      </c>
      <c r="I983">
        <v>0.5185904222996558</v>
      </c>
      <c r="J983" s="9">
        <f t="shared" ref="J983" si="2953">IF(I983&lt;=J$5,J$2+SQRT(J$6*I983),J$3-SQRT(J$7*(1-I983)))</f>
        <v>55751.134367414881</v>
      </c>
      <c r="K983" s="11">
        <f t="shared" si="2914"/>
        <v>1250875.7809186394</v>
      </c>
    </row>
    <row r="984" spans="1:11" hidden="1">
      <c r="A984">
        <v>3.6107875834152647E-2</v>
      </c>
      <c r="B984" s="9">
        <f t="shared" si="2910"/>
        <v>932912.55497564084</v>
      </c>
      <c r="C984">
        <v>0.44249181913881253</v>
      </c>
      <c r="D984" s="9">
        <f t="shared" ref="D984:F984" si="2954">IF(C984&lt;=D$5,D$2+SQRT(D$6*C984),D$3-SQRT(D$7*(1-C984)))</f>
        <v>47573.29696737948</v>
      </c>
      <c r="E984">
        <v>0.14171007092137611</v>
      </c>
      <c r="F984" s="9">
        <f t="shared" si="2954"/>
        <v>49216.540103374035</v>
      </c>
      <c r="G984">
        <v>0.14171007092137611</v>
      </c>
      <c r="H984" s="9">
        <f t="shared" ref="H984" si="2955">IF(G984&lt;=H$5,H$2+SQRT(H$6*G984),H$3-SQRT(H$7*(1-G984)))</f>
        <v>116516.4126408748</v>
      </c>
      <c r="I984">
        <v>0.14171007092137611</v>
      </c>
      <c r="J984" s="9">
        <f t="shared" ref="J984" si="2956">IF(I984&lt;=J$5,J$2+SQRT(J$6*I984),J$3-SQRT(J$7*(1-I984)))</f>
        <v>54130.050253757778</v>
      </c>
      <c r="K984" s="11">
        <f t="shared" si="2914"/>
        <v>1200348.854941027</v>
      </c>
    </row>
    <row r="985" spans="1:11" hidden="1">
      <c r="A985">
        <v>0.86446032435660225</v>
      </c>
      <c r="B985" s="9">
        <f t="shared" si="2910"/>
        <v>1109820.2875442384</v>
      </c>
      <c r="C985">
        <v>0.22436549881937573</v>
      </c>
      <c r="D985" s="9">
        <f t="shared" ref="D985:F985" si="2957">IF(C985&lt;=D$5,D$2+SQRT(D$6*C985),D$3-SQRT(D$7*(1-C985)))</f>
        <v>45623.091842127091</v>
      </c>
      <c r="E985">
        <v>0.48046561849875258</v>
      </c>
      <c r="F985" s="9">
        <f t="shared" si="2957"/>
        <v>55893.1117372238</v>
      </c>
      <c r="G985">
        <v>0.48046561849875258</v>
      </c>
      <c r="H985" s="9">
        <f t="shared" ref="H985" si="2958">IF(G985&lt;=H$5,H$2+SQRT(H$6*G985),H$3-SQRT(H$7*(1-G985)))</f>
        <v>130412.10804285192</v>
      </c>
      <c r="I985">
        <v>0.48046561849875258</v>
      </c>
      <c r="J985" s="9">
        <f t="shared" ref="J985" si="2959">IF(I985&lt;=J$5,J$2+SQRT(J$6*I985),J$3-SQRT(J$7*(1-I985)))</f>
        <v>55586.097043851463</v>
      </c>
      <c r="K985" s="11">
        <f t="shared" si="2914"/>
        <v>1397334.6962102926</v>
      </c>
    </row>
    <row r="986" spans="1:11" hidden="1">
      <c r="A986">
        <v>0.81252503569404677</v>
      </c>
      <c r="B986" s="9">
        <f t="shared" si="2910"/>
        <v>1093941.0642220224</v>
      </c>
      <c r="C986">
        <v>0.46627785414525924</v>
      </c>
      <c r="D986" s="9">
        <f t="shared" ref="D986:F986" si="2960">IF(C986&lt;=D$5,D$2+SQRT(D$6*C986),D$3-SQRT(D$7*(1-C986)))</f>
        <v>47752.962528144417</v>
      </c>
      <c r="E986">
        <v>0.12147982236460209</v>
      </c>
      <c r="F986" s="9">
        <f t="shared" si="2960"/>
        <v>48681.604202509399</v>
      </c>
      <c r="G986">
        <v>0.12147982236460209</v>
      </c>
      <c r="H986" s="9">
        <f t="shared" ref="H986" si="2961">IF(G986&lt;=H$5,H$2+SQRT(H$6*G986),H$3-SQRT(H$7*(1-G986)))</f>
        <v>115292.11097435077</v>
      </c>
      <c r="I986">
        <v>0.12147982236460209</v>
      </c>
      <c r="J986" s="9">
        <f t="shared" ref="J986" si="2962">IF(I986&lt;=J$5,J$2+SQRT(J$6*I986),J$3-SQRT(J$7*(1-I986)))</f>
        <v>54009.220550263046</v>
      </c>
      <c r="K986" s="11">
        <f t="shared" si="2914"/>
        <v>1359676.9624772901</v>
      </c>
    </row>
    <row r="987" spans="1:11" hidden="1">
      <c r="A987">
        <v>0.55739188728467504</v>
      </c>
      <c r="B987" s="9">
        <f t="shared" si="2910"/>
        <v>1037038.3886833482</v>
      </c>
      <c r="C987">
        <v>0.89894285625901671</v>
      </c>
      <c r="D987" s="9">
        <f t="shared" ref="D987:F987" si="2963">IF(C987&lt;=D$5,D$2+SQRT(D$6*C987),D$3-SQRT(D$7*(1-C987)))</f>
        <v>51963.087170919614</v>
      </c>
      <c r="E987">
        <v>0.95302270511690956</v>
      </c>
      <c r="F987" s="9">
        <f t="shared" si="2963"/>
        <v>70653.108606392416</v>
      </c>
      <c r="G987">
        <v>0.95302270511690956</v>
      </c>
      <c r="H987" s="9">
        <f t="shared" ref="H987" si="2964">IF(G987&lt;=H$5,H$2+SQRT(H$6*G987),H$3-SQRT(H$7*(1-G987)))</f>
        <v>147811.46577031177</v>
      </c>
      <c r="I987">
        <v>0.95302270511690956</v>
      </c>
      <c r="J987" s="9">
        <f t="shared" ref="J987" si="2965">IF(I987&lt;=J$5,J$2+SQRT(J$6*I987),J$3-SQRT(J$7*(1-I987)))</f>
        <v>58672.728905567557</v>
      </c>
      <c r="K987" s="11">
        <f t="shared" si="2914"/>
        <v>1366138.7791365397</v>
      </c>
    </row>
    <row r="988" spans="1:11" hidden="1">
      <c r="A988">
        <v>0.60087509600266964</v>
      </c>
      <c r="B988" s="9">
        <f t="shared" si="2910"/>
        <v>1045250.2205499477</v>
      </c>
      <c r="C988">
        <v>8.2492358307143521E-2</v>
      </c>
      <c r="D988" s="9">
        <f t="shared" ref="D988:F988" si="2966">IF(C988&lt;=D$5,D$2+SQRT(D$6*C988),D$3-SQRT(D$7*(1-C988)))</f>
        <v>43724.518372191334</v>
      </c>
      <c r="E988">
        <v>0.12029110662511733</v>
      </c>
      <c r="F988" s="9">
        <f t="shared" si="2966"/>
        <v>48648.833106999351</v>
      </c>
      <c r="G988">
        <v>0.12029110662511733</v>
      </c>
      <c r="H988" s="9">
        <f t="shared" ref="H988" si="2967">IF(G988&lt;=H$5,H$2+SQRT(H$6*G988),H$3-SQRT(H$7*(1-G988)))</f>
        <v>115217.10814357809</v>
      </c>
      <c r="I988">
        <v>0.12029110662511733</v>
      </c>
      <c r="J988" s="9">
        <f t="shared" ref="J988" si="2968">IF(I988&lt;=J$5,J$2+SQRT(J$6*I988),J$3-SQRT(J$7*(1-I988)))</f>
        <v>54001.818314317999</v>
      </c>
      <c r="K988" s="11">
        <f t="shared" si="2914"/>
        <v>1306842.4984870343</v>
      </c>
    </row>
    <row r="989" spans="1:11" hidden="1">
      <c r="A989">
        <v>0.44714465198778885</v>
      </c>
      <c r="B989" s="9">
        <f t="shared" si="2910"/>
        <v>1017870.043977569</v>
      </c>
      <c r="C989">
        <v>0.21554821973351124</v>
      </c>
      <c r="D989" s="9">
        <f t="shared" ref="D989:F989" si="2969">IF(C989&lt;=D$5,D$2+SQRT(D$6*C989),D$3-SQRT(D$7*(1-C989)))</f>
        <v>45527.371301470877</v>
      </c>
      <c r="E989">
        <v>0.37323774554290434</v>
      </c>
      <c r="F989" s="9">
        <f t="shared" si="2969"/>
        <v>53817.061592693659</v>
      </c>
      <c r="G989">
        <v>0.37323774554290434</v>
      </c>
      <c r="H989" s="9">
        <f t="shared" ref="H989" si="2970">IF(G989&lt;=H$5,H$2+SQRT(H$6*G989),H$3-SQRT(H$7*(1-G989)))</f>
        <v>126804.52685965732</v>
      </c>
      <c r="I989">
        <v>0.37323774554290434</v>
      </c>
      <c r="J989" s="9">
        <f t="shared" ref="J989" si="2971">IF(I989&lt;=J$5,J$2+SQRT(J$6*I989),J$3-SQRT(J$7*(1-I989)))</f>
        <v>55151.950439388937</v>
      </c>
      <c r="K989" s="11">
        <f t="shared" si="2914"/>
        <v>1299170.9541707798</v>
      </c>
    </row>
    <row r="990" spans="1:11" hidden="1">
      <c r="A990">
        <v>2.3438764082955643E-2</v>
      </c>
      <c r="B990" s="9">
        <f t="shared" si="2910"/>
        <v>926517.21935815795</v>
      </c>
      <c r="C990">
        <v>0.46891150273782412</v>
      </c>
      <c r="D990" s="9">
        <f t="shared" ref="D990:F990" si="2972">IF(C990&lt;=D$5,D$2+SQRT(D$6*C990),D$3-SQRT(D$7*(1-C990)))</f>
        <v>47772.570874781952</v>
      </c>
      <c r="E990">
        <v>0.1649290652849289</v>
      </c>
      <c r="F990" s="9">
        <f t="shared" si="2972"/>
        <v>49785.334385382004</v>
      </c>
      <c r="G990">
        <v>0.1649290652849289</v>
      </c>
      <c r="H990" s="9">
        <f t="shared" ref="H990" si="2973">IF(G990&lt;=H$5,H$2+SQRT(H$6*G990),H$3-SQRT(H$7*(1-G990)))</f>
        <v>117818.20559634129</v>
      </c>
      <c r="I990">
        <v>0.1649290652849289</v>
      </c>
      <c r="J990" s="9">
        <f t="shared" ref="J990" si="2974">IF(I990&lt;=J$5,J$2+SQRT(J$6*I990),J$3-SQRT(J$7*(1-I990)))</f>
        <v>54258.527785988161</v>
      </c>
      <c r="K990" s="11">
        <f t="shared" si="2914"/>
        <v>1196151.8580006512</v>
      </c>
    </row>
    <row r="991" spans="1:11" hidden="1">
      <c r="A991">
        <v>0.12968917721464734</v>
      </c>
      <c r="B991" s="9">
        <f t="shared" si="2910"/>
        <v>962375.27808707079</v>
      </c>
      <c r="C991">
        <v>8.2489058559938044E-2</v>
      </c>
      <c r="D991" s="9">
        <f t="shared" ref="D991:F991" si="2975">IF(C991&lt;=D$5,D$2+SQRT(D$6*C991),D$3-SQRT(D$7*(1-C991)))</f>
        <v>43724.459880301722</v>
      </c>
      <c r="E991">
        <v>0.67674092803351971</v>
      </c>
      <c r="F991" s="9">
        <f t="shared" si="2975"/>
        <v>60350.836230871631</v>
      </c>
      <c r="G991">
        <v>0.67674092803351971</v>
      </c>
      <c r="H991" s="9">
        <f t="shared" ref="H991" si="2976">IF(G991&lt;=H$5,H$2+SQRT(H$6*G991),H$3-SQRT(H$7*(1-G991)))</f>
        <v>136143.03897328288</v>
      </c>
      <c r="I991">
        <v>0.67674092803351971</v>
      </c>
      <c r="J991" s="9">
        <f t="shared" ref="J991" si="2977">IF(I991&lt;=J$5,J$2+SQRT(J$6*I991),J$3-SQRT(J$7*(1-I991)))</f>
        <v>56518.302827823332</v>
      </c>
      <c r="K991" s="11">
        <f t="shared" si="2914"/>
        <v>1259111.9159993504</v>
      </c>
    </row>
    <row r="992" spans="1:11" hidden="1">
      <c r="A992">
        <v>0.81701511962331663</v>
      </c>
      <c r="B992" s="9">
        <f t="shared" si="2910"/>
        <v>1095218.8336455401</v>
      </c>
      <c r="C992">
        <v>0.26323007641800267</v>
      </c>
      <c r="D992" s="9">
        <f t="shared" ref="D992:F992" si="2978">IF(C992&lt;=D$5,D$2+SQRT(D$6*C992),D$3-SQRT(D$7*(1-C992)))</f>
        <v>46024.145319860319</v>
      </c>
      <c r="E992">
        <v>0.27326823314650417</v>
      </c>
      <c r="F992" s="9">
        <f t="shared" si="2978"/>
        <v>52021.281139721621</v>
      </c>
      <c r="G992">
        <v>0.27326823314650417</v>
      </c>
      <c r="H992" s="9">
        <f t="shared" ref="H992" si="2979">IF(G992&lt;=H$5,H$2+SQRT(H$6*G992),H$3-SQRT(H$7*(1-G992)))</f>
        <v>122935.59131147529</v>
      </c>
      <c r="I992">
        <v>0.27326823314650417</v>
      </c>
      <c r="J992" s="9">
        <f t="shared" ref="J992" si="2980">IF(I992&lt;=J$5,J$2+SQRT(J$6*I992),J$3-SQRT(J$7*(1-I992)))</f>
        <v>54763.576676743454</v>
      </c>
      <c r="K992" s="11">
        <f t="shared" si="2914"/>
        <v>1370963.4280933407</v>
      </c>
    </row>
    <row r="993" spans="1:11" hidden="1">
      <c r="A993">
        <v>0.83317664087760268</v>
      </c>
      <c r="B993" s="9">
        <f t="shared" si="2910"/>
        <v>1099953.0033067267</v>
      </c>
      <c r="C993">
        <v>0.58986535004452367</v>
      </c>
      <c r="D993" s="9">
        <f t="shared" ref="D993:F993" si="2981">IF(C993&lt;=D$5,D$2+SQRT(D$6*C993),D$3-SQRT(D$7*(1-C993)))</f>
        <v>48679.052177222715</v>
      </c>
      <c r="E993">
        <v>0.55971167025283597</v>
      </c>
      <c r="F993" s="9">
        <f t="shared" si="2981"/>
        <v>57569.425053329149</v>
      </c>
      <c r="G993">
        <v>0.55971167025283597</v>
      </c>
      <c r="H993" s="9">
        <f t="shared" ref="H993" si="2982">IF(G993&lt;=H$5,H$2+SQRT(H$6*G993),H$3-SQRT(H$7*(1-G993)))</f>
        <v>132824.45681556221</v>
      </c>
      <c r="I993">
        <v>0.55971167025283597</v>
      </c>
      <c r="J993" s="9">
        <f t="shared" ref="J993" si="2983">IF(I993&lt;=J$5,J$2+SQRT(J$6*I993),J$3-SQRT(J$7*(1-I993)))</f>
        <v>55936.650105452565</v>
      </c>
      <c r="K993" s="11">
        <f t="shared" si="2914"/>
        <v>1394962.5874582934</v>
      </c>
    </row>
    <row r="994" spans="1:11" hidden="1">
      <c r="A994">
        <v>0.74077261737646194</v>
      </c>
      <c r="B994" s="9">
        <f t="shared" si="2910"/>
        <v>1075285.754793559</v>
      </c>
      <c r="C994">
        <v>0.95229317138928704</v>
      </c>
      <c r="D994" s="9">
        <f t="shared" ref="D994:F994" si="2984">IF(C994&lt;=D$5,D$2+SQRT(D$6*C994),D$3-SQRT(D$7*(1-C994)))</f>
        <v>52975.984714450293</v>
      </c>
      <c r="E994">
        <v>0.70212980541303027</v>
      </c>
      <c r="F994" s="9">
        <f t="shared" si="2984"/>
        <v>61018.019776688292</v>
      </c>
      <c r="G994">
        <v>0.70212980541303027</v>
      </c>
      <c r="H994" s="9">
        <f t="shared" ref="H994" si="2985">IF(G994&lt;=H$5,H$2+SQRT(H$6*G994),H$3-SQRT(H$7*(1-G994)))</f>
        <v>136898.69579158266</v>
      </c>
      <c r="I994">
        <v>0.70212980541303027</v>
      </c>
      <c r="J994" s="9">
        <f t="shared" ref="J994" si="2986">IF(I994&lt;=J$5,J$2+SQRT(J$6*I994),J$3-SQRT(J$7*(1-I994)))</f>
        <v>56657.82521447316</v>
      </c>
      <c r="K994" s="11">
        <f t="shared" si="2914"/>
        <v>1382836.2802907531</v>
      </c>
    </row>
    <row r="995" spans="1:11" hidden="1">
      <c r="A995">
        <v>0.52696768325882237</v>
      </c>
      <c r="B995" s="9">
        <f t="shared" si="2910"/>
        <v>1031530.5992042749</v>
      </c>
      <c r="C995">
        <v>0.49439423023536122</v>
      </c>
      <c r="D995" s="9">
        <f t="shared" ref="D995:F995" si="2987">IF(C995&lt;=D$5,D$2+SQRT(D$6*C995),D$3-SQRT(D$7*(1-C995)))</f>
        <v>47959.524690285121</v>
      </c>
      <c r="E995">
        <v>0.84619576709880495</v>
      </c>
      <c r="F995" s="9">
        <f t="shared" si="2987"/>
        <v>65515.787806176049</v>
      </c>
      <c r="G995">
        <v>0.84619576709880495</v>
      </c>
      <c r="H995" s="9">
        <f t="shared" ref="H995" si="2988">IF(G995&lt;=H$5,H$2+SQRT(H$6*G995),H$3-SQRT(H$7*(1-G995)))</f>
        <v>141992.89977776312</v>
      </c>
      <c r="I995">
        <v>0.84619576709880495</v>
      </c>
      <c r="J995" s="9">
        <f t="shared" ref="J995" si="2989">IF(I995&lt;=J$5,J$2+SQRT(J$6*I995),J$3-SQRT(J$7*(1-I995)))</f>
        <v>57598.40496049088</v>
      </c>
      <c r="K995" s="11">
        <f t="shared" si="2914"/>
        <v>1344597.2164389901</v>
      </c>
    </row>
    <row r="996" spans="1:11" hidden="1">
      <c r="A996">
        <v>0.29534822890258328</v>
      </c>
      <c r="B996" s="9">
        <f t="shared" si="2910"/>
        <v>994129.94670707884</v>
      </c>
      <c r="C996">
        <v>0.68597081172983776</v>
      </c>
      <c r="D996" s="9">
        <f t="shared" ref="D996:F996" si="2990">IF(C996&lt;=D$5,D$2+SQRT(D$6*C996),D$3-SQRT(D$7*(1-C996)))</f>
        <v>49493.990340014272</v>
      </c>
      <c r="E996">
        <v>0.71576256218527901</v>
      </c>
      <c r="F996" s="9">
        <f t="shared" si="2990"/>
        <v>61388.030139469163</v>
      </c>
      <c r="G996">
        <v>0.71576256218527901</v>
      </c>
      <c r="H996" s="9">
        <f t="shared" ref="H996" si="2991">IF(G996&lt;=H$5,H$2+SQRT(H$6*G996),H$3-SQRT(H$7*(1-G996)))</f>
        <v>137317.77215404707</v>
      </c>
      <c r="I996">
        <v>0.71576256218527901</v>
      </c>
      <c r="J996" s="9">
        <f t="shared" ref="J996" si="2992">IF(I996&lt;=J$5,J$2+SQRT(J$6*I996),J$3-SQRT(J$7*(1-I996)))</f>
        <v>56735.202315908071</v>
      </c>
      <c r="K996" s="11">
        <f t="shared" si="2914"/>
        <v>1299064.9416565176</v>
      </c>
    </row>
    <row r="997" spans="1:11" hidden="1">
      <c r="A997">
        <v>0.14337658474689174</v>
      </c>
      <c r="B997" s="9">
        <f t="shared" si="2910"/>
        <v>965584.27816486778</v>
      </c>
      <c r="C997">
        <v>0.98898196083197054</v>
      </c>
      <c r="D997" s="9">
        <f t="shared" ref="D997:F997" si="2993">IF(C997&lt;=D$5,D$2+SQRT(D$6*C997),D$3-SQRT(D$7*(1-C997)))</f>
        <v>54131.192112238452</v>
      </c>
      <c r="E997">
        <v>4.0548247837758566E-2</v>
      </c>
      <c r="F997" s="9">
        <f t="shared" si="2993"/>
        <v>45860.243655571016</v>
      </c>
      <c r="G997">
        <v>4.0548247837758566E-2</v>
      </c>
      <c r="H997" s="9">
        <f t="shared" ref="H997" si="2994">IF(G997&lt;=H$5,H$2+SQRT(H$6*G997),H$3-SQRT(H$7*(1-G997)))</f>
        <v>108834.89542030268</v>
      </c>
      <c r="I997">
        <v>4.0548247837758566E-2</v>
      </c>
      <c r="J997" s="9">
        <f t="shared" ref="J997" si="2995">IF(I997&lt;=J$5,J$2+SQRT(J$6*I997),J$3-SQRT(J$7*(1-I997)))</f>
        <v>53371.940162487066</v>
      </c>
      <c r="K997" s="11">
        <f t="shared" si="2914"/>
        <v>1227782.5495154669</v>
      </c>
    </row>
    <row r="998" spans="1:11" hidden="1">
      <c r="A998">
        <v>0.51742359918052072</v>
      </c>
      <c r="B998" s="9">
        <f t="shared" si="2910"/>
        <v>1029839.5344118712</v>
      </c>
      <c r="C998">
        <v>5.9828640002504763E-2</v>
      </c>
      <c r="D998" s="9">
        <f t="shared" ref="D998:F998" si="2996">IF(C998&lt;=D$5,D$2+SQRT(D$6*C998),D$3-SQRT(D$7*(1-C998)))</f>
        <v>43290.588965578158</v>
      </c>
      <c r="E998">
        <v>0.84403221439145648</v>
      </c>
      <c r="F998" s="9">
        <f t="shared" si="2996"/>
        <v>65435.296105851819</v>
      </c>
      <c r="G998">
        <v>0.84403221439145648</v>
      </c>
      <c r="H998" s="9">
        <f t="shared" ref="H998" si="2997">IF(G998&lt;=H$5,H$2+SQRT(H$6*G998),H$3-SQRT(H$7*(1-G998)))</f>
        <v>141901.73430681002</v>
      </c>
      <c r="I998">
        <v>0.84403221439145648</v>
      </c>
      <c r="J998" s="9">
        <f t="shared" ref="J998" si="2998">IF(I998&lt;=J$5,J$2+SQRT(J$6*I998),J$3-SQRT(J$7*(1-I998)))</f>
        <v>57581.572419872704</v>
      </c>
      <c r="K998" s="11">
        <f t="shared" si="2914"/>
        <v>1338048.7262099839</v>
      </c>
    </row>
    <row r="999" spans="1:11" hidden="1">
      <c r="A999">
        <v>8.7944788331189017E-3</v>
      </c>
      <c r="B999" s="9">
        <f t="shared" si="2910"/>
        <v>916242.97894456459</v>
      </c>
      <c r="C999">
        <v>0.35789364674719071</v>
      </c>
      <c r="D999" s="9">
        <f t="shared" ref="D999:F999" si="2999">IF(C999&lt;=D$5,D$2+SQRT(D$6*C999),D$3-SQRT(D$7*(1-C999)))</f>
        <v>46891.503369017264</v>
      </c>
      <c r="E999">
        <v>0.89496887647834189</v>
      </c>
      <c r="F999" s="9">
        <f t="shared" si="2999"/>
        <v>67509.78459571008</v>
      </c>
      <c r="G999">
        <v>0.89496887647834189</v>
      </c>
      <c r="H999" s="9">
        <f t="shared" ref="H999" si="3000">IF(G999&lt;=H$5,H$2+SQRT(H$6*G999),H$3-SQRT(H$7*(1-G999)))</f>
        <v>144251.31469091109</v>
      </c>
      <c r="I999">
        <v>0.89496887647834189</v>
      </c>
      <c r="J999" s="9">
        <f t="shared" ref="J999" si="3001">IF(I999&lt;=J$5,J$2+SQRT(J$6*I999),J$3-SQRT(J$7*(1-I999)))</f>
        <v>58015.392448854895</v>
      </c>
      <c r="K999" s="11">
        <f t="shared" si="2914"/>
        <v>1232910.974049058</v>
      </c>
    </row>
    <row r="1000" spans="1:11" hidden="1">
      <c r="A1000">
        <v>0.1616917994665541</v>
      </c>
      <c r="B1000" s="9">
        <f t="shared" si="2910"/>
        <v>969647.35446516704</v>
      </c>
      <c r="C1000">
        <v>0.56446492010627924</v>
      </c>
      <c r="D1000" s="9">
        <f t="shared" ref="D1000:F1000" si="3002">IF(C1000&lt;=D$5,D$2+SQRT(D$6*C1000),D$3-SQRT(D$7*(1-C1000)))</f>
        <v>48480.157956962008</v>
      </c>
      <c r="E1000">
        <v>0.37744982276781291</v>
      </c>
      <c r="F1000" s="9">
        <f t="shared" si="3002"/>
        <v>53895.091928843336</v>
      </c>
      <c r="G1000">
        <v>0.37744982276781291</v>
      </c>
      <c r="H1000" s="9">
        <f t="shared" ref="H1000" si="3003">IF(G1000&lt;=H$5,H$2+SQRT(H$6*G1000),H$3-SQRT(H$7*(1-G1000)))</f>
        <v>126955.35028205049</v>
      </c>
      <c r="I1000">
        <v>0.37744982276781291</v>
      </c>
      <c r="J1000" s="9">
        <f t="shared" ref="J1000" si="3004">IF(I1000&lt;=J$5,J$2+SQRT(J$6*I1000),J$3-SQRT(J$7*(1-I1000)))</f>
        <v>55168.268255976225</v>
      </c>
      <c r="K1000" s="11">
        <f t="shared" si="2914"/>
        <v>1254146.2228889992</v>
      </c>
    </row>
    <row r="1001" spans="1:11" hidden="1">
      <c r="A1001">
        <v>0.21292115598782502</v>
      </c>
      <c r="B1001" s="9">
        <f t="shared" si="2910"/>
        <v>979922.67938223016</v>
      </c>
      <c r="C1001">
        <v>0.19986084732946452</v>
      </c>
      <c r="D1001" s="9">
        <f t="shared" ref="D1001:F1001" si="3005">IF(C1001&lt;=D$5,D$2+SQRT(D$6*C1001),D$3-SQRT(D$7*(1-C1001)))</f>
        <v>45352.095413226627</v>
      </c>
      <c r="E1001">
        <v>0.92740816962115891</v>
      </c>
      <c r="F1001" s="9">
        <f t="shared" si="3005"/>
        <v>69110.291859019359</v>
      </c>
      <c r="G1001">
        <v>0.92740816962115891</v>
      </c>
      <c r="H1001" s="9">
        <f t="shared" ref="H1001" si="3006">IF(G1001&lt;=H$5,H$2+SQRT(H$6*G1001),H$3-SQRT(H$7*(1-G1001)))</f>
        <v>146064.0605744709</v>
      </c>
      <c r="I1001">
        <v>0.92740816962115891</v>
      </c>
      <c r="J1001" s="9">
        <f t="shared" ref="J1001" si="3007">IF(I1001&lt;=J$5,J$2+SQRT(J$6*I1001),J$3-SQRT(J$7*(1-I1001)))</f>
        <v>58350.092839215933</v>
      </c>
      <c r="K1001" s="11">
        <f t="shared" si="2914"/>
        <v>1298799.2200681628</v>
      </c>
    </row>
    <row r="1002" spans="1:11" hidden="1">
      <c r="A1002">
        <v>1.0890725370631849E-2</v>
      </c>
      <c r="B1002" s="9">
        <f t="shared" si="2910"/>
        <v>918075.44636015815</v>
      </c>
      <c r="C1002">
        <v>0.76803213622176636</v>
      </c>
      <c r="D1002" s="9">
        <f t="shared" ref="D1002:F1002" si="3008">IF(C1002&lt;=D$5,D$2+SQRT(D$6*C1002),D$3-SQRT(D$7*(1-C1002)))</f>
        <v>50295.876417082531</v>
      </c>
      <c r="E1002">
        <v>0.42295184244425998</v>
      </c>
      <c r="F1002" s="9">
        <f t="shared" si="3008"/>
        <v>54755.477188664008</v>
      </c>
      <c r="G1002">
        <v>0.42295184244425998</v>
      </c>
      <c r="H1002" s="9">
        <f t="shared" ref="H1002" si="3009">IF(G1002&lt;=H$5,H$2+SQRT(H$6*G1002),H$3-SQRT(H$7*(1-G1002)))</f>
        <v>128533.87980463225</v>
      </c>
      <c r="I1002">
        <v>0.42295184244425998</v>
      </c>
      <c r="J1002" s="9">
        <f t="shared" ref="J1002" si="3010">IF(I1002&lt;=J$5,J$2+SQRT(J$6*I1002),J$3-SQRT(J$7*(1-I1002)))</f>
        <v>55348.193264081121</v>
      </c>
      <c r="K1002" s="11">
        <f t="shared" si="2914"/>
        <v>1207008.8730346181</v>
      </c>
    </row>
    <row r="1003" spans="1:11" hidden="1">
      <c r="A1003">
        <v>0.86775658899594466</v>
      </c>
      <c r="B1003" s="9">
        <f t="shared" si="2910"/>
        <v>1110923.6021145706</v>
      </c>
      <c r="C1003">
        <v>8.9950187183297281E-2</v>
      </c>
      <c r="D1003" s="9">
        <f t="shared" ref="D1003:F1003" si="3011">IF(C1003&lt;=D$5,D$2+SQRT(D$6*C1003),D$3-SQRT(D$7*(1-C1003)))</f>
        <v>43853.855826191582</v>
      </c>
      <c r="E1003">
        <v>0.11095825221225297</v>
      </c>
      <c r="F1003" s="9">
        <f t="shared" si="3011"/>
        <v>48385.699467403938</v>
      </c>
      <c r="G1003">
        <v>0.11095825221225297</v>
      </c>
      <c r="H1003" s="9">
        <f t="shared" ref="H1003" si="3012">IF(G1003&lt;=H$5,H$2+SQRT(H$6*G1003),H$3-SQRT(H$7*(1-G1003)))</f>
        <v>114614.87719786201</v>
      </c>
      <c r="I1003">
        <v>0.11095825221225297</v>
      </c>
      <c r="J1003" s="9">
        <f t="shared" ref="J1003" si="3013">IF(I1003&lt;=J$5,J$2+SQRT(J$6*I1003),J$3-SQRT(J$7*(1-I1003)))</f>
        <v>53942.382483594331</v>
      </c>
      <c r="K1003" s="11">
        <f t="shared" si="2914"/>
        <v>1371720.4170896225</v>
      </c>
    </row>
    <row r="1004" spans="1:11" hidden="1">
      <c r="A1004">
        <v>1.487700027874328E-2</v>
      </c>
      <c r="B1004" s="9">
        <f t="shared" si="2910"/>
        <v>921126.05046766426</v>
      </c>
      <c r="C1004">
        <v>0.97523755608960805</v>
      </c>
      <c r="D1004" s="9">
        <f t="shared" ref="D1004:F1004" si="3014">IF(C1004&lt;=D$5,D$2+SQRT(D$6*C1004),D$3-SQRT(D$7*(1-C1004)))</f>
        <v>53597.698472624623</v>
      </c>
      <c r="E1004">
        <v>0.95728335890111493</v>
      </c>
      <c r="F1004" s="9">
        <f t="shared" si="3014"/>
        <v>70947.767375398238</v>
      </c>
      <c r="G1004">
        <v>0.95728335890111493</v>
      </c>
      <c r="H1004" s="9">
        <f t="shared" ref="H1004" si="3015">IF(G1004&lt;=H$5,H$2+SQRT(H$6*G1004),H$3-SQRT(H$7*(1-G1004)))</f>
        <v>148145.19838297463</v>
      </c>
      <c r="I1004">
        <v>0.95728335890111493</v>
      </c>
      <c r="J1004" s="9">
        <f t="shared" ref="J1004" si="3016">IF(I1004&lt;=J$5,J$2+SQRT(J$6*I1004),J$3-SQRT(J$7*(1-I1004)))</f>
        <v>58734.34837288921</v>
      </c>
      <c r="K1004" s="11">
        <f t="shared" si="2914"/>
        <v>1252551.063071551</v>
      </c>
    </row>
    <row r="1005" spans="1:11" hidden="1">
      <c r="A1005">
        <v>0.17103366941353904</v>
      </c>
      <c r="B1005" s="9">
        <f t="shared" si="2910"/>
        <v>971631.06925354502</v>
      </c>
      <c r="C1005">
        <v>0.1780765539835425</v>
      </c>
      <c r="D1005" s="9">
        <f t="shared" ref="D1005:F1005" si="3017">IF(C1005&lt;=D$5,D$2+SQRT(D$6*C1005),D$3-SQRT(D$7*(1-C1005)))</f>
        <v>45096.85665539516</v>
      </c>
      <c r="E1005">
        <v>0.84451382904889005</v>
      </c>
      <c r="F1005" s="9">
        <f t="shared" si="3017"/>
        <v>65453.1652999371</v>
      </c>
      <c r="G1005">
        <v>0.84451382904889005</v>
      </c>
      <c r="H1005" s="9">
        <f t="shared" ref="H1005" si="3018">IF(G1005&lt;=H$5,H$2+SQRT(H$6*G1005),H$3-SQRT(H$7*(1-G1005)))</f>
        <v>141921.97308283008</v>
      </c>
      <c r="I1005">
        <v>0.84451382904889005</v>
      </c>
      <c r="J1005" s="9">
        <f t="shared" ref="J1005" si="3019">IF(I1005&lt;=J$5,J$2+SQRT(J$6*I1005),J$3-SQRT(J$7*(1-I1005)))</f>
        <v>57585.309251546561</v>
      </c>
      <c r="K1005" s="11">
        <f t="shared" si="2914"/>
        <v>1281688.3735432539</v>
      </c>
    </row>
    <row r="1006" spans="1:11" hidden="1">
      <c r="A1006">
        <v>0.59936409152262549</v>
      </c>
      <c r="B1006" s="9">
        <f t="shared" si="2910"/>
        <v>1044957.5719080662</v>
      </c>
      <c r="C1006">
        <v>0.10309837825362766</v>
      </c>
      <c r="D1006" s="9">
        <f t="shared" ref="D1006:F1006" si="3020">IF(C1006&lt;=D$5,D$2+SQRT(D$6*C1006),D$3-SQRT(D$7*(1-C1006)))</f>
        <v>44069.440297258247</v>
      </c>
      <c r="E1006">
        <v>0.5874718966864958</v>
      </c>
      <c r="F1006" s="9">
        <f t="shared" si="3020"/>
        <v>58191.947240840433</v>
      </c>
      <c r="G1006">
        <v>0.5874718966864958</v>
      </c>
      <c r="H1006" s="9">
        <f t="shared" ref="H1006" si="3021">IF(G1006&lt;=H$5,H$2+SQRT(H$6*G1006),H$3-SQRT(H$7*(1-G1006)))</f>
        <v>133628.60986008053</v>
      </c>
      <c r="I1006">
        <v>0.5874718966864958</v>
      </c>
      <c r="J1006" s="9">
        <f t="shared" ref="J1006" si="3022">IF(I1006&lt;=J$5,J$2+SQRT(J$6*I1006),J$3-SQRT(J$7*(1-I1006)))</f>
        <v>56066.832844353499</v>
      </c>
      <c r="K1006" s="11">
        <f t="shared" si="2914"/>
        <v>1336914.4021505988</v>
      </c>
    </row>
    <row r="1007" spans="1:11" hidden="1">
      <c r="A1007">
        <v>0.10167393539561331</v>
      </c>
      <c r="B1007" s="9">
        <f t="shared" si="2910"/>
        <v>955228.7792900441</v>
      </c>
      <c r="C1007">
        <v>0.39766514496538719</v>
      </c>
      <c r="D1007" s="9">
        <f t="shared" ref="D1007:F1007" si="3023">IF(C1007&lt;=D$5,D$2+SQRT(D$6*C1007),D$3-SQRT(D$7*(1-C1007)))</f>
        <v>47221.05304681493</v>
      </c>
      <c r="E1007">
        <v>0.11093610250321895</v>
      </c>
      <c r="F1007" s="9">
        <f t="shared" si="3023"/>
        <v>48385.06207251997</v>
      </c>
      <c r="G1007">
        <v>0.11093610250321895</v>
      </c>
      <c r="H1007" s="9">
        <f t="shared" ref="H1007" si="3024">IF(G1007&lt;=H$5,H$2+SQRT(H$6*G1007),H$3-SQRT(H$7*(1-G1007)))</f>
        <v>114613.41839949491</v>
      </c>
      <c r="I1007">
        <v>0.11093610250321895</v>
      </c>
      <c r="J1007" s="9">
        <f t="shared" ref="J1007" si="3025">IF(I1007&lt;=J$5,J$2+SQRT(J$6*I1007),J$3-SQRT(J$7*(1-I1007)))</f>
        <v>53942.238510765594</v>
      </c>
      <c r="K1007" s="11">
        <f t="shared" si="2914"/>
        <v>1219390.5513196394</v>
      </c>
    </row>
    <row r="1008" spans="1:11">
      <c r="A1008">
        <v>0.58079224697149723</v>
      </c>
      <c r="B1008" s="9">
        <f t="shared" si="2910"/>
        <v>1041404.7126119122</v>
      </c>
      <c r="C1008">
        <v>0.40760997396930776</v>
      </c>
      <c r="D1008" s="9">
        <f t="shared" ref="D1008:F1008" si="3026">IF(C1008&lt;=D$5,D$2+SQRT(D$6*C1008),D$3-SQRT(D$7*(1-C1008)))</f>
        <v>47300.846260383165</v>
      </c>
      <c r="E1008">
        <v>0.5284840658237524</v>
      </c>
      <c r="F1008" s="9">
        <f t="shared" si="3026"/>
        <v>56892.167855382017</v>
      </c>
      <c r="G1008">
        <v>0.5284840658237524</v>
      </c>
      <c r="H1008" s="9">
        <f t="shared" ref="H1008" si="3027">IF(G1008&lt;=H$5,H$2+SQRT(H$6*G1008),H$3-SQRT(H$7*(1-G1008)))</f>
        <v>131895.6396190878</v>
      </c>
      <c r="I1008">
        <v>0.5284840658237524</v>
      </c>
      <c r="J1008" s="9">
        <f t="shared" ref="J1008" si="3028">IF(I1008&lt;=J$5,J$2+SQRT(J$6*I1008),J$3-SQRT(J$7*(1-I1008)))</f>
        <v>55795.021102120809</v>
      </c>
      <c r="K1008" s="11">
        <f t="shared" si="2914"/>
        <v>1333288.3874488859</v>
      </c>
    </row>
    <row r="1009" spans="1:13">
      <c r="A1009" t="s">
        <v>29</v>
      </c>
      <c r="B1009" s="10">
        <f>AVERAGE(B9:B1008)</f>
        <v>1032474.4241131999</v>
      </c>
      <c r="D1009" s="10">
        <f>AVERAGE(D9:D1008)</f>
        <v>47764.316145654506</v>
      </c>
      <c r="F1009" s="10">
        <f>AVERAGE(F9:F1008)</f>
        <v>56916.231758839924</v>
      </c>
      <c r="H1009" s="10">
        <f>AVERAGE(H9:H1008)</f>
        <v>129729.56019914194</v>
      </c>
      <c r="J1009" s="10">
        <f>AVERAGE(J9:J1008)</f>
        <v>55781.179268680069</v>
      </c>
      <c r="K1009" s="12">
        <f>AVERAGE(K9:K1008)</f>
        <v>1322665.7114855179</v>
      </c>
    </row>
    <row r="1010" spans="1:13">
      <c r="A1010" t="s">
        <v>30</v>
      </c>
      <c r="B1010" s="10">
        <f>STDEV(B9:B1008)</f>
        <v>61741.488103528187</v>
      </c>
      <c r="D1010" s="10">
        <f>STDEV(D9:D1008)</f>
        <v>2856.3032441305891</v>
      </c>
      <c r="F1010" s="10">
        <f>STDEV(F9:F1008)</f>
        <v>7049.0892845475964</v>
      </c>
      <c r="H1010" s="10">
        <f>STDEV(H9:H1008)</f>
        <v>11050.568334995682</v>
      </c>
      <c r="J1010" s="10">
        <f>STDEV(J9:J1008)</f>
        <v>1499.8874192408114</v>
      </c>
      <c r="K1010" s="12">
        <f>STDEV(K9:K1008)</f>
        <v>66115.168950287611</v>
      </c>
    </row>
    <row r="1011" spans="1:13">
      <c r="K1011" s="11">
        <f>MIN(K9:K1008)</f>
        <v>1173534.404445023</v>
      </c>
      <c r="L1011" t="s">
        <v>32</v>
      </c>
    </row>
    <row r="1012" spans="1:13">
      <c r="K1012" s="11">
        <f>MAX(K9:K1008)</f>
        <v>1515470.4385258188</v>
      </c>
    </row>
    <row r="1013" spans="1:13">
      <c r="M1013">
        <v>1150000</v>
      </c>
    </row>
    <row r="1014" spans="1:13">
      <c r="M1014">
        <v>1175000</v>
      </c>
    </row>
    <row r="1015" spans="1:13">
      <c r="M1015">
        <v>1200000</v>
      </c>
    </row>
    <row r="1016" spans="1:13">
      <c r="M1016">
        <v>1225000</v>
      </c>
    </row>
    <row r="1017" spans="1:13">
      <c r="M1017">
        <v>1250000</v>
      </c>
    </row>
    <row r="1018" spans="1:13">
      <c r="M1018">
        <v>1275000</v>
      </c>
    </row>
    <row r="1019" spans="1:13">
      <c r="M1019">
        <v>1300000</v>
      </c>
    </row>
    <row r="1020" spans="1:13">
      <c r="M1020">
        <v>1325000</v>
      </c>
    </row>
    <row r="1021" spans="1:13">
      <c r="M1021">
        <v>1350000</v>
      </c>
    </row>
    <row r="1022" spans="1:13">
      <c r="M1022">
        <v>1375000</v>
      </c>
    </row>
    <row r="1023" spans="1:13">
      <c r="M1023">
        <v>1400000</v>
      </c>
    </row>
    <row r="1024" spans="1:13">
      <c r="M1024">
        <v>1425000</v>
      </c>
    </row>
    <row r="1025" spans="13:13">
      <c r="M1025">
        <v>1450000</v>
      </c>
    </row>
    <row r="1026" spans="13:13">
      <c r="M1026">
        <v>1475000</v>
      </c>
    </row>
    <row r="1027" spans="13:13">
      <c r="M1027">
        <v>1500000</v>
      </c>
    </row>
    <row r="1028" spans="13:13">
      <c r="M1028">
        <v>1525000</v>
      </c>
    </row>
  </sheetData>
  <pageMargins left="0.7" right="0.7" top="0.75" bottom="0.75" header="0.3" footer="0.3"/>
  <pageSetup orientation="portrait" horizontalDpi="200" verticalDpi="200" copies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E9" sqref="E9"/>
    </sheetView>
  </sheetViews>
  <sheetFormatPr defaultRowHeight="15"/>
  <cols>
    <col min="1" max="1" width="18.140625" bestFit="1" customWidth="1"/>
    <col min="2" max="2" width="11" bestFit="1" customWidth="1"/>
  </cols>
  <sheetData>
    <row r="1" spans="1:2" ht="15.75" thickBot="1">
      <c r="A1" s="3"/>
      <c r="B1" s="3"/>
    </row>
    <row r="2" spans="1:2">
      <c r="A2" s="15" t="s">
        <v>8</v>
      </c>
      <c r="B2" s="18">
        <v>1322665.7114855179</v>
      </c>
    </row>
    <row r="3" spans="1:2">
      <c r="A3" s="16" t="s">
        <v>9</v>
      </c>
      <c r="B3" s="19">
        <v>2090.7452176975257</v>
      </c>
    </row>
    <row r="4" spans="1:2">
      <c r="A4" s="16" t="s">
        <v>10</v>
      </c>
      <c r="B4" s="19">
        <v>1318857.7852537404</v>
      </c>
    </row>
    <row r="5" spans="1:2">
      <c r="A5" s="16" t="s">
        <v>11</v>
      </c>
      <c r="B5" s="20" t="e">
        <v>#N/A</v>
      </c>
    </row>
    <row r="6" spans="1:2">
      <c r="A6" s="16" t="s">
        <v>12</v>
      </c>
      <c r="B6" s="19">
        <v>66115.168950287611</v>
      </c>
    </row>
    <row r="7" spans="1:2">
      <c r="A7" s="16" t="s">
        <v>13</v>
      </c>
      <c r="B7" s="19">
        <v>4371215565.3250751</v>
      </c>
    </row>
    <row r="8" spans="1:2">
      <c r="A8" s="16" t="s">
        <v>14</v>
      </c>
      <c r="B8" s="21">
        <v>-0.40860506709944611</v>
      </c>
    </row>
    <row r="9" spans="1:2">
      <c r="A9" s="16" t="s">
        <v>15</v>
      </c>
      <c r="B9" s="21">
        <v>0.25954424909437879</v>
      </c>
    </row>
    <row r="10" spans="1:2">
      <c r="A10" s="16" t="s">
        <v>16</v>
      </c>
      <c r="B10" s="19">
        <v>341936.03408079571</v>
      </c>
    </row>
    <row r="11" spans="1:2">
      <c r="A11" s="16" t="s">
        <v>17</v>
      </c>
      <c r="B11" s="19">
        <v>1173534.404445023</v>
      </c>
    </row>
    <row r="12" spans="1:2">
      <c r="A12" s="16" t="s">
        <v>18</v>
      </c>
      <c r="B12" s="19">
        <v>1515470.4385258188</v>
      </c>
    </row>
    <row r="13" spans="1:2">
      <c r="A13" s="16" t="s">
        <v>19</v>
      </c>
      <c r="B13" s="19">
        <v>1322665711.485518</v>
      </c>
    </row>
    <row r="14" spans="1:2" ht="15.75" thickBot="1">
      <c r="A14" s="17" t="s">
        <v>20</v>
      </c>
      <c r="B14" s="22">
        <v>1000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R24" sqref="R24"/>
    </sheetView>
  </sheetViews>
  <sheetFormatPr defaultRowHeight="15"/>
  <sheetData>
    <row r="1" spans="1:3">
      <c r="A1" s="5" t="s">
        <v>5</v>
      </c>
      <c r="B1" s="5" t="s">
        <v>7</v>
      </c>
    </row>
    <row r="2" spans="1:3">
      <c r="A2" s="6">
        <v>1150000</v>
      </c>
      <c r="B2" s="3">
        <v>0</v>
      </c>
    </row>
    <row r="3" spans="1:3">
      <c r="A3" s="6">
        <v>1175000</v>
      </c>
      <c r="B3" s="3">
        <v>1</v>
      </c>
    </row>
    <row r="4" spans="1:3">
      <c r="A4" s="6">
        <v>1200000</v>
      </c>
      <c r="B4" s="3">
        <v>16</v>
      </c>
    </row>
    <row r="5" spans="1:3">
      <c r="A5" s="6">
        <v>1225000</v>
      </c>
      <c r="B5" s="3">
        <v>44</v>
      </c>
    </row>
    <row r="6" spans="1:3">
      <c r="A6" s="6">
        <v>1250000</v>
      </c>
      <c r="B6" s="3">
        <v>81</v>
      </c>
    </row>
    <row r="7" spans="1:3">
      <c r="A7" s="6">
        <v>1275000</v>
      </c>
      <c r="B7" s="3">
        <v>115</v>
      </c>
    </row>
    <row r="8" spans="1:3">
      <c r="A8" s="6">
        <v>1300000</v>
      </c>
      <c r="B8" s="3">
        <v>139</v>
      </c>
    </row>
    <row r="9" spans="1:3">
      <c r="A9" s="6">
        <v>1325000</v>
      </c>
      <c r="B9" s="3">
        <v>143</v>
      </c>
    </row>
    <row r="10" spans="1:3">
      <c r="A10" s="6">
        <v>1350000</v>
      </c>
      <c r="B10" s="3">
        <v>132</v>
      </c>
    </row>
    <row r="11" spans="1:3">
      <c r="A11" s="6">
        <v>1375000</v>
      </c>
      <c r="B11" s="3">
        <v>101</v>
      </c>
    </row>
    <row r="12" spans="1:3">
      <c r="A12" s="6">
        <v>1400000</v>
      </c>
      <c r="B12" s="3">
        <v>100</v>
      </c>
    </row>
    <row r="13" spans="1:3">
      <c r="A13" s="6">
        <v>1425000</v>
      </c>
      <c r="B13" s="3">
        <v>61</v>
      </c>
      <c r="C13">
        <f>SUM(B2:B13)</f>
        <v>933</v>
      </c>
    </row>
    <row r="14" spans="1:3">
      <c r="A14" s="6">
        <v>1450000</v>
      </c>
      <c r="B14" s="3">
        <v>33</v>
      </c>
    </row>
    <row r="15" spans="1:3">
      <c r="A15" s="6">
        <v>1475000</v>
      </c>
      <c r="B15" s="3">
        <v>20</v>
      </c>
    </row>
    <row r="16" spans="1:3">
      <c r="A16" s="6">
        <v>1500000</v>
      </c>
      <c r="B16" s="3">
        <v>10</v>
      </c>
    </row>
    <row r="17" spans="1:3">
      <c r="A17" s="6">
        <v>1525000</v>
      </c>
      <c r="B17" s="3">
        <v>4</v>
      </c>
    </row>
    <row r="18" spans="1:3" ht="15.75" thickBot="1">
      <c r="A18" s="4" t="s">
        <v>6</v>
      </c>
      <c r="B18" s="4">
        <v>0</v>
      </c>
      <c r="C18">
        <f>SUM(B2:B17)</f>
        <v>1000</v>
      </c>
    </row>
  </sheetData>
  <sortState ref="A2:A17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P4_17</vt:lpstr>
      <vt:lpstr>Generate</vt:lpstr>
      <vt:lpstr>Descriptive</vt:lpstr>
      <vt:lpstr>Histogram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2009-03-01T22:43:04Z</dcterms:created>
  <dcterms:modified xsi:type="dcterms:W3CDTF">2010-08-01T21:55:22Z</dcterms:modified>
</cp:coreProperties>
</file>