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8800" windowHeight="165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1" i="1" l="1"/>
  <c r="D45" i="1"/>
  <c r="D58" i="1"/>
  <c r="B71" i="1"/>
  <c r="B70" i="1"/>
  <c r="B69" i="1"/>
  <c r="A66" i="1"/>
  <c r="A60" i="1"/>
  <c r="A64" i="1"/>
  <c r="A54" i="1"/>
  <c r="A52" i="1"/>
  <c r="A45" i="1"/>
  <c r="B37" i="1"/>
  <c r="A47" i="1"/>
  <c r="A58" i="1"/>
  <c r="B35" i="1"/>
  <c r="A41" i="1"/>
</calcChain>
</file>

<file path=xl/sharedStrings.xml><?xml version="1.0" encoding="utf-8"?>
<sst xmlns="http://schemas.openxmlformats.org/spreadsheetml/2006/main" count="62" uniqueCount="43">
  <si>
    <t>R1</t>
  </si>
  <si>
    <t>R2</t>
  </si>
  <si>
    <t xml:space="preserve">OVEN 1 </t>
  </si>
  <si>
    <t>OVEN 2</t>
  </si>
  <si>
    <t xml:space="preserve">LINE  START HERE </t>
  </si>
  <si>
    <t>First half H</t>
  </si>
  <si>
    <t xml:space="preserve">Seocnd half H </t>
  </si>
  <si>
    <t xml:space="preserve">Per hour </t>
  </si>
  <si>
    <t xml:space="preserve">Transactions per hour </t>
  </si>
  <si>
    <t>total Transactions</t>
  </si>
  <si>
    <t xml:space="preserve">R= 167/hour </t>
  </si>
  <si>
    <t xml:space="preserve">Transactions per minute </t>
  </si>
  <si>
    <t xml:space="preserve">per minute </t>
  </si>
  <si>
    <t>I= 1</t>
  </si>
  <si>
    <t xml:space="preserve">R1 and R2 process T flow </t>
  </si>
  <si>
    <t>T=I/R</t>
  </si>
  <si>
    <t xml:space="preserve">minute </t>
  </si>
  <si>
    <t>T = .7187 min</t>
  </si>
  <si>
    <t xml:space="preserve">R for warming </t>
  </si>
  <si>
    <t xml:space="preserve">transactions </t>
  </si>
  <si>
    <t>Warm R= 21.55%</t>
  </si>
  <si>
    <t>R for Bar</t>
  </si>
  <si>
    <t>Bar R= 40.11%</t>
  </si>
  <si>
    <t>R forCold  Bar</t>
  </si>
  <si>
    <t>Cold Bar R= 10.77%</t>
  </si>
  <si>
    <t>I = 2</t>
  </si>
  <si>
    <t>minutes</t>
  </si>
  <si>
    <t>Brew</t>
  </si>
  <si>
    <t xml:space="preserve">minutes </t>
  </si>
  <si>
    <t xml:space="preserve">R </t>
  </si>
  <si>
    <t>R</t>
  </si>
  <si>
    <t>min</t>
  </si>
  <si>
    <t xml:space="preserve">Total Flow time of the process </t>
  </si>
  <si>
    <t>Total I</t>
  </si>
  <si>
    <t>Total Flow  time in register + Total Flow  time in CBS</t>
  </si>
  <si>
    <t xml:space="preserve">Total process for warming  </t>
  </si>
  <si>
    <t xml:space="preserve">Total Flow  time in register + Total Flow  time at warming </t>
  </si>
  <si>
    <t xml:space="preserve">Total Flow  time in register + Total Flow  time at Bar </t>
  </si>
  <si>
    <t xml:space="preserve">CAFÉ SAMPLE </t>
  </si>
  <si>
    <t xml:space="preserve">Total process for Bar  </t>
  </si>
  <si>
    <t xml:space="preserve">Total process for cold Bar </t>
  </si>
  <si>
    <t xml:space="preserve">Blended and teas </t>
  </si>
  <si>
    <t xml:space="preserve">Espresso Drinks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</si>
</sst>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5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1" fillId="0" borderId="0" xfId="0" applyFont="1"/>
    <xf numFmtId="0" fontId="0" fillId="0" borderId="0" xfId="0" applyNumberFormat="1" applyAlignment="1">
      <alignment horizontal="center" wrapText="1"/>
    </xf>
    <xf numFmtId="0" fontId="0" fillId="0" borderId="0" xfId="0" applyAlignment="1">
      <alignment horizontal="center" vertical="justify" wrapText="1"/>
    </xf>
    <xf numFmtId="10" fontId="0" fillId="0" borderId="0" xfId="0" applyNumberFormat="1" applyAlignment="1">
      <alignment horizontal="center" vertical="justify" wrapText="1"/>
    </xf>
    <xf numFmtId="0" fontId="0" fillId="0" borderId="0" xfId="0" applyAlignment="1">
      <alignment horizontal="center"/>
    </xf>
  </cellXfs>
  <cellStyles count="5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622300</xdr:colOff>
      <xdr:row>10</xdr:row>
      <xdr:rowOff>12700</xdr:rowOff>
    </xdr:from>
    <xdr:to>
      <xdr:col>15</xdr:col>
      <xdr:colOff>12700</xdr:colOff>
      <xdr:row>28</xdr:row>
      <xdr:rowOff>177800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4851400" y="1917700"/>
          <a:ext cx="8648700" cy="3594100"/>
          <a:chOff x="2998587" y="2690813"/>
          <a:chExt cx="6136657" cy="3594100"/>
        </a:xfrm>
      </xdr:grpSpPr>
      <xdr:sp macro="" textlink="">
        <xdr:nvSpPr>
          <xdr:cNvPr id="3" name="Line 4"/>
          <xdr:cNvSpPr>
            <a:spLocks noChangeShapeType="1"/>
          </xdr:cNvSpPr>
        </xdr:nvSpPr>
        <xdr:spPr bwMode="auto">
          <a:xfrm flipH="1" flipV="1">
            <a:off x="3016987" y="3275013"/>
            <a:ext cx="1021243" cy="927100"/>
          </a:xfrm>
          <a:prstGeom prst="line">
            <a:avLst/>
          </a:prstGeom>
          <a:noFill/>
          <a:ln w="38100">
            <a:solidFill>
              <a:srgbClr val="00B050"/>
            </a:solidFill>
            <a:round/>
            <a:headEnd/>
            <a:tailEnd type="triangle" w="med" len="med"/>
          </a:ln>
        </xdr:spPr>
        <xdr:txBody>
          <a:bodyPr wrap="square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endParaRPr lang="en-US">
              <a:latin typeface="Book Antiqua" pitchFamily="18" charset="0"/>
            </a:endParaRPr>
          </a:p>
        </xdr:txBody>
      </xdr:sp>
      <xdr:sp macro="" textlink="">
        <xdr:nvSpPr>
          <xdr:cNvPr id="4" name="Line 14"/>
          <xdr:cNvSpPr>
            <a:spLocks noChangeShapeType="1"/>
          </xdr:cNvSpPr>
        </xdr:nvSpPr>
        <xdr:spPr bwMode="auto">
          <a:xfrm flipH="1" flipV="1">
            <a:off x="2998587" y="6272213"/>
            <a:ext cx="1665270" cy="12700"/>
          </a:xfrm>
          <a:prstGeom prst="line">
            <a:avLst/>
          </a:prstGeom>
          <a:noFill/>
          <a:ln w="38100">
            <a:solidFill>
              <a:schemeClr val="tx1"/>
            </a:solidFill>
            <a:round/>
            <a:headEnd/>
            <a:tailEnd type="triangle" w="med" len="med"/>
          </a:ln>
        </xdr:spPr>
        <xdr:txBody>
          <a:bodyPr wrap="square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endParaRPr lang="en-US">
              <a:latin typeface="Book Antiqua" pitchFamily="18" charset="0"/>
            </a:endParaRPr>
          </a:p>
        </xdr:txBody>
      </xdr:sp>
      <xdr:sp macro="" textlink="">
        <xdr:nvSpPr>
          <xdr:cNvPr id="10" name="Rectangle 9"/>
          <xdr:cNvSpPr>
            <a:spLocks noChangeArrowheads="1"/>
          </xdr:cNvSpPr>
        </xdr:nvSpPr>
        <xdr:spPr bwMode="auto">
          <a:xfrm>
            <a:off x="6154319" y="3262313"/>
            <a:ext cx="1186850" cy="457200"/>
          </a:xfrm>
          <a:prstGeom prst="rect">
            <a:avLst/>
          </a:prstGeom>
          <a:solidFill>
            <a:schemeClr val="bg1"/>
          </a:solidFill>
          <a:ln w="38100">
            <a:solidFill>
              <a:srgbClr val="C00000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 algn="ctr"/>
            <a:r>
              <a:rPr lang="en-US">
                <a:solidFill>
                  <a:srgbClr val="C00000"/>
                </a:solidFill>
                <a:latin typeface="Book Antiqua" pitchFamily="18" charset="0"/>
              </a:rPr>
              <a:t>Bar</a:t>
            </a:r>
          </a:p>
          <a:p>
            <a:pPr algn="ctr"/>
            <a:r>
              <a:rPr lang="en-US">
                <a:solidFill>
                  <a:srgbClr val="C00000"/>
                </a:solidFill>
                <a:latin typeface="Book Antiqua" pitchFamily="18" charset="0"/>
              </a:rPr>
              <a:t>I=</a:t>
            </a:r>
            <a:r>
              <a:rPr lang="en-US" baseline="0">
                <a:solidFill>
                  <a:srgbClr val="C00000"/>
                </a:solidFill>
                <a:latin typeface="Book Antiqua" pitchFamily="18" charset="0"/>
              </a:rPr>
              <a:t> 3</a:t>
            </a:r>
            <a:r>
              <a:rPr lang="en-US">
                <a:solidFill>
                  <a:srgbClr val="C00000"/>
                </a:solidFill>
                <a:latin typeface="Book Antiqua" pitchFamily="18" charset="0"/>
              </a:rPr>
              <a:t> </a:t>
            </a:r>
          </a:p>
        </xdr:txBody>
      </xdr:sp>
      <xdr:cxnSp macro="">
        <xdr:nvCxnSpPr>
          <xdr:cNvPr id="12" name="Straight Arrow Connector 11"/>
          <xdr:cNvCxnSpPr>
            <a:cxnSpLocks noChangeShapeType="1"/>
          </xdr:cNvCxnSpPr>
        </xdr:nvCxnSpPr>
        <xdr:spPr bwMode="auto">
          <a:xfrm>
            <a:off x="3348202" y="2690813"/>
            <a:ext cx="5787042" cy="25400"/>
          </a:xfrm>
          <a:prstGeom prst="straightConnector1">
            <a:avLst/>
          </a:prstGeom>
          <a:noFill/>
          <a:ln w="38100">
            <a:solidFill>
              <a:srgbClr val="800000"/>
            </a:solidFill>
            <a:round/>
            <a:headEnd/>
            <a:tailEnd type="triangle" w="med" len="med"/>
          </a:ln>
        </xdr:spPr>
      </xdr:cxnSp>
      <xdr:cxnSp macro="">
        <xdr:nvCxnSpPr>
          <xdr:cNvPr id="13" name="Straight Arrow Connector 12"/>
          <xdr:cNvCxnSpPr>
            <a:cxnSpLocks noChangeShapeType="1"/>
            <a:endCxn id="10" idx="1"/>
          </xdr:cNvCxnSpPr>
        </xdr:nvCxnSpPr>
        <xdr:spPr bwMode="auto">
          <a:xfrm flipV="1">
            <a:off x="5344685" y="3490913"/>
            <a:ext cx="809634" cy="736600"/>
          </a:xfrm>
          <a:prstGeom prst="straightConnector1">
            <a:avLst/>
          </a:prstGeom>
          <a:noFill/>
          <a:ln w="38100">
            <a:solidFill>
              <a:srgbClr val="C00000"/>
            </a:solidFill>
            <a:round/>
            <a:headEnd/>
            <a:tailEnd type="triangle" w="med" len="med"/>
          </a:ln>
        </xdr:spPr>
      </xdr:cxnSp>
    </xdr:grpSp>
    <xdr:clientData/>
  </xdr:twoCellAnchor>
  <xdr:twoCellAnchor>
    <xdr:from>
      <xdr:col>6</xdr:col>
      <xdr:colOff>0</xdr:colOff>
      <xdr:row>18</xdr:row>
      <xdr:rowOff>12700</xdr:rowOff>
    </xdr:from>
    <xdr:to>
      <xdr:col>7</xdr:col>
      <xdr:colOff>10754</xdr:colOff>
      <xdr:row>20</xdr:row>
      <xdr:rowOff>177808</xdr:rowOff>
    </xdr:to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4953000" y="3441700"/>
          <a:ext cx="836254" cy="546108"/>
        </a:xfrm>
        <a:prstGeom prst="rect">
          <a:avLst/>
        </a:prstGeom>
        <a:noFill/>
        <a:ln w="38100">
          <a:solidFill>
            <a:schemeClr val="tx1"/>
          </a:solidFill>
          <a:miter lim="800000"/>
          <a:headEnd/>
          <a:tailEnd/>
        </a:ln>
      </xdr:spPr>
      <xdr:txBody>
        <a:bodyPr wrap="square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n-US">
            <a:latin typeface="Book Antiqua" pitchFamily="18" charset="0"/>
          </a:endParaRPr>
        </a:p>
      </xdr:txBody>
    </xdr:sp>
    <xdr:clientData/>
  </xdr:twoCellAnchor>
  <xdr:twoCellAnchor>
    <xdr:from>
      <xdr:col>2</xdr:col>
      <xdr:colOff>406400</xdr:colOff>
      <xdr:row>29</xdr:row>
      <xdr:rowOff>12698</xdr:rowOff>
    </xdr:from>
    <xdr:to>
      <xdr:col>4</xdr:col>
      <xdr:colOff>520700</xdr:colOff>
      <xdr:row>29</xdr:row>
      <xdr:rowOff>12699</xdr:rowOff>
    </xdr:to>
    <xdr:sp macro="" textlink="">
      <xdr:nvSpPr>
        <xdr:cNvPr id="17" name="Line 14"/>
        <xdr:cNvSpPr>
          <a:spLocks noChangeShapeType="1"/>
        </xdr:cNvSpPr>
      </xdr:nvSpPr>
      <xdr:spPr bwMode="auto">
        <a:xfrm flipH="1">
          <a:off x="2057400" y="5537198"/>
          <a:ext cx="1765300" cy="1"/>
        </a:xfrm>
        <a:prstGeom prst="line">
          <a:avLst/>
        </a:prstGeom>
        <a:noFill/>
        <a:ln w="38100">
          <a:solidFill>
            <a:schemeClr val="tx1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n-US">
            <a:latin typeface="Book Antiqua" pitchFamily="18" charset="0"/>
          </a:endParaRPr>
        </a:p>
      </xdr:txBody>
    </xdr:sp>
    <xdr:clientData/>
  </xdr:twoCellAnchor>
  <xdr:twoCellAnchor>
    <xdr:from>
      <xdr:col>7</xdr:col>
      <xdr:colOff>520700</xdr:colOff>
      <xdr:row>28</xdr:row>
      <xdr:rowOff>177800</xdr:rowOff>
    </xdr:from>
    <xdr:to>
      <xdr:col>9</xdr:col>
      <xdr:colOff>660400</xdr:colOff>
      <xdr:row>28</xdr:row>
      <xdr:rowOff>190499</xdr:rowOff>
    </xdr:to>
    <xdr:sp macro="" textlink="">
      <xdr:nvSpPr>
        <xdr:cNvPr id="18" name="Line 14"/>
        <xdr:cNvSpPr>
          <a:spLocks noChangeShapeType="1"/>
        </xdr:cNvSpPr>
      </xdr:nvSpPr>
      <xdr:spPr bwMode="auto">
        <a:xfrm flipH="1" flipV="1">
          <a:off x="6299200" y="5511800"/>
          <a:ext cx="1790700" cy="12699"/>
        </a:xfrm>
        <a:prstGeom prst="line">
          <a:avLst/>
        </a:prstGeom>
        <a:noFill/>
        <a:ln w="38100">
          <a:solidFill>
            <a:schemeClr val="tx1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n-US">
            <a:latin typeface="Book Antiqua" pitchFamily="18" charset="0"/>
          </a:endParaRPr>
        </a:p>
      </xdr:txBody>
    </xdr:sp>
    <xdr:clientData/>
  </xdr:twoCellAnchor>
  <xdr:twoCellAnchor>
    <xdr:from>
      <xdr:col>2</xdr:col>
      <xdr:colOff>342900</xdr:colOff>
      <xdr:row>21</xdr:row>
      <xdr:rowOff>0</xdr:rowOff>
    </xdr:from>
    <xdr:to>
      <xdr:col>6</xdr:col>
      <xdr:colOff>12700</xdr:colOff>
      <xdr:row>28</xdr:row>
      <xdr:rowOff>190498</xdr:rowOff>
    </xdr:to>
    <xdr:sp macro="" textlink="">
      <xdr:nvSpPr>
        <xdr:cNvPr id="20" name="Line 14"/>
        <xdr:cNvSpPr>
          <a:spLocks noChangeShapeType="1"/>
        </xdr:cNvSpPr>
      </xdr:nvSpPr>
      <xdr:spPr bwMode="auto">
        <a:xfrm flipV="1">
          <a:off x="1993900" y="4000500"/>
          <a:ext cx="2971800" cy="1523998"/>
        </a:xfrm>
        <a:prstGeom prst="line">
          <a:avLst/>
        </a:prstGeom>
        <a:noFill/>
        <a:ln w="38100">
          <a:solidFill>
            <a:schemeClr val="tx1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n-US">
            <a:latin typeface="Book Antiqua" pitchFamily="18" charset="0"/>
          </a:endParaRPr>
        </a:p>
      </xdr:txBody>
    </xdr:sp>
    <xdr:clientData/>
  </xdr:twoCellAnchor>
  <xdr:twoCellAnchor>
    <xdr:from>
      <xdr:col>3</xdr:col>
      <xdr:colOff>660400</xdr:colOff>
      <xdr:row>21</xdr:row>
      <xdr:rowOff>25400</xdr:rowOff>
    </xdr:from>
    <xdr:to>
      <xdr:col>8</xdr:col>
      <xdr:colOff>12700</xdr:colOff>
      <xdr:row>25</xdr:row>
      <xdr:rowOff>139700</xdr:rowOff>
    </xdr:to>
    <xdr:sp macro="" textlink="">
      <xdr:nvSpPr>
        <xdr:cNvPr id="21" name="Line 14"/>
        <xdr:cNvSpPr>
          <a:spLocks noChangeShapeType="1"/>
        </xdr:cNvSpPr>
      </xdr:nvSpPr>
      <xdr:spPr bwMode="auto">
        <a:xfrm flipV="1">
          <a:off x="3975100" y="4025900"/>
          <a:ext cx="3479800" cy="876300"/>
        </a:xfrm>
        <a:prstGeom prst="line">
          <a:avLst/>
        </a:prstGeom>
        <a:noFill/>
        <a:ln w="38100">
          <a:solidFill>
            <a:schemeClr val="tx1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n-US">
            <a:latin typeface="Book Antiqua" pitchFamily="18" charset="0"/>
          </a:endParaRPr>
        </a:p>
      </xdr:txBody>
    </xdr:sp>
    <xdr:clientData/>
  </xdr:twoCellAnchor>
  <xdr:twoCellAnchor>
    <xdr:from>
      <xdr:col>2</xdr:col>
      <xdr:colOff>12700</xdr:colOff>
      <xdr:row>6</xdr:row>
      <xdr:rowOff>0</xdr:rowOff>
    </xdr:from>
    <xdr:to>
      <xdr:col>4</xdr:col>
      <xdr:colOff>38100</xdr:colOff>
      <xdr:row>9</xdr:row>
      <xdr:rowOff>12708</xdr:rowOff>
    </xdr:to>
    <xdr:sp macro="" textlink="">
      <xdr:nvSpPr>
        <xdr:cNvPr id="23" name="Rectangle 22"/>
        <xdr:cNvSpPr>
          <a:spLocks noChangeArrowheads="1"/>
        </xdr:cNvSpPr>
      </xdr:nvSpPr>
      <xdr:spPr bwMode="auto">
        <a:xfrm>
          <a:off x="1663700" y="1143000"/>
          <a:ext cx="1676400" cy="584208"/>
        </a:xfrm>
        <a:prstGeom prst="rect">
          <a:avLst/>
        </a:prstGeom>
        <a:noFill/>
        <a:ln w="38100">
          <a:solidFill>
            <a:schemeClr val="accent1">
              <a:lumMod val="75000"/>
            </a:schemeClr>
          </a:solidFill>
          <a:miter lim="800000"/>
          <a:headEnd/>
          <a:tailEnd/>
        </a:ln>
      </xdr:spPr>
      <xdr:txBody>
        <a:bodyPr wrap="square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n-US">
            <a:latin typeface="Book Antiqua" pitchFamily="18" charset="0"/>
          </a:endParaRPr>
        </a:p>
      </xdr:txBody>
    </xdr:sp>
    <xdr:clientData/>
  </xdr:twoCellAnchor>
  <xdr:twoCellAnchor>
    <xdr:from>
      <xdr:col>2</xdr:col>
      <xdr:colOff>0</xdr:colOff>
      <xdr:row>11</xdr:row>
      <xdr:rowOff>0</xdr:rowOff>
    </xdr:from>
    <xdr:to>
      <xdr:col>4</xdr:col>
      <xdr:colOff>25400</xdr:colOff>
      <xdr:row>14</xdr:row>
      <xdr:rowOff>12708</xdr:rowOff>
    </xdr:to>
    <xdr:sp macro="" textlink="">
      <xdr:nvSpPr>
        <xdr:cNvPr id="25" name="Rectangle 24"/>
        <xdr:cNvSpPr>
          <a:spLocks noChangeArrowheads="1"/>
        </xdr:cNvSpPr>
      </xdr:nvSpPr>
      <xdr:spPr bwMode="auto">
        <a:xfrm>
          <a:off x="1651000" y="2095500"/>
          <a:ext cx="1676400" cy="584208"/>
        </a:xfrm>
        <a:prstGeom prst="rect">
          <a:avLst/>
        </a:prstGeom>
      </xdr:spPr>
      <xdr:txBody>
        <a:bodyPr wrap="square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n-US" sz="1100" kern="1200">
            <a:solidFill>
              <a:schemeClr val="tx1"/>
            </a:solidFill>
            <a:latin typeface="Book Antiqua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444500</xdr:colOff>
      <xdr:row>15</xdr:row>
      <xdr:rowOff>76200</xdr:rowOff>
    </xdr:from>
    <xdr:to>
      <xdr:col>7</xdr:col>
      <xdr:colOff>800100</xdr:colOff>
      <xdr:row>17</xdr:row>
      <xdr:rowOff>165100</xdr:rowOff>
    </xdr:to>
    <xdr:sp macro="" textlink="">
      <xdr:nvSpPr>
        <xdr:cNvPr id="26" name="Line 4"/>
        <xdr:cNvSpPr>
          <a:spLocks noChangeShapeType="1"/>
        </xdr:cNvSpPr>
      </xdr:nvSpPr>
      <xdr:spPr bwMode="auto">
        <a:xfrm flipH="1" flipV="1">
          <a:off x="4572000" y="2933700"/>
          <a:ext cx="2006600" cy="469900"/>
        </a:xfrm>
        <a:prstGeom prst="line">
          <a:avLst/>
        </a:prstGeom>
        <a:noFill/>
        <a:ln w="38100">
          <a:solidFill>
            <a:srgbClr val="00B050"/>
          </a:solidFill>
          <a:round/>
          <a:headEnd/>
          <a:tailEnd type="triangle" w="med" len="med"/>
        </a:ln>
      </xdr:spPr>
      <xdr:txBody>
        <a:bodyPr wrap="square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n-US">
            <a:latin typeface="Book Antiqua" pitchFamily="18" charset="0"/>
          </a:endParaRPr>
        </a:p>
      </xdr:txBody>
    </xdr:sp>
    <xdr:clientData/>
  </xdr:twoCellAnchor>
  <xdr:twoCellAnchor>
    <xdr:from>
      <xdr:col>7</xdr:col>
      <xdr:colOff>0</xdr:colOff>
      <xdr:row>15</xdr:row>
      <xdr:rowOff>177800</xdr:rowOff>
    </xdr:from>
    <xdr:to>
      <xdr:col>9</xdr:col>
      <xdr:colOff>330200</xdr:colOff>
      <xdr:row>18</xdr:row>
      <xdr:rowOff>0</xdr:rowOff>
    </xdr:to>
    <xdr:cxnSp macro="">
      <xdr:nvCxnSpPr>
        <xdr:cNvPr id="33" name="Straight Arrow Connector 32"/>
        <xdr:cNvCxnSpPr>
          <a:cxnSpLocks noChangeShapeType="1"/>
        </xdr:cNvCxnSpPr>
      </xdr:nvCxnSpPr>
      <xdr:spPr bwMode="auto">
        <a:xfrm flipV="1">
          <a:off x="6807200" y="3035300"/>
          <a:ext cx="2057400" cy="393700"/>
        </a:xfrm>
        <a:prstGeom prst="straightConnector1">
          <a:avLst/>
        </a:prstGeom>
        <a:noFill/>
        <a:ln w="3810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4</xdr:col>
      <xdr:colOff>22112</xdr:colOff>
      <xdr:row>7</xdr:row>
      <xdr:rowOff>50800</xdr:rowOff>
    </xdr:from>
    <xdr:to>
      <xdr:col>5</xdr:col>
      <xdr:colOff>237279</xdr:colOff>
      <xdr:row>12</xdr:row>
      <xdr:rowOff>165100</xdr:rowOff>
    </xdr:to>
    <xdr:grpSp>
      <xdr:nvGrpSpPr>
        <xdr:cNvPr id="44" name="Group 43"/>
        <xdr:cNvGrpSpPr/>
      </xdr:nvGrpSpPr>
      <xdr:grpSpPr>
        <a:xfrm rot="10800000">
          <a:off x="4251212" y="1384300"/>
          <a:ext cx="1040667" cy="1066800"/>
          <a:chOff x="1097280" y="2280917"/>
          <a:chExt cx="640080" cy="548640"/>
        </a:xfrm>
      </xdr:grpSpPr>
      <xdr:sp macro="" textlink="">
        <xdr:nvSpPr>
          <xdr:cNvPr id="45" name="Line 9"/>
          <xdr:cNvSpPr>
            <a:spLocks noChangeShapeType="1"/>
          </xdr:cNvSpPr>
        </xdr:nvSpPr>
        <xdr:spPr bwMode="auto">
          <a:xfrm flipV="1">
            <a:off x="1362179" y="2286000"/>
            <a:ext cx="365760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 type="none" w="med" len="med"/>
            <a:tailEnd type="arrow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wrap="square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Verdana" pitchFamily="34" charset="0"/>
                <a:ea typeface="ＭＳ Ｐゴシック" charset="-128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Verdana" pitchFamily="34" charset="0"/>
                <a:ea typeface="ＭＳ Ｐゴシック" charset="-128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Verdana" pitchFamily="34" charset="0"/>
                <a:ea typeface="ＭＳ Ｐゴシック" charset="-128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Verdana" pitchFamily="34" charset="0"/>
                <a:ea typeface="ＭＳ Ｐゴシック" charset="-128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Verdana" pitchFamily="34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Verdana" pitchFamily="34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Verdana" pitchFamily="34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Verdana" pitchFamily="34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Verdana" pitchFamily="34" charset="0"/>
                <a:ea typeface="ＭＳ Ｐゴシック" charset="-128"/>
                <a:cs typeface="+mn-cs"/>
              </a:defRPr>
            </a:lvl9pPr>
          </a:lstStyle>
          <a:p>
            <a:endParaRPr lang="en-US" sz="2400">
              <a:latin typeface="Book Antiqua" pitchFamily="18" charset="0"/>
            </a:endParaRPr>
          </a:p>
        </xdr:txBody>
      </xdr:sp>
      <xdr:sp macro="" textlink="">
        <xdr:nvSpPr>
          <xdr:cNvPr id="46" name="Line 9"/>
          <xdr:cNvSpPr>
            <a:spLocks noChangeShapeType="1"/>
          </xdr:cNvSpPr>
        </xdr:nvSpPr>
        <xdr:spPr bwMode="auto">
          <a:xfrm>
            <a:off x="1362179" y="2280917"/>
            <a:ext cx="0" cy="54864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wrap="square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Verdana" pitchFamily="34" charset="0"/>
                <a:ea typeface="ＭＳ Ｐゴシック" charset="-128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Verdana" pitchFamily="34" charset="0"/>
                <a:ea typeface="ＭＳ Ｐゴシック" charset="-128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Verdana" pitchFamily="34" charset="0"/>
                <a:ea typeface="ＭＳ Ｐゴシック" charset="-128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Verdana" pitchFamily="34" charset="0"/>
                <a:ea typeface="ＭＳ Ｐゴシック" charset="-128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Verdana" pitchFamily="34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Verdana" pitchFamily="34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Verdana" pitchFamily="34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Verdana" pitchFamily="34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Verdana" pitchFamily="34" charset="0"/>
                <a:ea typeface="ＭＳ Ｐゴシック" charset="-128"/>
                <a:cs typeface="+mn-cs"/>
              </a:defRPr>
            </a:lvl9pPr>
          </a:lstStyle>
          <a:p>
            <a:endParaRPr lang="en-US" sz="2400">
              <a:latin typeface="Book Antiqua" pitchFamily="18" charset="0"/>
            </a:endParaRPr>
          </a:p>
        </xdr:txBody>
      </xdr:sp>
      <xdr:sp macro="" textlink="">
        <xdr:nvSpPr>
          <xdr:cNvPr id="47" name="Line 9"/>
          <xdr:cNvSpPr>
            <a:spLocks noChangeShapeType="1"/>
          </xdr:cNvSpPr>
        </xdr:nvSpPr>
        <xdr:spPr bwMode="auto">
          <a:xfrm flipV="1">
            <a:off x="1371600" y="2819400"/>
            <a:ext cx="365760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 type="none" w="med" len="med"/>
            <a:tailEnd type="arrow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wrap="square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Verdana" pitchFamily="34" charset="0"/>
                <a:ea typeface="ＭＳ Ｐゴシック" charset="-128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Verdana" pitchFamily="34" charset="0"/>
                <a:ea typeface="ＭＳ Ｐゴシック" charset="-128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Verdana" pitchFamily="34" charset="0"/>
                <a:ea typeface="ＭＳ Ｐゴシック" charset="-128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Verdana" pitchFamily="34" charset="0"/>
                <a:ea typeface="ＭＳ Ｐゴシック" charset="-128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Verdana" pitchFamily="34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Verdana" pitchFamily="34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Verdana" pitchFamily="34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Verdana" pitchFamily="34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Verdana" pitchFamily="34" charset="0"/>
                <a:ea typeface="ＭＳ Ｐゴシック" charset="-128"/>
                <a:cs typeface="+mn-cs"/>
              </a:defRPr>
            </a:lvl9pPr>
          </a:lstStyle>
          <a:p>
            <a:endParaRPr lang="en-US" sz="2400">
              <a:latin typeface="Book Antiqua" pitchFamily="18" charset="0"/>
            </a:endParaRPr>
          </a:p>
        </xdr:txBody>
      </xdr:sp>
      <xdr:sp macro="" textlink="">
        <xdr:nvSpPr>
          <xdr:cNvPr id="48" name="Line 9"/>
          <xdr:cNvSpPr>
            <a:spLocks noChangeShapeType="1"/>
          </xdr:cNvSpPr>
        </xdr:nvSpPr>
        <xdr:spPr bwMode="auto">
          <a:xfrm flipV="1">
            <a:off x="1097280" y="2567355"/>
            <a:ext cx="274320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wrap="square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Verdana" pitchFamily="34" charset="0"/>
                <a:ea typeface="ＭＳ Ｐゴシック" charset="-128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Verdana" pitchFamily="34" charset="0"/>
                <a:ea typeface="ＭＳ Ｐゴシック" charset="-128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Verdana" pitchFamily="34" charset="0"/>
                <a:ea typeface="ＭＳ Ｐゴシック" charset="-128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Verdana" pitchFamily="34" charset="0"/>
                <a:ea typeface="ＭＳ Ｐゴシック" charset="-128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Verdana" pitchFamily="34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Verdana" pitchFamily="34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Verdana" pitchFamily="34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Verdana" pitchFamily="34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Verdana" pitchFamily="34" charset="0"/>
                <a:ea typeface="ＭＳ Ｐゴシック" charset="-128"/>
                <a:cs typeface="+mn-cs"/>
              </a:defRPr>
            </a:lvl9pPr>
          </a:lstStyle>
          <a:p>
            <a:endParaRPr lang="en-US" sz="2400">
              <a:latin typeface="Book Antiqua" pitchFamily="18" charset="0"/>
            </a:endParaRPr>
          </a:p>
        </xdr:txBody>
      </xdr:sp>
    </xdr:grpSp>
    <xdr:clientData/>
  </xdr:twoCellAnchor>
  <xdr:twoCellAnchor>
    <xdr:from>
      <xdr:col>10</xdr:col>
      <xdr:colOff>38101</xdr:colOff>
      <xdr:row>5</xdr:row>
      <xdr:rowOff>1</xdr:rowOff>
    </xdr:from>
    <xdr:to>
      <xdr:col>12</xdr:col>
      <xdr:colOff>38100</xdr:colOff>
      <xdr:row>8</xdr:row>
      <xdr:rowOff>177801</xdr:rowOff>
    </xdr:to>
    <xdr:sp macro="" textlink="">
      <xdr:nvSpPr>
        <xdr:cNvPr id="49" name="Rectangle 48"/>
        <xdr:cNvSpPr>
          <a:spLocks noChangeArrowheads="1"/>
        </xdr:cNvSpPr>
      </xdr:nvSpPr>
      <xdr:spPr bwMode="auto">
        <a:xfrm>
          <a:off x="8293101" y="952501"/>
          <a:ext cx="1650999" cy="749300"/>
        </a:xfrm>
        <a:prstGeom prst="rect">
          <a:avLst/>
        </a:prstGeom>
        <a:solidFill>
          <a:schemeClr val="bg1"/>
        </a:solidFill>
        <a:ln w="38100">
          <a:solidFill>
            <a:srgbClr val="FFFF00"/>
          </a:solidFill>
          <a:miter lim="800000"/>
          <a:headEnd/>
          <a:tailEnd/>
        </a:ln>
      </xdr:spPr>
      <xdr:txBody>
        <a:bodyPr wrap="square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/>
          <a:r>
            <a:rPr lang="en-US">
              <a:solidFill>
                <a:srgbClr val="FFFF00"/>
              </a:solidFill>
              <a:latin typeface="Book Antiqua" pitchFamily="18" charset="0"/>
            </a:rPr>
            <a:t>Cold</a:t>
          </a:r>
          <a:r>
            <a:rPr lang="en-US" baseline="0">
              <a:solidFill>
                <a:srgbClr val="FFFF00"/>
              </a:solidFill>
              <a:latin typeface="Book Antiqua" pitchFamily="18" charset="0"/>
            </a:rPr>
            <a:t> Bar</a:t>
          </a:r>
        </a:p>
        <a:p>
          <a:pPr algn="ctr"/>
          <a:r>
            <a:rPr lang="en-US" baseline="0">
              <a:solidFill>
                <a:srgbClr val="FFFF00"/>
              </a:solidFill>
              <a:latin typeface="Book Antiqua" pitchFamily="18" charset="0"/>
            </a:rPr>
            <a:t>I =3 </a:t>
          </a:r>
          <a:endParaRPr lang="en-US">
            <a:solidFill>
              <a:srgbClr val="FFFF00"/>
            </a:solidFill>
            <a:latin typeface="Book Antiqua" pitchFamily="18" charset="0"/>
          </a:endParaRPr>
        </a:p>
      </xdr:txBody>
    </xdr:sp>
    <xdr:clientData/>
  </xdr:twoCellAnchor>
  <xdr:twoCellAnchor>
    <xdr:from>
      <xdr:col>13</xdr:col>
      <xdr:colOff>736600</xdr:colOff>
      <xdr:row>17</xdr:row>
      <xdr:rowOff>114300</xdr:rowOff>
    </xdr:from>
    <xdr:to>
      <xdr:col>16</xdr:col>
      <xdr:colOff>784533</xdr:colOff>
      <xdr:row>20</xdr:row>
      <xdr:rowOff>152400</xdr:rowOff>
    </xdr:to>
    <xdr:sp macro="" textlink="">
      <xdr:nvSpPr>
        <xdr:cNvPr id="50" name="Rectangle 49"/>
        <xdr:cNvSpPr>
          <a:spLocks noChangeArrowheads="1"/>
        </xdr:cNvSpPr>
      </xdr:nvSpPr>
      <xdr:spPr bwMode="auto">
        <a:xfrm>
          <a:off x="11468100" y="3352800"/>
          <a:ext cx="2524433" cy="609600"/>
        </a:xfrm>
        <a:prstGeom prst="rect">
          <a:avLst/>
        </a:prstGeom>
        <a:solidFill>
          <a:schemeClr val="bg1"/>
        </a:solidFill>
        <a:ln w="38100">
          <a:solidFill>
            <a:srgbClr val="00B050"/>
          </a:solidFill>
          <a:miter lim="800000"/>
          <a:headEnd/>
          <a:tailEnd/>
        </a:ln>
      </xdr:spPr>
      <xdr:txBody>
        <a:bodyPr wrap="square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/>
          <a:r>
            <a:rPr lang="en-US">
              <a:solidFill>
                <a:srgbClr val="00B050"/>
              </a:solidFill>
              <a:latin typeface="Book Antiqua" pitchFamily="18" charset="0"/>
            </a:rPr>
            <a:t>Hand</a:t>
          </a:r>
          <a:r>
            <a:rPr lang="en-US" baseline="0">
              <a:solidFill>
                <a:srgbClr val="00B050"/>
              </a:solidFill>
              <a:latin typeface="Book Antiqua" pitchFamily="18" charset="0"/>
            </a:rPr>
            <a:t> out Area </a:t>
          </a:r>
          <a:endParaRPr lang="en-US">
            <a:solidFill>
              <a:srgbClr val="00B050"/>
            </a:solidFill>
            <a:latin typeface="Book Antiqua" pitchFamily="18" charset="0"/>
          </a:endParaRPr>
        </a:p>
      </xdr:txBody>
    </xdr:sp>
    <xdr:clientData/>
  </xdr:twoCellAnchor>
  <xdr:twoCellAnchor>
    <xdr:from>
      <xdr:col>15</xdr:col>
      <xdr:colOff>0</xdr:colOff>
      <xdr:row>9</xdr:row>
      <xdr:rowOff>152400</xdr:rowOff>
    </xdr:from>
    <xdr:to>
      <xdr:col>15</xdr:col>
      <xdr:colOff>0</xdr:colOff>
      <xdr:row>17</xdr:row>
      <xdr:rowOff>139700</xdr:rowOff>
    </xdr:to>
    <xdr:cxnSp macro="">
      <xdr:nvCxnSpPr>
        <xdr:cNvPr id="52" name="Straight Arrow Connector 51"/>
        <xdr:cNvCxnSpPr>
          <a:cxnSpLocks noChangeShapeType="1"/>
        </xdr:cNvCxnSpPr>
      </xdr:nvCxnSpPr>
      <xdr:spPr bwMode="auto">
        <a:xfrm>
          <a:off x="12382500" y="1866900"/>
          <a:ext cx="0" cy="1511300"/>
        </a:xfrm>
        <a:prstGeom prst="straightConnector1">
          <a:avLst/>
        </a:prstGeom>
        <a:noFill/>
        <a:ln w="38100">
          <a:solidFill>
            <a:srgbClr val="8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2</xdr:col>
      <xdr:colOff>38100</xdr:colOff>
      <xdr:row>11</xdr:row>
      <xdr:rowOff>38100</xdr:rowOff>
    </xdr:from>
    <xdr:to>
      <xdr:col>4</xdr:col>
      <xdr:colOff>12700</xdr:colOff>
      <xdr:row>14</xdr:row>
      <xdr:rowOff>50808</xdr:rowOff>
    </xdr:to>
    <xdr:sp macro="" textlink="">
      <xdr:nvSpPr>
        <xdr:cNvPr id="61" name="Rectangle 60"/>
        <xdr:cNvSpPr>
          <a:spLocks noChangeArrowheads="1"/>
        </xdr:cNvSpPr>
      </xdr:nvSpPr>
      <xdr:spPr bwMode="auto">
        <a:xfrm>
          <a:off x="1689100" y="2133600"/>
          <a:ext cx="1625600" cy="584208"/>
        </a:xfrm>
        <a:prstGeom prst="rect">
          <a:avLst/>
        </a:prstGeom>
        <a:noFill/>
        <a:ln w="38100">
          <a:solidFill>
            <a:schemeClr val="accent1">
              <a:lumMod val="75000"/>
            </a:schemeClr>
          </a:solidFill>
          <a:miter lim="800000"/>
          <a:headEnd/>
          <a:tailEnd/>
        </a:ln>
      </xdr:spPr>
      <xdr:txBody>
        <a:bodyPr wrap="square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n-US">
            <a:latin typeface="Book Antiqua" pitchFamily="18" charset="0"/>
          </a:endParaRPr>
        </a:p>
      </xdr:txBody>
    </xdr:sp>
    <xdr:clientData/>
  </xdr:twoCellAnchor>
  <xdr:twoCellAnchor>
    <xdr:from>
      <xdr:col>8</xdr:col>
      <xdr:colOff>419324</xdr:colOff>
      <xdr:row>8</xdr:row>
      <xdr:rowOff>127000</xdr:rowOff>
    </xdr:from>
    <xdr:to>
      <xdr:col>10</xdr:col>
      <xdr:colOff>38100</xdr:colOff>
      <xdr:row>18</xdr:row>
      <xdr:rowOff>12688</xdr:rowOff>
    </xdr:to>
    <xdr:cxnSp macro="">
      <xdr:nvCxnSpPr>
        <xdr:cNvPr id="66" name="Straight Arrow Connector 65"/>
        <xdr:cNvCxnSpPr>
          <a:cxnSpLocks noChangeShapeType="1"/>
        </xdr:cNvCxnSpPr>
      </xdr:nvCxnSpPr>
      <xdr:spPr bwMode="auto">
        <a:xfrm flipV="1">
          <a:off x="7023324" y="1651000"/>
          <a:ext cx="1269776" cy="1790688"/>
        </a:xfrm>
        <a:prstGeom prst="straightConnector1">
          <a:avLst/>
        </a:prstGeom>
        <a:noFill/>
        <a:ln w="38100">
          <a:solidFill>
            <a:srgbClr val="FFFF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6</xdr:col>
      <xdr:colOff>749524</xdr:colOff>
      <xdr:row>13</xdr:row>
      <xdr:rowOff>139700</xdr:rowOff>
    </xdr:from>
    <xdr:to>
      <xdr:col>9</xdr:col>
      <xdr:colOff>101600</xdr:colOff>
      <xdr:row>17</xdr:row>
      <xdr:rowOff>177788</xdr:rowOff>
    </xdr:to>
    <xdr:cxnSp macro="">
      <xdr:nvCxnSpPr>
        <xdr:cNvPr id="70" name="Straight Arrow Connector 69"/>
        <xdr:cNvCxnSpPr>
          <a:cxnSpLocks noChangeShapeType="1"/>
        </xdr:cNvCxnSpPr>
      </xdr:nvCxnSpPr>
      <xdr:spPr bwMode="auto">
        <a:xfrm flipV="1">
          <a:off x="6629624" y="2616200"/>
          <a:ext cx="2006376" cy="800088"/>
        </a:xfrm>
        <a:prstGeom prst="straightConnector1">
          <a:avLst/>
        </a:prstGeom>
        <a:noFill/>
        <a:ln w="38100">
          <a:solidFill>
            <a:srgbClr val="FFFF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12</xdr:col>
      <xdr:colOff>38100</xdr:colOff>
      <xdr:row>15</xdr:row>
      <xdr:rowOff>88900</xdr:rowOff>
    </xdr:from>
    <xdr:to>
      <xdr:col>13</xdr:col>
      <xdr:colOff>736600</xdr:colOff>
      <xdr:row>19</xdr:row>
      <xdr:rowOff>38100</xdr:rowOff>
    </xdr:to>
    <xdr:cxnSp macro="">
      <xdr:nvCxnSpPr>
        <xdr:cNvPr id="72" name="Straight Arrow Connector 71"/>
        <xdr:cNvCxnSpPr>
          <a:cxnSpLocks noChangeShapeType="1"/>
          <a:endCxn id="50" idx="1"/>
        </xdr:cNvCxnSpPr>
      </xdr:nvCxnSpPr>
      <xdr:spPr bwMode="auto">
        <a:xfrm>
          <a:off x="9944100" y="2946400"/>
          <a:ext cx="1524000" cy="711200"/>
        </a:xfrm>
        <a:prstGeom prst="straightConnector1">
          <a:avLst/>
        </a:prstGeom>
        <a:noFill/>
        <a:ln w="3810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12</xdr:col>
      <xdr:colOff>38100</xdr:colOff>
      <xdr:row>9</xdr:row>
      <xdr:rowOff>12700</xdr:rowOff>
    </xdr:from>
    <xdr:to>
      <xdr:col>14</xdr:col>
      <xdr:colOff>266700</xdr:colOff>
      <xdr:row>17</xdr:row>
      <xdr:rowOff>101600</xdr:rowOff>
    </xdr:to>
    <xdr:cxnSp macro="">
      <xdr:nvCxnSpPr>
        <xdr:cNvPr id="78" name="Straight Arrow Connector 77"/>
        <xdr:cNvCxnSpPr>
          <a:cxnSpLocks noChangeShapeType="1"/>
        </xdr:cNvCxnSpPr>
      </xdr:nvCxnSpPr>
      <xdr:spPr bwMode="auto">
        <a:xfrm>
          <a:off x="9944100" y="1727200"/>
          <a:ext cx="1879600" cy="1612900"/>
        </a:xfrm>
        <a:prstGeom prst="straightConnector1">
          <a:avLst/>
        </a:prstGeom>
        <a:noFill/>
        <a:ln w="38100">
          <a:solidFill>
            <a:srgbClr val="FFFF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8</xdr:col>
      <xdr:colOff>0</xdr:colOff>
      <xdr:row>18</xdr:row>
      <xdr:rowOff>50800</xdr:rowOff>
    </xdr:from>
    <xdr:to>
      <xdr:col>9</xdr:col>
      <xdr:colOff>38100</xdr:colOff>
      <xdr:row>20</xdr:row>
      <xdr:rowOff>177800</xdr:rowOff>
    </xdr:to>
    <xdr:sp macro="" textlink="">
      <xdr:nvSpPr>
        <xdr:cNvPr id="82" name="Rectangle 81"/>
        <xdr:cNvSpPr>
          <a:spLocks noChangeArrowheads="1"/>
        </xdr:cNvSpPr>
      </xdr:nvSpPr>
      <xdr:spPr bwMode="auto">
        <a:xfrm>
          <a:off x="7442200" y="3479800"/>
          <a:ext cx="863600" cy="508000"/>
        </a:xfrm>
        <a:prstGeom prst="rect">
          <a:avLst/>
        </a:prstGeom>
        <a:noFill/>
        <a:ln w="38100">
          <a:solidFill>
            <a:schemeClr val="tx1"/>
          </a:solidFill>
          <a:miter lim="800000"/>
          <a:headEnd/>
          <a:tailEnd/>
        </a:ln>
      </xdr:spPr>
      <xdr:txBody>
        <a:bodyPr wrap="square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n-US">
            <a:latin typeface="Book Antiqua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1"/>
  <sheetViews>
    <sheetView tabSelected="1" topLeftCell="A3" workbookViewId="0">
      <selection activeCell="K13" sqref="K13:L13"/>
    </sheetView>
  </sheetViews>
  <sheetFormatPr baseColWidth="10" defaultRowHeight="15" x14ac:dyDescent="0"/>
  <cols>
    <col min="1" max="1" width="21" customWidth="1"/>
    <col min="2" max="2" width="12" customWidth="1"/>
    <col min="3" max="3" width="11.6640625" customWidth="1"/>
    <col min="7" max="7" width="12.1640625" customWidth="1"/>
    <col min="9" max="9" width="11.83203125" customWidth="1"/>
  </cols>
  <sheetData>
    <row r="2" spans="1:12">
      <c r="A2" s="4" t="s">
        <v>38</v>
      </c>
    </row>
    <row r="5" spans="1:12">
      <c r="K5" s="8" t="s">
        <v>41</v>
      </c>
      <c r="L5" s="8"/>
    </row>
    <row r="6" spans="1:12">
      <c r="C6" s="5" t="s">
        <v>2</v>
      </c>
      <c r="D6" s="5"/>
    </row>
    <row r="8" spans="1:12">
      <c r="C8" s="8" t="s">
        <v>25</v>
      </c>
      <c r="D8" s="8"/>
    </row>
    <row r="10" spans="1:12">
      <c r="K10" s="7" t="s">
        <v>24</v>
      </c>
      <c r="L10" s="6"/>
    </row>
    <row r="11" spans="1:12">
      <c r="C11" s="5" t="s">
        <v>3</v>
      </c>
      <c r="D11" s="5"/>
    </row>
    <row r="13" spans="1:12">
      <c r="C13" s="8" t="s">
        <v>25</v>
      </c>
      <c r="D13" s="8"/>
      <c r="K13" s="8" t="s">
        <v>42</v>
      </c>
      <c r="L13" s="8"/>
    </row>
    <row r="17" spans="1:12">
      <c r="E17" s="7" t="s">
        <v>20</v>
      </c>
      <c r="F17" s="6"/>
      <c r="K17" s="7" t="s">
        <v>22</v>
      </c>
      <c r="L17" s="6"/>
    </row>
    <row r="18" spans="1:12">
      <c r="G18" s="2" t="s">
        <v>0</v>
      </c>
      <c r="I18" s="1" t="s">
        <v>1</v>
      </c>
    </row>
    <row r="20" spans="1:12">
      <c r="G20" s="1" t="s">
        <v>13</v>
      </c>
      <c r="I20" s="1" t="s">
        <v>13</v>
      </c>
    </row>
    <row r="22" spans="1:12">
      <c r="G22" t="s">
        <v>17</v>
      </c>
      <c r="I22" t="s">
        <v>17</v>
      </c>
    </row>
    <row r="26" spans="1:12">
      <c r="C26" t="s">
        <v>10</v>
      </c>
    </row>
    <row r="31" spans="1:12">
      <c r="F31" s="6" t="s">
        <v>4</v>
      </c>
      <c r="G31" s="6"/>
      <c r="H31" s="6"/>
    </row>
    <row r="32" spans="1:12">
      <c r="A32" t="s">
        <v>8</v>
      </c>
    </row>
    <row r="33" spans="1:7">
      <c r="A33" t="s">
        <v>5</v>
      </c>
      <c r="B33">
        <v>76</v>
      </c>
    </row>
    <row r="34" spans="1:7">
      <c r="A34" t="s">
        <v>6</v>
      </c>
      <c r="B34">
        <v>91</v>
      </c>
    </row>
    <row r="35" spans="1:7">
      <c r="A35" t="s">
        <v>9</v>
      </c>
      <c r="B35">
        <f>SUM(B33:B34)</f>
        <v>167</v>
      </c>
      <c r="C35" t="s">
        <v>7</v>
      </c>
    </row>
    <row r="37" spans="1:7">
      <c r="A37" t="s">
        <v>11</v>
      </c>
      <c r="B37">
        <f>B35/60</f>
        <v>2.7833333333333332</v>
      </c>
      <c r="C37" t="s">
        <v>12</v>
      </c>
    </row>
    <row r="38" spans="1:7">
      <c r="A38" s="3"/>
      <c r="B38" s="3"/>
      <c r="C38" s="3"/>
      <c r="D38" s="3"/>
      <c r="E38" s="3"/>
      <c r="F38" s="3"/>
      <c r="G38" s="3"/>
    </row>
    <row r="39" spans="1:7">
      <c r="A39" t="s">
        <v>14</v>
      </c>
    </row>
    <row r="40" spans="1:7">
      <c r="A40" t="s">
        <v>15</v>
      </c>
    </row>
    <row r="41" spans="1:7">
      <c r="A41">
        <f>(1+1)/B37</f>
        <v>0.71856287425149701</v>
      </c>
      <c r="B41" t="s">
        <v>16</v>
      </c>
    </row>
    <row r="42" spans="1:7">
      <c r="A42" s="3"/>
      <c r="B42" s="3"/>
      <c r="C42" s="3"/>
      <c r="D42" s="3"/>
      <c r="E42" s="3"/>
      <c r="F42" s="3"/>
      <c r="G42" s="3"/>
    </row>
    <row r="43" spans="1:7">
      <c r="A43" t="s">
        <v>18</v>
      </c>
      <c r="D43" t="s">
        <v>35</v>
      </c>
    </row>
    <row r="44" spans="1:7">
      <c r="A44">
        <v>36</v>
      </c>
      <c r="B44" t="s">
        <v>19</v>
      </c>
      <c r="D44" t="s">
        <v>36</v>
      </c>
    </row>
    <row r="45" spans="1:7">
      <c r="A45">
        <f>A44/B35</f>
        <v>0.21556886227544911</v>
      </c>
      <c r="B45" t="s">
        <v>30</v>
      </c>
      <c r="D45">
        <f>A41+A47</f>
        <v>2.1556886227544911</v>
      </c>
      <c r="E45" t="s">
        <v>16</v>
      </c>
    </row>
    <row r="46" spans="1:7">
      <c r="A46" t="s">
        <v>15</v>
      </c>
    </row>
    <row r="47" spans="1:7">
      <c r="A47">
        <f xml:space="preserve"> (2+2)/B37</f>
        <v>1.437125748502994</v>
      </c>
      <c r="B47" t="s">
        <v>26</v>
      </c>
    </row>
    <row r="48" spans="1:7">
      <c r="A48" s="3"/>
      <c r="B48" s="3"/>
      <c r="C48" s="3"/>
      <c r="D48" s="3"/>
      <c r="E48" s="3"/>
      <c r="F48" s="3"/>
      <c r="G48" s="3"/>
    </row>
    <row r="49" spans="1:7">
      <c r="D49" t="s">
        <v>39</v>
      </c>
    </row>
    <row r="50" spans="1:7">
      <c r="A50" t="s">
        <v>21</v>
      </c>
      <c r="D50" t="s">
        <v>37</v>
      </c>
    </row>
    <row r="51" spans="1:7">
      <c r="A51">
        <v>67</v>
      </c>
      <c r="B51" t="s">
        <v>19</v>
      </c>
      <c r="D51">
        <f>A41+A54</f>
        <v>1.7964071856287425</v>
      </c>
      <c r="E51" t="s">
        <v>16</v>
      </c>
    </row>
    <row r="52" spans="1:7">
      <c r="A52">
        <f>A51/B35</f>
        <v>0.40119760479041916</v>
      </c>
      <c r="B52" t="s">
        <v>30</v>
      </c>
    </row>
    <row r="53" spans="1:7">
      <c r="A53" t="s">
        <v>15</v>
      </c>
    </row>
    <row r="54" spans="1:7">
      <c r="A54">
        <f>3/B37</f>
        <v>1.0778443113772456</v>
      </c>
      <c r="B54" t="s">
        <v>26</v>
      </c>
    </row>
    <row r="55" spans="1:7">
      <c r="A55" s="3"/>
      <c r="B55" s="3"/>
      <c r="C55" s="3"/>
      <c r="D55" s="3"/>
      <c r="E55" s="3"/>
      <c r="F55" s="3"/>
      <c r="G55" s="3"/>
    </row>
    <row r="56" spans="1:7">
      <c r="A56" t="s">
        <v>23</v>
      </c>
      <c r="D56" t="s">
        <v>40</v>
      </c>
    </row>
    <row r="57" spans="1:7">
      <c r="A57">
        <v>18</v>
      </c>
      <c r="B57" t="s">
        <v>19</v>
      </c>
      <c r="D57" t="s">
        <v>34</v>
      </c>
    </row>
    <row r="58" spans="1:7">
      <c r="A58">
        <f>A57/B35</f>
        <v>0.10778443113772455</v>
      </c>
      <c r="B58" t="s">
        <v>30</v>
      </c>
      <c r="D58">
        <f>A41+A60</f>
        <v>1.7964071856287425</v>
      </c>
      <c r="E58" t="s">
        <v>16</v>
      </c>
    </row>
    <row r="59" spans="1:7">
      <c r="A59" t="s">
        <v>15</v>
      </c>
    </row>
    <row r="60" spans="1:7">
      <c r="A60">
        <f>3/B37</f>
        <v>1.0778443113772456</v>
      </c>
      <c r="B60" t="s">
        <v>28</v>
      </c>
    </row>
    <row r="61" spans="1:7">
      <c r="A61" s="3"/>
      <c r="B61" s="3"/>
      <c r="C61" s="3"/>
      <c r="D61" s="3"/>
      <c r="E61" s="3"/>
      <c r="F61" s="3"/>
      <c r="G61" s="3"/>
    </row>
    <row r="62" spans="1:7">
      <c r="A62" t="s">
        <v>27</v>
      </c>
    </row>
    <row r="63" spans="1:7">
      <c r="A63">
        <v>46</v>
      </c>
      <c r="B63" t="s">
        <v>19</v>
      </c>
    </row>
    <row r="64" spans="1:7">
      <c r="A64">
        <f>A63/B35</f>
        <v>0.27544910179640719</v>
      </c>
      <c r="B64" t="s">
        <v>29</v>
      </c>
    </row>
    <row r="65" spans="1:7">
      <c r="A65" t="s">
        <v>15</v>
      </c>
    </row>
    <row r="66" spans="1:7">
      <c r="A66">
        <f>2/B37</f>
        <v>0.71856287425149701</v>
      </c>
      <c r="B66" t="s">
        <v>31</v>
      </c>
    </row>
    <row r="67" spans="1:7">
      <c r="A67" s="3"/>
      <c r="B67" s="3"/>
      <c r="C67" s="3"/>
      <c r="D67" s="3"/>
      <c r="E67" s="3"/>
      <c r="F67" s="3"/>
      <c r="G67" s="3"/>
    </row>
    <row r="68" spans="1:7">
      <c r="A68" t="s">
        <v>32</v>
      </c>
    </row>
    <row r="69" spans="1:7">
      <c r="A69" t="s">
        <v>33</v>
      </c>
      <c r="B69">
        <f>2+4+3+3</f>
        <v>12</v>
      </c>
    </row>
    <row r="70" spans="1:7">
      <c r="A70" t="s">
        <v>30</v>
      </c>
      <c r="B70">
        <f>B37</f>
        <v>2.7833333333333332</v>
      </c>
    </row>
    <row r="71" spans="1:7">
      <c r="A71" t="s">
        <v>15</v>
      </c>
      <c r="B71">
        <f>B69/B70</f>
        <v>4.3113772455089823</v>
      </c>
      <c r="C71" t="s">
        <v>28</v>
      </c>
    </row>
  </sheetData>
  <mergeCells count="10">
    <mergeCell ref="K5:L5"/>
    <mergeCell ref="K13:L13"/>
    <mergeCell ref="C6:D6"/>
    <mergeCell ref="C11:D11"/>
    <mergeCell ref="F31:H31"/>
    <mergeCell ref="E17:F17"/>
    <mergeCell ref="K17:L17"/>
    <mergeCell ref="K10:L10"/>
    <mergeCell ref="C13:D13"/>
    <mergeCell ref="C8:D8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a</dc:creator>
  <cp:lastModifiedBy>a a</cp:lastModifiedBy>
  <dcterms:created xsi:type="dcterms:W3CDTF">2015-06-18T20:00:37Z</dcterms:created>
  <dcterms:modified xsi:type="dcterms:W3CDTF">2015-06-19T03:44:30Z</dcterms:modified>
</cp:coreProperties>
</file>