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cess\Process2020\"/>
    </mc:Choice>
  </mc:AlternateContent>
  <xr:revisionPtr revIDLastSave="0" documentId="8_{B1711824-3116-443F-B57A-778F67BB58BC}" xr6:coauthVersionLast="45" xr6:coauthVersionMax="45" xr10:uidLastSave="{00000000-0000-0000-0000-000000000000}"/>
  <bookViews>
    <workbookView xWindow="-120" yWindow="-120" windowWidth="29040" windowHeight="15840" xr2:uid="{E31C3880-B5F5-4BEE-B333-32CB0E3476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S5" i="1" s="1"/>
  <c r="T5" i="1" s="1"/>
  <c r="V33" i="1" s="1" a="1"/>
  <c r="V33" i="1" s="1"/>
  <c r="Q6" i="1"/>
  <c r="S6" i="1" s="1"/>
  <c r="U34" i="1" s="1" a="1"/>
  <c r="U34" i="1" s="1"/>
  <c r="Q7" i="1"/>
  <c r="S7" i="1" s="1"/>
  <c r="U35" i="1" s="1" a="1"/>
  <c r="U35" i="1" s="1"/>
  <c r="Q8" i="1"/>
  <c r="S8" i="1" s="1"/>
  <c r="U36" i="1" s="1" a="1"/>
  <c r="U36" i="1" s="1"/>
  <c r="Q9" i="1"/>
  <c r="S9" i="1" s="1"/>
  <c r="U37" i="1" s="1" a="1"/>
  <c r="U37" i="1" s="1"/>
  <c r="Q10" i="1"/>
  <c r="S10" i="1" s="1"/>
  <c r="Q11" i="1"/>
  <c r="S11" i="1" s="1"/>
  <c r="U39" i="1" s="1" a="1"/>
  <c r="U39" i="1" s="1"/>
  <c r="Q12" i="1"/>
  <c r="S12" i="1" s="1"/>
  <c r="Q13" i="1"/>
  <c r="S13" i="1" s="1"/>
  <c r="Q14" i="1"/>
  <c r="S14" i="1" s="1"/>
  <c r="Q15" i="1"/>
  <c r="S15" i="1" s="1"/>
  <c r="U43" i="1" s="1" a="1"/>
  <c r="U43" i="1" s="1"/>
  <c r="Q16" i="1"/>
  <c r="S16" i="1" s="1"/>
  <c r="U44" i="1" s="1" a="1"/>
  <c r="U44" i="1" s="1"/>
  <c r="Q17" i="1"/>
  <c r="S17" i="1" s="1"/>
  <c r="Q18" i="1"/>
  <c r="S18" i="1" s="1"/>
  <c r="U46" i="1" s="1" a="1"/>
  <c r="U46" i="1" s="1"/>
  <c r="Q19" i="1"/>
  <c r="S19" i="1" s="1"/>
  <c r="U47" i="1" s="1" a="1"/>
  <c r="U47" i="1" s="1"/>
  <c r="Q20" i="1"/>
  <c r="S20" i="1" s="1"/>
  <c r="Q21" i="1"/>
  <c r="S21" i="1" s="1"/>
  <c r="U49" i="1" s="1" a="1"/>
  <c r="U49" i="1" s="1"/>
  <c r="Q22" i="1"/>
  <c r="S22" i="1" s="1"/>
  <c r="Q23" i="1"/>
  <c r="S23" i="1" s="1"/>
  <c r="Q24" i="1"/>
  <c r="S24" i="1" s="1"/>
  <c r="Q25" i="1"/>
  <c r="S25" i="1" s="1"/>
  <c r="U53" i="1" s="1" a="1"/>
  <c r="U53" i="1" s="1"/>
  <c r="Q26" i="1"/>
  <c r="S26" i="1" s="1"/>
  <c r="Q27" i="1"/>
  <c r="S27" i="1" s="1"/>
  <c r="Q28" i="1"/>
  <c r="S28" i="1" s="1"/>
  <c r="U56" i="1" s="1" a="1"/>
  <c r="U56" i="1" s="1"/>
  <c r="Q29" i="1"/>
  <c r="S29" i="1" s="1"/>
  <c r="Q30" i="1"/>
  <c r="S30" i="1" s="1"/>
  <c r="U58" i="1" s="1" a="1"/>
  <c r="U58" i="1" s="1"/>
  <c r="Q31" i="1"/>
  <c r="S31" i="1" s="1"/>
  <c r="U59" i="1" s="1" a="1"/>
  <c r="U59" i="1" s="1"/>
  <c r="Q32" i="1"/>
  <c r="S32" i="1" s="1"/>
  <c r="Q33" i="1"/>
  <c r="S33" i="1" s="1"/>
  <c r="U61" i="1" s="1" a="1"/>
  <c r="U61" i="1" s="1"/>
  <c r="Q34" i="1"/>
  <c r="S34" i="1" s="1"/>
  <c r="Q4" i="1"/>
  <c r="S4" i="1" s="1"/>
  <c r="T4" i="1" s="1"/>
  <c r="V2" i="1" a="1"/>
  <c r="V2" i="1" s="1"/>
  <c r="U2" i="1" a="1"/>
  <c r="U2" i="1" s="1"/>
  <c r="U3" i="1" a="1"/>
  <c r="U3" i="1" s="1"/>
  <c r="U4" i="1" a="1"/>
  <c r="U4" i="1" s="1"/>
  <c r="U5" i="1" a="1"/>
  <c r="U5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42" i="1" l="1" a="1"/>
  <c r="U42" i="1" s="1"/>
  <c r="U48" i="1" a="1"/>
  <c r="U48" i="1" s="1"/>
  <c r="U51" i="1" a="1"/>
  <c r="U51" i="1" s="1"/>
  <c r="U45" i="1" a="1"/>
  <c r="U45" i="1" s="1"/>
  <c r="U38" i="1" a="1"/>
  <c r="U38" i="1" s="1"/>
  <c r="U60" i="1" a="1"/>
  <c r="U60" i="1" s="1"/>
  <c r="U52" i="1" a="1"/>
  <c r="U52" i="1" s="1"/>
  <c r="U50" i="1" a="1"/>
  <c r="U50" i="1" s="1"/>
  <c r="U57" i="1" a="1"/>
  <c r="U57" i="1" s="1"/>
  <c r="U41" i="1" a="1"/>
  <c r="U41" i="1" s="1"/>
  <c r="U33" i="1" a="1"/>
  <c r="U33" i="1" s="1"/>
  <c r="U55" i="1" a="1"/>
  <c r="U55" i="1" s="1"/>
  <c r="U40" i="1" a="1"/>
  <c r="U40" i="1" s="1"/>
  <c r="U62" i="1" a="1"/>
  <c r="U62" i="1" s="1"/>
  <c r="U54" i="1" a="1"/>
  <c r="U5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R6" i="1"/>
  <c r="V4" i="1" s="1" a="1"/>
  <c r="V4" i="1" s="1"/>
  <c r="R7" i="1"/>
  <c r="R8" i="1"/>
  <c r="R9" i="1"/>
  <c r="V7" i="1" s="1" a="1"/>
  <c r="V7" i="1" s="1"/>
  <c r="R10" i="1"/>
  <c r="I9" i="1" s="1"/>
  <c r="R11" i="1"/>
  <c r="V9" i="1" s="1" a="1"/>
  <c r="V9" i="1" s="1"/>
  <c r="R12" i="1"/>
  <c r="V10" i="1" s="1" a="1"/>
  <c r="V10" i="1" s="1"/>
  <c r="R13" i="1"/>
  <c r="V11" i="1" s="1" a="1"/>
  <c r="V11" i="1" s="1"/>
  <c r="R14" i="1"/>
  <c r="V12" i="1" s="1" a="1"/>
  <c r="V12" i="1" s="1"/>
  <c r="R15" i="1"/>
  <c r="R16" i="1"/>
  <c r="V14" i="1" s="1" a="1"/>
  <c r="V14" i="1" s="1"/>
  <c r="R17" i="1"/>
  <c r="I16" i="1" s="1"/>
  <c r="R18" i="1"/>
  <c r="V16" i="1" s="1" a="1"/>
  <c r="V16" i="1" s="1"/>
  <c r="R19" i="1"/>
  <c r="T20" i="1" s="1"/>
  <c r="V48" i="1" s="1" a="1"/>
  <c r="V48" i="1" s="1"/>
  <c r="R20" i="1"/>
  <c r="R21" i="1"/>
  <c r="V19" i="1" s="1" a="1"/>
  <c r="V19" i="1" s="1"/>
  <c r="R22" i="1"/>
  <c r="V20" i="1" s="1" a="1"/>
  <c r="V20" i="1" s="1"/>
  <c r="R23" i="1"/>
  <c r="T24" i="1" s="1"/>
  <c r="V52" i="1" s="1" a="1"/>
  <c r="V52" i="1" s="1"/>
  <c r="R24" i="1"/>
  <c r="V22" i="1" s="1" a="1"/>
  <c r="V22" i="1" s="1"/>
  <c r="R25" i="1"/>
  <c r="V23" i="1" s="1" a="1"/>
  <c r="V23" i="1" s="1"/>
  <c r="R26" i="1"/>
  <c r="V24" i="1" s="1" a="1"/>
  <c r="V24" i="1" s="1"/>
  <c r="R27" i="1"/>
  <c r="V25" i="1" s="1" a="1"/>
  <c r="V25" i="1" s="1"/>
  <c r="R28" i="1"/>
  <c r="V26" i="1" s="1" a="1"/>
  <c r="V26" i="1" s="1"/>
  <c r="R29" i="1"/>
  <c r="R30" i="1"/>
  <c r="V28" i="1" s="1" a="1"/>
  <c r="V28" i="1" s="1"/>
  <c r="R31" i="1"/>
  <c r="R32" i="1"/>
  <c r="I31" i="1" s="1"/>
  <c r="R33" i="1"/>
  <c r="V31" i="1" s="1" a="1"/>
  <c r="V31" i="1" s="1"/>
  <c r="R34" i="1"/>
  <c r="V32" i="1" s="1" a="1"/>
  <c r="V32" i="1" s="1"/>
  <c r="R5" i="1"/>
  <c r="T14" i="1" l="1"/>
  <c r="V42" i="1" s="1" a="1"/>
  <c r="V42" i="1" s="1"/>
  <c r="X42" i="1" s="1"/>
  <c r="I32" i="1"/>
  <c r="T26" i="1"/>
  <c r="V54" i="1" s="1" a="1"/>
  <c r="V54" i="1" s="1"/>
  <c r="X54" i="1" s="1"/>
  <c r="I8" i="1"/>
  <c r="T22" i="1"/>
  <c r="V50" i="1" s="1" a="1"/>
  <c r="V50" i="1" s="1"/>
  <c r="X50" i="1" s="1"/>
  <c r="X4" i="1"/>
  <c r="T19" i="1"/>
  <c r="V47" i="1" s="1" a="1"/>
  <c r="V47" i="1" s="1"/>
  <c r="X47" i="1" s="1"/>
  <c r="X10" i="1"/>
  <c r="T23" i="1"/>
  <c r="V51" i="1" s="1" a="1"/>
  <c r="V51" i="1" s="1"/>
  <c r="X51" i="1" s="1"/>
  <c r="X16" i="1"/>
  <c r="T29" i="1"/>
  <c r="V57" i="1" s="1" a="1"/>
  <c r="V57" i="1" s="1"/>
  <c r="X57" i="1" s="1"/>
  <c r="X9" i="1"/>
  <c r="I24" i="1"/>
  <c r="X11" i="1"/>
  <c r="X32" i="1"/>
  <c r="T17" i="1"/>
  <c r="V45" i="1" s="1" a="1"/>
  <c r="V45" i="1" s="1"/>
  <c r="X45" i="1" s="1"/>
  <c r="X12" i="1"/>
  <c r="X24" i="1"/>
  <c r="T27" i="1"/>
  <c r="V55" i="1" s="1" a="1"/>
  <c r="V55" i="1" s="1"/>
  <c r="X55" i="1" s="1"/>
  <c r="X14" i="1"/>
  <c r="X25" i="1"/>
  <c r="I17" i="1"/>
  <c r="X31" i="1"/>
  <c r="X26" i="1"/>
  <c r="X20" i="1"/>
  <c r="T12" i="1"/>
  <c r="V40" i="1" s="1" a="1"/>
  <c r="V40" i="1" s="1"/>
  <c r="X40" i="1" s="1"/>
  <c r="X28" i="1"/>
  <c r="I33" i="1"/>
  <c r="I25" i="1"/>
  <c r="T34" i="1"/>
  <c r="V62" i="1" s="1" a="1"/>
  <c r="V62" i="1" s="1"/>
  <c r="X62" i="1" s="1"/>
  <c r="T10" i="1"/>
  <c r="V38" i="1" s="1" a="1"/>
  <c r="V38" i="1" s="1"/>
  <c r="X38" i="1" s="1"/>
  <c r="I15" i="1"/>
  <c r="I27" i="1"/>
  <c r="X23" i="1"/>
  <c r="X22" i="1"/>
  <c r="T9" i="1"/>
  <c r="V37" i="1" s="1" a="1"/>
  <c r="V37" i="1" s="1"/>
  <c r="X37" i="1" s="1"/>
  <c r="V6" i="1" a="1"/>
  <c r="V6" i="1" s="1"/>
  <c r="X6" i="1" s="1"/>
  <c r="I30" i="1"/>
  <c r="V29" i="1" a="1"/>
  <c r="V29" i="1" s="1"/>
  <c r="X29" i="1" s="1"/>
  <c r="T30" i="1"/>
  <c r="V58" i="1" s="1" a="1"/>
  <c r="V58" i="1" s="1"/>
  <c r="X58" i="1" s="1"/>
  <c r="V27" i="1" a="1"/>
  <c r="V27" i="1" s="1"/>
  <c r="X27" i="1" s="1"/>
  <c r="I26" i="1"/>
  <c r="X7" i="1"/>
  <c r="X33" i="1"/>
  <c r="T8" i="1"/>
  <c r="V36" i="1" s="1" a="1"/>
  <c r="V36" i="1" s="1"/>
  <c r="X36" i="1" s="1"/>
  <c r="V5" i="1" a="1"/>
  <c r="V5" i="1" s="1"/>
  <c r="X5" i="1" s="1"/>
  <c r="I7" i="1"/>
  <c r="T21" i="1"/>
  <c r="V49" i="1" s="1" a="1"/>
  <c r="V49" i="1" s="1"/>
  <c r="X49" i="1" s="1"/>
  <c r="V18" i="1" a="1"/>
  <c r="V18" i="1" s="1"/>
  <c r="X18" i="1" s="1"/>
  <c r="T32" i="1"/>
  <c r="V60" i="1" s="1" a="1"/>
  <c r="V60" i="1" s="1"/>
  <c r="X60" i="1" s="1"/>
  <c r="T33" i="1"/>
  <c r="V61" i="1" s="1" a="1"/>
  <c r="V61" i="1" s="1"/>
  <c r="X61" i="1" s="1"/>
  <c r="V30" i="1" a="1"/>
  <c r="V30" i="1" s="1"/>
  <c r="X30" i="1" s="1"/>
  <c r="I22" i="1"/>
  <c r="V21" i="1" a="1"/>
  <c r="V21" i="1" s="1"/>
  <c r="X21" i="1" s="1"/>
  <c r="T6" i="1"/>
  <c r="V34" i="1" s="1" a="1"/>
  <c r="V34" i="1" s="1"/>
  <c r="X34" i="1" s="1"/>
  <c r="V3" i="1" a="1"/>
  <c r="V3" i="1" s="1"/>
  <c r="X3" i="1" s="1"/>
  <c r="I18" i="1"/>
  <c r="V17" i="1" a="1"/>
  <c r="V17" i="1" s="1"/>
  <c r="X17" i="1" s="1"/>
  <c r="T28" i="1"/>
  <c r="V56" i="1" s="1" a="1"/>
  <c r="V56" i="1" s="1"/>
  <c r="X56" i="1" s="1"/>
  <c r="T25" i="1"/>
  <c r="V53" i="1" s="1" a="1"/>
  <c r="V53" i="1" s="1"/>
  <c r="X53" i="1" s="1"/>
  <c r="X52" i="1"/>
  <c r="I23" i="1"/>
  <c r="T11" i="1"/>
  <c r="V39" i="1" s="1" a="1"/>
  <c r="V39" i="1" s="1"/>
  <c r="X39" i="1" s="1"/>
  <c r="V8" i="1" a="1"/>
  <c r="V8" i="1" s="1"/>
  <c r="X8" i="1" s="1"/>
  <c r="X48" i="1"/>
  <c r="X2" i="1"/>
  <c r="X19" i="1"/>
  <c r="T16" i="1"/>
  <c r="V44" i="1" s="1" a="1"/>
  <c r="V44" i="1" s="1"/>
  <c r="X44" i="1" s="1"/>
  <c r="V13" i="1" a="1"/>
  <c r="V13" i="1" s="1"/>
  <c r="X13" i="1" s="1"/>
  <c r="T18" i="1"/>
  <c r="V46" i="1" s="1" a="1"/>
  <c r="V46" i="1" s="1"/>
  <c r="X46" i="1" s="1"/>
  <c r="V15" i="1" a="1"/>
  <c r="V15" i="1" s="1"/>
  <c r="X15" i="1" s="1"/>
  <c r="T13" i="1"/>
  <c r="V41" i="1" s="1" a="1"/>
  <c r="V41" i="1" s="1"/>
  <c r="X41" i="1" s="1"/>
  <c r="I29" i="1"/>
  <c r="I21" i="1"/>
  <c r="I5" i="1"/>
  <c r="I13" i="1"/>
  <c r="I10" i="1"/>
  <c r="T7" i="1"/>
  <c r="V35" i="1" s="1" a="1"/>
  <c r="V35" i="1" s="1"/>
  <c r="X35" i="1" s="1"/>
  <c r="T15" i="1"/>
  <c r="V43" i="1" s="1" a="1"/>
  <c r="V43" i="1" s="1"/>
  <c r="X43" i="1" s="1"/>
  <c r="I6" i="1"/>
  <c r="T31" i="1"/>
  <c r="V59" i="1" s="1" a="1"/>
  <c r="V59" i="1" s="1"/>
  <c r="X59" i="1" s="1"/>
  <c r="I14" i="1"/>
  <c r="I11" i="1"/>
  <c r="I19" i="1"/>
  <c r="I28" i="1"/>
  <c r="I20" i="1"/>
  <c r="I12" i="1"/>
  <c r="I4" i="1"/>
  <c r="Y44" i="1" l="1"/>
  <c r="AA44" i="1" s="1"/>
  <c r="Y45" i="1"/>
  <c r="AA45" i="1" s="1"/>
  <c r="Y22" i="1"/>
  <c r="Z22" i="1" s="1"/>
  <c r="Y8" i="1"/>
  <c r="AA8" i="1" s="1"/>
  <c r="Y47" i="1"/>
  <c r="Z47" i="1" s="1"/>
  <c r="Y41" i="1"/>
  <c r="AA41" i="1" s="1"/>
  <c r="Y26" i="1"/>
  <c r="AA26" i="1" s="1"/>
  <c r="Y19" i="1"/>
  <c r="AA19" i="1" s="1"/>
  <c r="Y16" i="1"/>
  <c r="Z16" i="1" s="1"/>
  <c r="Y52" i="1"/>
  <c r="Z52" i="1" s="1"/>
  <c r="Y53" i="1"/>
  <c r="Z53" i="1" s="1"/>
  <c r="Y30" i="1"/>
  <c r="AA30" i="1" s="1"/>
  <c r="Y56" i="1"/>
  <c r="Z56" i="1" s="1"/>
  <c r="Y43" i="1"/>
  <c r="AA43" i="1" s="1"/>
  <c r="Y61" i="1"/>
  <c r="AA61" i="1" s="1"/>
  <c r="Y38" i="1"/>
  <c r="Z38" i="1" s="1"/>
  <c r="Y50" i="1"/>
  <c r="Z50" i="1" s="1"/>
  <c r="Y13" i="1"/>
  <c r="AA13" i="1" s="1"/>
  <c r="Y54" i="1"/>
  <c r="AA54" i="1" s="1"/>
  <c r="Y15" i="1"/>
  <c r="Z15" i="1" s="1"/>
  <c r="Y7" i="1"/>
  <c r="Z7" i="1" s="1"/>
  <c r="Y46" i="1"/>
  <c r="AA46" i="1" s="1"/>
  <c r="Y23" i="1"/>
  <c r="Z23" i="1" s="1"/>
  <c r="Y12" i="1"/>
  <c r="Z12" i="1" s="1"/>
  <c r="Y55" i="1"/>
  <c r="AA55" i="1" s="1"/>
  <c r="Y10" i="1"/>
  <c r="Z10" i="1" s="1"/>
  <c r="Y37" i="1"/>
  <c r="AA37" i="1" s="1"/>
  <c r="Y9" i="1"/>
  <c r="Z9" i="1" s="1"/>
  <c r="Y2" i="1"/>
  <c r="AA2" i="1" s="1"/>
  <c r="Y58" i="1"/>
  <c r="Z58" i="1" s="1"/>
  <c r="Y51" i="1"/>
  <c r="AA51" i="1" s="1"/>
  <c r="Y20" i="1"/>
  <c r="Z20" i="1" s="1"/>
  <c r="Y21" i="1"/>
  <c r="AA21" i="1" s="1"/>
  <c r="Y32" i="1"/>
  <c r="Z32" i="1" s="1"/>
  <c r="Y62" i="1"/>
  <c r="Z62" i="1" s="1"/>
  <c r="Y6" i="1"/>
  <c r="Z6" i="1" s="1"/>
  <c r="Y25" i="1"/>
  <c r="Z25" i="1" s="1"/>
  <c r="Y36" i="1"/>
  <c r="AA36" i="1" s="1"/>
  <c r="Y14" i="1"/>
  <c r="Z14" i="1" s="1"/>
  <c r="Y17" i="1"/>
  <c r="Z17" i="1" s="1"/>
  <c r="Y24" i="1"/>
  <c r="Z24" i="1" s="1"/>
  <c r="Y40" i="1"/>
  <c r="AA40" i="1" s="1"/>
  <c r="Y59" i="1"/>
  <c r="Z59" i="1" s="1"/>
  <c r="Y28" i="1"/>
  <c r="Z28" i="1" s="1"/>
  <c r="Y29" i="1"/>
  <c r="Z29" i="1" s="1"/>
  <c r="Y31" i="1"/>
  <c r="Z31" i="1" s="1"/>
  <c r="Y3" i="1"/>
  <c r="AA3" i="1" s="1"/>
  <c r="Y33" i="1"/>
  <c r="AA33" i="1" s="1"/>
  <c r="Y5" i="1"/>
  <c r="AA5" i="1" s="1"/>
  <c r="Y4" i="1"/>
  <c r="Z4" i="1" s="1"/>
  <c r="Y35" i="1"/>
  <c r="Z35" i="1" s="1"/>
  <c r="Y42" i="1"/>
  <c r="AA42" i="1" s="1"/>
  <c r="Y57" i="1"/>
  <c r="AA57" i="1" s="1"/>
  <c r="Y60" i="1"/>
  <c r="AA60" i="1" s="1"/>
  <c r="Y48" i="1"/>
  <c r="Z48" i="1" s="1"/>
  <c r="Y27" i="1"/>
  <c r="AA27" i="1" s="1"/>
  <c r="Y34" i="1"/>
  <c r="AA34" i="1" s="1"/>
  <c r="Y49" i="1"/>
  <c r="AA49" i="1" s="1"/>
  <c r="Y39" i="1"/>
  <c r="Z39" i="1" s="1"/>
  <c r="Y11" i="1"/>
  <c r="Z11" i="1" s="1"/>
  <c r="Y18" i="1"/>
  <c r="AA18" i="1" s="1"/>
  <c r="I35" i="1"/>
  <c r="I34" i="1"/>
  <c r="Z8" i="1" l="1"/>
  <c r="AA16" i="1"/>
  <c r="AA50" i="1"/>
  <c r="AA22" i="1"/>
  <c r="AA7" i="1"/>
  <c r="AA62" i="1"/>
  <c r="AA15" i="1"/>
  <c r="AA9" i="1"/>
  <c r="Z30" i="1"/>
  <c r="AA52" i="1"/>
  <c r="Z44" i="1"/>
  <c r="AA53" i="1"/>
  <c r="Z2" i="1"/>
  <c r="Z42" i="1"/>
  <c r="AA11" i="1"/>
  <c r="Z41" i="1"/>
  <c r="AA25" i="1"/>
  <c r="Z57" i="1"/>
  <c r="AA28" i="1"/>
  <c r="AA47" i="1"/>
  <c r="AA6" i="1"/>
  <c r="AA56" i="1"/>
  <c r="Z54" i="1"/>
  <c r="AA35" i="1"/>
  <c r="Z37" i="1"/>
  <c r="AA59" i="1"/>
  <c r="AA29" i="1"/>
  <c r="Z46" i="1"/>
  <c r="Z36" i="1"/>
  <c r="Z43" i="1"/>
  <c r="Z26" i="1"/>
  <c r="Z51" i="1"/>
  <c r="AA14" i="1"/>
  <c r="Z3" i="1"/>
  <c r="Z18" i="1"/>
  <c r="AA23" i="1"/>
  <c r="AA4" i="1"/>
  <c r="AA58" i="1"/>
  <c r="Z40" i="1"/>
  <c r="Z45" i="1"/>
  <c r="AA10" i="1"/>
  <c r="AA32" i="1"/>
  <c r="Z49" i="1"/>
  <c r="AA31" i="1"/>
  <c r="Z13" i="1"/>
  <c r="AA12" i="1"/>
  <c r="Z60" i="1"/>
  <c r="Z27" i="1"/>
  <c r="Z19" i="1"/>
  <c r="AA38" i="1"/>
  <c r="AA17" i="1"/>
  <c r="AA39" i="1"/>
  <c r="AA20" i="1"/>
  <c r="Z33" i="1"/>
  <c r="AA48" i="1"/>
  <c r="Z55" i="1"/>
  <c r="Z34" i="1"/>
  <c r="Z61" i="1"/>
  <c r="Z21" i="1"/>
  <c r="AA24" i="1"/>
  <c r="Z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<sst xmlns="http://schemas.openxmlformats.org/spreadsheetml/2006/main" count="8" uniqueCount="7">
  <si>
    <t>Day</t>
  </si>
  <si>
    <t>In</t>
  </si>
  <si>
    <t>Out</t>
  </si>
  <si>
    <t>InCum</t>
  </si>
  <si>
    <t>OutCum</t>
  </si>
  <si>
    <t>FirstStep</t>
  </si>
  <si>
    <t>Data-Count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</si>
</sst>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Sheet1!$Z$2:$Z$44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16</c:v>
                </c:pt>
                <c:pt idx="41">
                  <c:v>17</c:v>
                </c:pt>
                <c:pt idx="42">
                  <c:v>17</c:v>
                </c:pt>
              </c:numCache>
            </c:numRef>
          </c:xVal>
          <c:yVal>
            <c:numRef>
              <c:f>Sheet1!$AA$2:$AA$44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15</c:v>
                </c:pt>
                <c:pt idx="30">
                  <c:v>15</c:v>
                </c:pt>
                <c:pt idx="31">
                  <c:v>19</c:v>
                </c:pt>
                <c:pt idx="32">
                  <c:v>19</c:v>
                </c:pt>
                <c:pt idx="33">
                  <c:v>23</c:v>
                </c:pt>
                <c:pt idx="34">
                  <c:v>23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9-4D24-9C3F-6CC56F8C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079359"/>
        <c:axId val="1868265103"/>
      </c:scatterChart>
      <c:valAx>
        <c:axId val="200707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65103"/>
        <c:crosses val="autoZero"/>
        <c:crossBetween val="midCat"/>
      </c:valAx>
      <c:valAx>
        <c:axId val="186826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07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0</xdr:rowOff>
    </xdr:from>
    <xdr:to>
      <xdr:col>13</xdr:col>
      <xdr:colOff>371475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012C49-3C73-463E-B02C-51700F371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3869-4C24-4487-B410-87AD570350BD}">
  <dimension ref="A1:AA62"/>
  <sheetViews>
    <sheetView tabSelected="1" workbookViewId="0">
      <selection activeCell="A3" sqref="A3:E3"/>
    </sheetView>
  </sheetViews>
  <sheetFormatPr defaultRowHeight="15" x14ac:dyDescent="0.25"/>
  <sheetData>
    <row r="1" spans="1:27" x14ac:dyDescent="0.25">
      <c r="A1" t="s">
        <v>6</v>
      </c>
      <c r="C1">
        <v>30</v>
      </c>
    </row>
    <row r="2" spans="1:27" x14ac:dyDescent="0.25">
      <c r="A2" t="s">
        <v>0</v>
      </c>
      <c r="B2" t="s">
        <v>1</v>
      </c>
      <c r="C2" t="s">
        <v>3</v>
      </c>
      <c r="D2" t="s">
        <v>0</v>
      </c>
      <c r="E2" t="s">
        <v>5</v>
      </c>
      <c r="G2" t="s">
        <v>2</v>
      </c>
      <c r="H2" t="s">
        <v>4</v>
      </c>
      <c r="U2" cm="1">
        <f t="array" ref="U2">IF(ROWS(U$2:U2)&lt;$C$1+2, INDEX($P$4:$T$34,ROWS(U$2:U2),1),INDEX($P$4:$T$34,ROWS(U$2:U2)-$C$1,4))</f>
        <v>0</v>
      </c>
      <c r="V2" cm="1">
        <f t="array" ref="V2">IF(ROWS(U$2:U2)&lt;$C$1+2, INDEX($P$4:$T$34,ROWS(U$2:U2),3),INDEX($P$4:$T$34,ROWS(U$2:U2)-$C$1,5))</f>
        <v>0</v>
      </c>
      <c r="X2">
        <f ca="1">RANK(U2,$U$2:$U$62,-1)+V2/100</f>
        <v>1</v>
      </c>
      <c r="Y2">
        <f ca="1">SMALL($X$2:$X$62,ROWS(X$2:X2))</f>
        <v>1</v>
      </c>
      <c r="Z2">
        <f ca="1">INDEX($U$2:$U$62,MATCH(Y2,$X$2:$X$62,0))</f>
        <v>0</v>
      </c>
      <c r="AA2">
        <f ca="1">INDEX($V$2:$V$62,MATCH(Y2,$X$2:$X$62,0))</f>
        <v>0</v>
      </c>
    </row>
    <row r="3" spans="1:27" x14ac:dyDescent="0.25">
      <c r="G3">
        <v>0</v>
      </c>
      <c r="H3">
        <v>0</v>
      </c>
      <c r="U3" cm="1">
        <f t="array" ref="U3">IF(ROWS(U$2:U3)&lt;$C$1+2, INDEX($P$4:$T$34,ROWS(U$2:U3),1),INDEX($P$4:$T$34,ROWS(U$2:U3)-$C$1,4))</f>
        <v>1</v>
      </c>
      <c r="V3" cm="1">
        <f t="array" aca="1" ref="V3" ca="1">IF(ROWS(U$2:U3)&lt;$C$1+2, INDEX($P$4:$T$34,ROWS(U$2:U3),3),INDEX($P$4:$T$34,ROWS(U$2:U3)-$C$1,5))</f>
        <v>0</v>
      </c>
      <c r="X3">
        <f t="shared" ref="X3:X62" ca="1" si="0">RANK(U3,$U$2:$U$62,-1)+V3/100</f>
        <v>17</v>
      </c>
      <c r="Y3">
        <f ca="1">SMALL($X$2:$X$62,ROWS(X$2:X3))</f>
        <v>1</v>
      </c>
      <c r="Z3">
        <f t="shared" ref="Z3:Z62" ca="1" si="1">INDEX($U$2:$U$62,MATCH(Y3,$X$2:$X$62,0))</f>
        <v>0</v>
      </c>
      <c r="AA3">
        <f t="shared" ref="AA3:AA62" ca="1" si="2">INDEX($V$2:$V$62,MATCH(Y3,$X$2:$X$62,0))</f>
        <v>0</v>
      </c>
    </row>
    <row r="4" spans="1:27" x14ac:dyDescent="0.25">
      <c r="G4">
        <v>0</v>
      </c>
      <c r="H4">
        <f>SUM(G$4:G4)</f>
        <v>0</v>
      </c>
      <c r="I4">
        <f t="shared" ref="I4:I33" ca="1" si="3">R5-H4</f>
        <v>0</v>
      </c>
      <c r="P4" s="1">
        <v>0</v>
      </c>
      <c r="Q4" s="2">
        <f ca="1">IF(RAND()&lt;0.5,0,RANDBETWEEN(1,4))</f>
        <v>1</v>
      </c>
      <c r="R4" s="3">
        <v>0</v>
      </c>
      <c r="S4" s="2">
        <f ca="1">IF(Q4&gt;0,P4,0)</f>
        <v>0</v>
      </c>
      <c r="T4" s="3">
        <f ca="1">IF(S4&gt;0,C2,0)</f>
        <v>0</v>
      </c>
      <c r="U4" cm="1">
        <f t="array" ref="U4">IF(ROWS(U$2:U4)&lt;$C$1+2, INDEX($P$4:$T$34,ROWS(U$2:U4),1),INDEX($P$4:$T$34,ROWS(U$2:U4)-$C$1,4))</f>
        <v>2</v>
      </c>
      <c r="V4" cm="1">
        <f t="array" aca="1" ref="V4" ca="1">IF(ROWS(U$2:U4)&lt;$C$1+2, INDEX($P$4:$T$34,ROWS(U$2:U4),3),INDEX($P$4:$T$34,ROWS(U$2:U4)-$C$1,5))</f>
        <v>3</v>
      </c>
      <c r="X4">
        <f t="shared" ca="1" si="0"/>
        <v>18.03</v>
      </c>
      <c r="Y4">
        <f ca="1">SMALL($X$2:$X$62,ROWS(X$2:X4))</f>
        <v>1</v>
      </c>
      <c r="Z4">
        <f t="shared" ca="1" si="1"/>
        <v>0</v>
      </c>
      <c r="AA4">
        <f t="shared" ca="1" si="2"/>
        <v>0</v>
      </c>
    </row>
    <row r="5" spans="1:27" x14ac:dyDescent="0.25">
      <c r="G5">
        <v>0</v>
      </c>
      <c r="H5">
        <f>SUM(G$4:G5)</f>
        <v>0</v>
      </c>
      <c r="I5">
        <f t="shared" ca="1" si="3"/>
        <v>3</v>
      </c>
      <c r="P5" s="1">
        <v>1</v>
      </c>
      <c r="Q5" s="2">
        <f t="shared" ref="Q5:Q34" ca="1" si="4">IF(RAND()&lt;0.5,0,RANDBETWEEN(1,4))</f>
        <v>0</v>
      </c>
      <c r="R5" s="3">
        <f ca="1">SUM(Q$5:Q5)</f>
        <v>0</v>
      </c>
      <c r="S5" s="2">
        <f t="shared" ref="S5:S34" ca="1" si="5">IF(Q5&gt;0,P5,0)</f>
        <v>0</v>
      </c>
      <c r="T5" s="3">
        <f ca="1">IF(S5&gt;0,R4,0)</f>
        <v>0</v>
      </c>
      <c r="U5" cm="1">
        <f t="array" ref="U5">IF(ROWS(U$2:U5)&lt;$C$1+2, INDEX($P$4:$T$34,ROWS(U$2:U5),1),INDEX($P$4:$T$34,ROWS(U$2:U5)-$C$1,4))</f>
        <v>3</v>
      </c>
      <c r="V5" cm="1">
        <f t="array" aca="1" ref="V5" ca="1">IF(ROWS(U$2:U5)&lt;$C$1+2, INDEX($P$4:$T$34,ROWS(U$2:U5),3),INDEX($P$4:$T$34,ROWS(U$2:U5)-$C$1,5))</f>
        <v>7</v>
      </c>
      <c r="X5">
        <f t="shared" ca="1" si="0"/>
        <v>20.07</v>
      </c>
      <c r="Y5">
        <f ca="1">SMALL($X$2:$X$62,ROWS(X$2:X5))</f>
        <v>1</v>
      </c>
      <c r="Z5">
        <f t="shared" ca="1" si="1"/>
        <v>0</v>
      </c>
      <c r="AA5">
        <f t="shared" ca="1" si="2"/>
        <v>0</v>
      </c>
    </row>
    <row r="6" spans="1:27" x14ac:dyDescent="0.25">
      <c r="G6">
        <v>0</v>
      </c>
      <c r="H6">
        <f>SUM(G$4:G6)</f>
        <v>0</v>
      </c>
      <c r="I6">
        <f t="shared" ca="1" si="3"/>
        <v>7</v>
      </c>
      <c r="P6" s="1">
        <v>2</v>
      </c>
      <c r="Q6" s="2">
        <f t="shared" ca="1" si="4"/>
        <v>3</v>
      </c>
      <c r="R6" s="3">
        <f ca="1">SUM(Q$5:Q6)</f>
        <v>3</v>
      </c>
      <c r="S6" s="2">
        <f t="shared" ca="1" si="5"/>
        <v>2</v>
      </c>
      <c r="T6" s="3">
        <f ca="1">IF(S6&gt;0,R5,0)</f>
        <v>0</v>
      </c>
      <c r="U6" cm="1">
        <f t="array" ref="U6">IF(ROWS(U$2:U6)&lt;$C$1+2, INDEX($P$4:$T$34,ROWS(U$2:U6),1),INDEX($P$4:$T$34,ROWS(U$2:U6)-$C$1,4))</f>
        <v>4</v>
      </c>
      <c r="V6" cm="1">
        <f t="array" aca="1" ref="V6" ca="1">IF(ROWS(U$2:U6)&lt;$C$1+2, INDEX($P$4:$T$34,ROWS(U$2:U6),3),INDEX($P$4:$T$34,ROWS(U$2:U6)-$C$1,5))</f>
        <v>9</v>
      </c>
      <c r="X6">
        <f t="shared" ca="1" si="0"/>
        <v>22.09</v>
      </c>
      <c r="Y6">
        <f ca="1">SMALL($X$2:$X$62,ROWS(X$2:X6))</f>
        <v>1</v>
      </c>
      <c r="Z6">
        <f t="shared" ca="1" si="1"/>
        <v>0</v>
      </c>
      <c r="AA6">
        <f t="shared" ca="1" si="2"/>
        <v>0</v>
      </c>
    </row>
    <row r="7" spans="1:27" x14ac:dyDescent="0.25">
      <c r="G7">
        <v>0</v>
      </c>
      <c r="H7">
        <f>SUM(G$4:G7)</f>
        <v>0</v>
      </c>
      <c r="I7">
        <f t="shared" ca="1" si="3"/>
        <v>9</v>
      </c>
      <c r="P7" s="1">
        <v>3</v>
      </c>
      <c r="Q7" s="2">
        <f t="shared" ca="1" si="4"/>
        <v>4</v>
      </c>
      <c r="R7" s="3">
        <f ca="1">SUM(Q$5:Q7)</f>
        <v>7</v>
      </c>
      <c r="S7" s="2">
        <f t="shared" ca="1" si="5"/>
        <v>3</v>
      </c>
      <c r="T7" s="3">
        <f t="shared" ref="T7:T34" ca="1" si="6">IF(S7&gt;0,R6,0)</f>
        <v>3</v>
      </c>
      <c r="U7" cm="1">
        <f t="array" ref="U7">IF(ROWS(U$2:U7)&lt;$C$1+2, INDEX($P$4:$T$34,ROWS(U$2:U7),1),INDEX($P$4:$T$34,ROWS(U$2:U7)-$C$1,4))</f>
        <v>5</v>
      </c>
      <c r="V7" cm="1">
        <f t="array" aca="1" ref="V7" ca="1">IF(ROWS(U$2:U7)&lt;$C$1+2, INDEX($P$4:$T$34,ROWS(U$2:U7),3),INDEX($P$4:$T$34,ROWS(U$2:U7)-$C$1,5))</f>
        <v>11</v>
      </c>
      <c r="X7">
        <f t="shared" ca="1" si="0"/>
        <v>24.11</v>
      </c>
      <c r="Y7">
        <f ca="1">SMALL($X$2:$X$62,ROWS(X$2:X7))</f>
        <v>1</v>
      </c>
      <c r="Z7">
        <f t="shared" ca="1" si="1"/>
        <v>0</v>
      </c>
      <c r="AA7">
        <f t="shared" ca="1" si="2"/>
        <v>0</v>
      </c>
    </row>
    <row r="8" spans="1:27" x14ac:dyDescent="0.25">
      <c r="G8">
        <v>0</v>
      </c>
      <c r="H8">
        <f>SUM(G$4:G8)</f>
        <v>0</v>
      </c>
      <c r="I8">
        <f t="shared" ca="1" si="3"/>
        <v>11</v>
      </c>
      <c r="P8" s="1">
        <v>4</v>
      </c>
      <c r="Q8" s="2">
        <f t="shared" ca="1" si="4"/>
        <v>2</v>
      </c>
      <c r="R8" s="3">
        <f ca="1">SUM(Q$5:Q8)</f>
        <v>9</v>
      </c>
      <c r="S8" s="2">
        <f t="shared" ca="1" si="5"/>
        <v>4</v>
      </c>
      <c r="T8" s="3">
        <f t="shared" ca="1" si="6"/>
        <v>7</v>
      </c>
      <c r="U8" cm="1">
        <f t="array" ref="U8">IF(ROWS(U$2:U8)&lt;$C$1+2, INDEX($P$4:$T$34,ROWS(U$2:U8),1),INDEX($P$4:$T$34,ROWS(U$2:U8)-$C$1,4))</f>
        <v>6</v>
      </c>
      <c r="V8" cm="1">
        <f t="array" aca="1" ref="V8" ca="1">IF(ROWS(U$2:U8)&lt;$C$1+2, INDEX($P$4:$T$34,ROWS(U$2:U8),3),INDEX($P$4:$T$34,ROWS(U$2:U8)-$C$1,5))</f>
        <v>11</v>
      </c>
      <c r="X8">
        <f t="shared" ca="1" si="0"/>
        <v>26.11</v>
      </c>
      <c r="Y8">
        <f ca="1">SMALL($X$2:$X$62,ROWS(X$2:X8))</f>
        <v>1</v>
      </c>
      <c r="Z8">
        <f t="shared" ca="1" si="1"/>
        <v>0</v>
      </c>
      <c r="AA8">
        <f t="shared" ca="1" si="2"/>
        <v>0</v>
      </c>
    </row>
    <row r="9" spans="1:27" x14ac:dyDescent="0.25">
      <c r="G9">
        <v>1</v>
      </c>
      <c r="H9">
        <f>SUM(G$4:G9)</f>
        <v>1</v>
      </c>
      <c r="I9">
        <f t="shared" ca="1" si="3"/>
        <v>10</v>
      </c>
      <c r="P9" s="1">
        <v>5</v>
      </c>
      <c r="Q9" s="2">
        <f t="shared" ca="1" si="4"/>
        <v>2</v>
      </c>
      <c r="R9" s="3">
        <f ca="1">SUM(Q$5:Q9)</f>
        <v>11</v>
      </c>
      <c r="S9" s="2">
        <f t="shared" ca="1" si="5"/>
        <v>5</v>
      </c>
      <c r="T9" s="3">
        <f t="shared" ca="1" si="6"/>
        <v>9</v>
      </c>
      <c r="U9" cm="1">
        <f t="array" ref="U9">IF(ROWS(U$2:U9)&lt;$C$1+2, INDEX($P$4:$T$34,ROWS(U$2:U9),1),INDEX($P$4:$T$34,ROWS(U$2:U9)-$C$1,4))</f>
        <v>7</v>
      </c>
      <c r="V9" cm="1">
        <f t="array" aca="1" ref="V9" ca="1">IF(ROWS(U$2:U9)&lt;$C$1+2, INDEX($P$4:$T$34,ROWS(U$2:U9),3),INDEX($P$4:$T$34,ROWS(U$2:U9)-$C$1,5))</f>
        <v>11</v>
      </c>
      <c r="X9">
        <f t="shared" ca="1" si="0"/>
        <v>27.11</v>
      </c>
      <c r="Y9">
        <f ca="1">SMALL($X$2:$X$62,ROWS(X$2:X9))</f>
        <v>1</v>
      </c>
      <c r="Z9">
        <f t="shared" ca="1" si="1"/>
        <v>0</v>
      </c>
      <c r="AA9">
        <f t="shared" ca="1" si="2"/>
        <v>0</v>
      </c>
    </row>
    <row r="10" spans="1:27" x14ac:dyDescent="0.25">
      <c r="G10">
        <v>0</v>
      </c>
      <c r="H10">
        <f>SUM(G$4:G10)</f>
        <v>1</v>
      </c>
      <c r="I10">
        <f t="shared" ca="1" si="3"/>
        <v>10</v>
      </c>
      <c r="P10" s="1">
        <v>6</v>
      </c>
      <c r="Q10" s="2">
        <f t="shared" ca="1" si="4"/>
        <v>0</v>
      </c>
      <c r="R10" s="3">
        <f ca="1">SUM(Q$5:Q10)</f>
        <v>11</v>
      </c>
      <c r="S10" s="2">
        <f t="shared" ca="1" si="5"/>
        <v>0</v>
      </c>
      <c r="T10" s="3">
        <f t="shared" ca="1" si="6"/>
        <v>0</v>
      </c>
      <c r="U10" cm="1">
        <f t="array" ref="U10">IF(ROWS(U$2:U10)&lt;$C$1+2, INDEX($P$4:$T$34,ROWS(U$2:U10),1),INDEX($P$4:$T$34,ROWS(U$2:U10)-$C$1,4))</f>
        <v>8</v>
      </c>
      <c r="V10" cm="1">
        <f t="array" aca="1" ref="V10" ca="1">IF(ROWS(U$2:U10)&lt;$C$1+2, INDEX($P$4:$T$34,ROWS(U$2:U10),3),INDEX($P$4:$T$34,ROWS(U$2:U10)-$C$1,5))</f>
        <v>11</v>
      </c>
      <c r="X10">
        <f t="shared" ca="1" si="0"/>
        <v>28.11</v>
      </c>
      <c r="Y10">
        <f ca="1">SMALL($X$2:$X$62,ROWS(X$2:X10))</f>
        <v>1</v>
      </c>
      <c r="Z10">
        <f t="shared" ca="1" si="1"/>
        <v>0</v>
      </c>
      <c r="AA10">
        <f t="shared" ca="1" si="2"/>
        <v>0</v>
      </c>
    </row>
    <row r="11" spans="1:27" x14ac:dyDescent="0.25">
      <c r="G11">
        <v>1</v>
      </c>
      <c r="H11">
        <f>SUM(G$4:G11)</f>
        <v>2</v>
      </c>
      <c r="I11">
        <f t="shared" ca="1" si="3"/>
        <v>9</v>
      </c>
      <c r="P11" s="1">
        <v>7</v>
      </c>
      <c r="Q11" s="2">
        <f t="shared" ca="1" si="4"/>
        <v>0</v>
      </c>
      <c r="R11" s="3">
        <f ca="1">SUM(Q$5:Q11)</f>
        <v>11</v>
      </c>
      <c r="S11" s="2">
        <f t="shared" ca="1" si="5"/>
        <v>0</v>
      </c>
      <c r="T11" s="3">
        <f t="shared" ca="1" si="6"/>
        <v>0</v>
      </c>
      <c r="U11" cm="1">
        <f t="array" ref="U11">IF(ROWS(U$2:U11)&lt;$C$1+2, INDEX($P$4:$T$34,ROWS(U$2:U11),1),INDEX($P$4:$T$34,ROWS(U$2:U11)-$C$1,4))</f>
        <v>9</v>
      </c>
      <c r="V11" cm="1">
        <f t="array" aca="1" ref="V11" ca="1">IF(ROWS(U$2:U11)&lt;$C$1+2, INDEX($P$4:$T$34,ROWS(U$2:U11),3),INDEX($P$4:$T$34,ROWS(U$2:U11)-$C$1,5))</f>
        <v>15</v>
      </c>
      <c r="X11">
        <f t="shared" ca="1" si="0"/>
        <v>29.15</v>
      </c>
      <c r="Y11">
        <f ca="1">SMALL($X$2:$X$62,ROWS(X$2:X11))</f>
        <v>1</v>
      </c>
      <c r="Z11">
        <f t="shared" ca="1" si="1"/>
        <v>0</v>
      </c>
      <c r="AA11">
        <f t="shared" ca="1" si="2"/>
        <v>0</v>
      </c>
    </row>
    <row r="12" spans="1:27" x14ac:dyDescent="0.25">
      <c r="G12">
        <v>1</v>
      </c>
      <c r="H12">
        <f>SUM(G$4:G12)</f>
        <v>3</v>
      </c>
      <c r="I12">
        <f t="shared" ca="1" si="3"/>
        <v>12</v>
      </c>
      <c r="P12" s="1">
        <v>8</v>
      </c>
      <c r="Q12" s="2">
        <f t="shared" ca="1" si="4"/>
        <v>0</v>
      </c>
      <c r="R12" s="3">
        <f ca="1">SUM(Q$5:Q12)</f>
        <v>11</v>
      </c>
      <c r="S12" s="2">
        <f t="shared" ca="1" si="5"/>
        <v>0</v>
      </c>
      <c r="T12" s="3">
        <f t="shared" ca="1" si="6"/>
        <v>0</v>
      </c>
      <c r="U12" cm="1">
        <f t="array" ref="U12">IF(ROWS(U$2:U12)&lt;$C$1+2, INDEX($P$4:$T$34,ROWS(U$2:U12),1),INDEX($P$4:$T$34,ROWS(U$2:U12)-$C$1,4))</f>
        <v>10</v>
      </c>
      <c r="V12" cm="1">
        <f t="array" aca="1" ref="V12" ca="1">IF(ROWS(U$2:U12)&lt;$C$1+2, INDEX($P$4:$T$34,ROWS(U$2:U12),3),INDEX($P$4:$T$34,ROWS(U$2:U12)-$C$1,5))</f>
        <v>19</v>
      </c>
      <c r="X12">
        <f t="shared" ca="1" si="0"/>
        <v>31.19</v>
      </c>
      <c r="Y12">
        <f ca="1">SMALL($X$2:$X$62,ROWS(X$2:X12))</f>
        <v>1</v>
      </c>
      <c r="Z12">
        <f t="shared" ca="1" si="1"/>
        <v>0</v>
      </c>
      <c r="AA12">
        <f t="shared" ca="1" si="2"/>
        <v>0</v>
      </c>
    </row>
    <row r="13" spans="1:27" x14ac:dyDescent="0.25">
      <c r="G13">
        <v>0</v>
      </c>
      <c r="H13">
        <f>SUM(G$4:G13)</f>
        <v>3</v>
      </c>
      <c r="I13">
        <f t="shared" ca="1" si="3"/>
        <v>16</v>
      </c>
      <c r="P13" s="1">
        <v>9</v>
      </c>
      <c r="Q13" s="2">
        <f t="shared" ca="1" si="4"/>
        <v>4</v>
      </c>
      <c r="R13" s="3">
        <f ca="1">SUM(Q$5:Q13)</f>
        <v>15</v>
      </c>
      <c r="S13" s="2">
        <f t="shared" ca="1" si="5"/>
        <v>9</v>
      </c>
      <c r="T13" s="3">
        <f t="shared" ca="1" si="6"/>
        <v>11</v>
      </c>
      <c r="U13" cm="1">
        <f t="array" ref="U13">IF(ROWS(U$2:U13)&lt;$C$1+2, INDEX($P$4:$T$34,ROWS(U$2:U13),1),INDEX($P$4:$T$34,ROWS(U$2:U13)-$C$1,4))</f>
        <v>11</v>
      </c>
      <c r="V13" cm="1">
        <f t="array" aca="1" ref="V13" ca="1">IF(ROWS(U$2:U13)&lt;$C$1+2, INDEX($P$4:$T$34,ROWS(U$2:U13),3),INDEX($P$4:$T$34,ROWS(U$2:U13)-$C$1,5))</f>
        <v>23</v>
      </c>
      <c r="X13">
        <f t="shared" ca="1" si="0"/>
        <v>33.229999999999997</v>
      </c>
      <c r="Y13">
        <f ca="1">SMALL($X$2:$X$62,ROWS(X$2:X13))</f>
        <v>1</v>
      </c>
      <c r="Z13">
        <f t="shared" ca="1" si="1"/>
        <v>0</v>
      </c>
      <c r="AA13">
        <f t="shared" ca="1" si="2"/>
        <v>0</v>
      </c>
    </row>
    <row r="14" spans="1:27" x14ac:dyDescent="0.25">
      <c r="G14">
        <v>1</v>
      </c>
      <c r="H14">
        <f>SUM(G$4:G14)</f>
        <v>4</v>
      </c>
      <c r="I14">
        <f t="shared" ca="1" si="3"/>
        <v>19</v>
      </c>
      <c r="P14" s="1">
        <v>10</v>
      </c>
      <c r="Q14" s="2">
        <f t="shared" ca="1" si="4"/>
        <v>4</v>
      </c>
      <c r="R14" s="3">
        <f ca="1">SUM(Q$5:Q14)</f>
        <v>19</v>
      </c>
      <c r="S14" s="2">
        <f t="shared" ca="1" si="5"/>
        <v>10</v>
      </c>
      <c r="T14" s="3">
        <f t="shared" ca="1" si="6"/>
        <v>15</v>
      </c>
      <c r="U14" cm="1">
        <f t="array" ref="U14">IF(ROWS(U$2:U14)&lt;$C$1+2, INDEX($P$4:$T$34,ROWS(U$2:U14),1),INDEX($P$4:$T$34,ROWS(U$2:U14)-$C$1,4))</f>
        <v>12</v>
      </c>
      <c r="V14" cm="1">
        <f t="array" aca="1" ref="V14" ca="1">IF(ROWS(U$2:U14)&lt;$C$1+2, INDEX($P$4:$T$34,ROWS(U$2:U14),3),INDEX($P$4:$T$34,ROWS(U$2:U14)-$C$1,5))</f>
        <v>26</v>
      </c>
      <c r="X14">
        <f t="shared" ca="1" si="0"/>
        <v>35.26</v>
      </c>
      <c r="Y14">
        <f ca="1">SMALL($X$2:$X$62,ROWS(X$2:X14))</f>
        <v>1</v>
      </c>
      <c r="Z14">
        <f t="shared" ca="1" si="1"/>
        <v>0</v>
      </c>
      <c r="AA14">
        <f t="shared" ca="1" si="2"/>
        <v>0</v>
      </c>
    </row>
    <row r="15" spans="1:27" x14ac:dyDescent="0.25">
      <c r="G15">
        <v>0</v>
      </c>
      <c r="H15">
        <f>SUM(G$4:G15)</f>
        <v>4</v>
      </c>
      <c r="I15">
        <f t="shared" ca="1" si="3"/>
        <v>22</v>
      </c>
      <c r="P15" s="1">
        <v>11</v>
      </c>
      <c r="Q15" s="2">
        <f t="shared" ca="1" si="4"/>
        <v>4</v>
      </c>
      <c r="R15" s="3">
        <f ca="1">SUM(Q$5:Q15)</f>
        <v>23</v>
      </c>
      <c r="S15" s="2">
        <f t="shared" ca="1" si="5"/>
        <v>11</v>
      </c>
      <c r="T15" s="3">
        <f t="shared" ca="1" si="6"/>
        <v>19</v>
      </c>
      <c r="U15" cm="1">
        <f t="array" ref="U15">IF(ROWS(U$2:U15)&lt;$C$1+2, INDEX($P$4:$T$34,ROWS(U$2:U15),1),INDEX($P$4:$T$34,ROWS(U$2:U15)-$C$1,4))</f>
        <v>13</v>
      </c>
      <c r="V15" cm="1">
        <f t="array" aca="1" ref="V15" ca="1">IF(ROWS(U$2:U15)&lt;$C$1+2, INDEX($P$4:$T$34,ROWS(U$2:U15),3),INDEX($P$4:$T$34,ROWS(U$2:U15)-$C$1,5))</f>
        <v>26</v>
      </c>
      <c r="X15">
        <f t="shared" ca="1" si="0"/>
        <v>37.26</v>
      </c>
      <c r="Y15">
        <f ca="1">SMALL($X$2:$X$62,ROWS(X$2:X15))</f>
        <v>1</v>
      </c>
      <c r="Z15">
        <f t="shared" ca="1" si="1"/>
        <v>0</v>
      </c>
      <c r="AA15">
        <f t="shared" ca="1" si="2"/>
        <v>0</v>
      </c>
    </row>
    <row r="16" spans="1:27" x14ac:dyDescent="0.25">
      <c r="G16">
        <v>1</v>
      </c>
      <c r="H16">
        <f>SUM(G$4:G16)</f>
        <v>5</v>
      </c>
      <c r="I16">
        <f t="shared" ca="1" si="3"/>
        <v>21</v>
      </c>
      <c r="P16" s="1">
        <v>12</v>
      </c>
      <c r="Q16" s="2">
        <f t="shared" ca="1" si="4"/>
        <v>3</v>
      </c>
      <c r="R16" s="3">
        <f ca="1">SUM(Q$5:Q16)</f>
        <v>26</v>
      </c>
      <c r="S16" s="2">
        <f t="shared" ca="1" si="5"/>
        <v>12</v>
      </c>
      <c r="T16" s="3">
        <f t="shared" ca="1" si="6"/>
        <v>23</v>
      </c>
      <c r="U16" cm="1">
        <f t="array" ref="U16">IF(ROWS(U$2:U16)&lt;$C$1+2, INDEX($P$4:$T$34,ROWS(U$2:U16),1),INDEX($P$4:$T$34,ROWS(U$2:U16)-$C$1,4))</f>
        <v>14</v>
      </c>
      <c r="V16" cm="1">
        <f t="array" aca="1" ref="V16" ca="1">IF(ROWS(U$2:U16)&lt;$C$1+2, INDEX($P$4:$T$34,ROWS(U$2:U16),3),INDEX($P$4:$T$34,ROWS(U$2:U16)-$C$1,5))</f>
        <v>26</v>
      </c>
      <c r="X16">
        <f t="shared" ca="1" si="0"/>
        <v>38.26</v>
      </c>
      <c r="Y16">
        <f ca="1">SMALL($X$2:$X$62,ROWS(X$2:X16))</f>
        <v>1</v>
      </c>
      <c r="Z16">
        <f t="shared" ca="1" si="1"/>
        <v>0</v>
      </c>
      <c r="AA16">
        <f t="shared" ca="1" si="2"/>
        <v>0</v>
      </c>
    </row>
    <row r="17" spans="7:27" x14ac:dyDescent="0.25">
      <c r="G17">
        <v>0</v>
      </c>
      <c r="H17">
        <f>SUM(G$4:G17)</f>
        <v>5</v>
      </c>
      <c r="I17">
        <f t="shared" ca="1" si="3"/>
        <v>21</v>
      </c>
      <c r="P17" s="1">
        <v>13</v>
      </c>
      <c r="Q17" s="2">
        <f t="shared" ca="1" si="4"/>
        <v>0</v>
      </c>
      <c r="R17" s="3">
        <f ca="1">SUM(Q$5:Q17)</f>
        <v>26</v>
      </c>
      <c r="S17" s="2">
        <f t="shared" ca="1" si="5"/>
        <v>0</v>
      </c>
      <c r="T17" s="3">
        <f t="shared" ca="1" si="6"/>
        <v>0</v>
      </c>
      <c r="U17" cm="1">
        <f t="array" ref="U17">IF(ROWS(U$2:U17)&lt;$C$1+2, INDEX($P$4:$T$34,ROWS(U$2:U17),1),INDEX($P$4:$T$34,ROWS(U$2:U17)-$C$1,4))</f>
        <v>15</v>
      </c>
      <c r="V17" cm="1">
        <f t="array" aca="1" ref="V17" ca="1">IF(ROWS(U$2:U17)&lt;$C$1+2, INDEX($P$4:$T$34,ROWS(U$2:U17),3),INDEX($P$4:$T$34,ROWS(U$2:U17)-$C$1,5))</f>
        <v>26</v>
      </c>
      <c r="X17">
        <f t="shared" ca="1" si="0"/>
        <v>39.26</v>
      </c>
      <c r="Y17">
        <f ca="1">SMALL($X$2:$X$62,ROWS(X$2:X17))</f>
        <v>1</v>
      </c>
      <c r="Z17">
        <f t="shared" ca="1" si="1"/>
        <v>0</v>
      </c>
      <c r="AA17">
        <f t="shared" ca="1" si="2"/>
        <v>0</v>
      </c>
    </row>
    <row r="18" spans="7:27" x14ac:dyDescent="0.25">
      <c r="G18">
        <v>0</v>
      </c>
      <c r="H18">
        <f>SUM(G$4:G18)</f>
        <v>5</v>
      </c>
      <c r="I18">
        <f t="shared" ca="1" si="3"/>
        <v>21</v>
      </c>
      <c r="P18" s="1">
        <v>14</v>
      </c>
      <c r="Q18" s="2">
        <f t="shared" ca="1" si="4"/>
        <v>0</v>
      </c>
      <c r="R18" s="3">
        <f ca="1">SUM(Q$5:Q18)</f>
        <v>26</v>
      </c>
      <c r="S18" s="2">
        <f t="shared" ca="1" si="5"/>
        <v>0</v>
      </c>
      <c r="T18" s="3">
        <f t="shared" ca="1" si="6"/>
        <v>0</v>
      </c>
      <c r="U18" cm="1">
        <f t="array" ref="U18">IF(ROWS(U$2:U18)&lt;$C$1+2, INDEX($P$4:$T$34,ROWS(U$2:U18),1),INDEX($P$4:$T$34,ROWS(U$2:U18)-$C$1,4))</f>
        <v>16</v>
      </c>
      <c r="V18" cm="1">
        <f t="array" aca="1" ref="V18" ca="1">IF(ROWS(U$2:U18)&lt;$C$1+2, INDEX($P$4:$T$34,ROWS(U$2:U18),3),INDEX($P$4:$T$34,ROWS(U$2:U18)-$C$1,5))</f>
        <v>27</v>
      </c>
      <c r="X18">
        <f t="shared" ca="1" si="0"/>
        <v>40.270000000000003</v>
      </c>
      <c r="Y18">
        <f ca="1">SMALL($X$2:$X$62,ROWS(X$2:X18))</f>
        <v>17</v>
      </c>
      <c r="Z18">
        <f t="shared" ca="1" si="1"/>
        <v>1</v>
      </c>
      <c r="AA18">
        <f t="shared" ca="1" si="2"/>
        <v>0</v>
      </c>
    </row>
    <row r="19" spans="7:27" x14ac:dyDescent="0.25">
      <c r="G19">
        <v>0</v>
      </c>
      <c r="H19">
        <f>SUM(G$4:G19)</f>
        <v>5</v>
      </c>
      <c r="I19">
        <f t="shared" ca="1" si="3"/>
        <v>22</v>
      </c>
      <c r="P19" s="1">
        <v>15</v>
      </c>
      <c r="Q19" s="2">
        <f t="shared" ca="1" si="4"/>
        <v>0</v>
      </c>
      <c r="R19" s="3">
        <f ca="1">SUM(Q$5:Q19)</f>
        <v>26</v>
      </c>
      <c r="S19" s="2">
        <f t="shared" ca="1" si="5"/>
        <v>0</v>
      </c>
      <c r="T19" s="3">
        <f t="shared" ca="1" si="6"/>
        <v>0</v>
      </c>
      <c r="U19" cm="1">
        <f t="array" ref="U19">IF(ROWS(U$2:U19)&lt;$C$1+2, INDEX($P$4:$T$34,ROWS(U$2:U19),1),INDEX($P$4:$T$34,ROWS(U$2:U19)-$C$1,4))</f>
        <v>17</v>
      </c>
      <c r="V19" cm="1">
        <f t="array" aca="1" ref="V19" ca="1">IF(ROWS(U$2:U19)&lt;$C$1+2, INDEX($P$4:$T$34,ROWS(U$2:U19),3),INDEX($P$4:$T$34,ROWS(U$2:U19)-$C$1,5))</f>
        <v>30</v>
      </c>
      <c r="X19">
        <f t="shared" ca="1" si="0"/>
        <v>42.3</v>
      </c>
      <c r="Y19">
        <f ca="1">SMALL($X$2:$X$62,ROWS(X$2:X19))</f>
        <v>18</v>
      </c>
      <c r="Z19">
        <f t="shared" ca="1" si="1"/>
        <v>2</v>
      </c>
      <c r="AA19">
        <f t="shared" ca="1" si="2"/>
        <v>0</v>
      </c>
    </row>
    <row r="20" spans="7:27" x14ac:dyDescent="0.25">
      <c r="G20">
        <v>1</v>
      </c>
      <c r="H20">
        <f>SUM(G$4:G20)</f>
        <v>6</v>
      </c>
      <c r="I20">
        <f t="shared" ca="1" si="3"/>
        <v>24</v>
      </c>
      <c r="P20" s="1">
        <v>16</v>
      </c>
      <c r="Q20" s="2">
        <f t="shared" ca="1" si="4"/>
        <v>1</v>
      </c>
      <c r="R20" s="3">
        <f ca="1">SUM(Q$5:Q20)</f>
        <v>27</v>
      </c>
      <c r="S20" s="2">
        <f t="shared" ca="1" si="5"/>
        <v>16</v>
      </c>
      <c r="T20" s="3">
        <f t="shared" ca="1" si="6"/>
        <v>26</v>
      </c>
      <c r="U20" cm="1">
        <f t="array" ref="U20">IF(ROWS(U$2:U20)&lt;$C$1+2, INDEX($P$4:$T$34,ROWS(U$2:U20),1),INDEX($P$4:$T$34,ROWS(U$2:U20)-$C$1,4))</f>
        <v>18</v>
      </c>
      <c r="V20" cm="1">
        <f t="array" aca="1" ref="V20" ca="1">IF(ROWS(U$2:U20)&lt;$C$1+2, INDEX($P$4:$T$34,ROWS(U$2:U20),3),INDEX($P$4:$T$34,ROWS(U$2:U20)-$C$1,5))</f>
        <v>34</v>
      </c>
      <c r="X20">
        <f t="shared" ca="1" si="0"/>
        <v>44.34</v>
      </c>
      <c r="Y20">
        <f ca="1">SMALL($X$2:$X$62,ROWS(X$2:X20))</f>
        <v>18.03</v>
      </c>
      <c r="Z20">
        <f t="shared" ca="1" si="1"/>
        <v>2</v>
      </c>
      <c r="AA20">
        <f t="shared" ca="1" si="2"/>
        <v>3</v>
      </c>
    </row>
    <row r="21" spans="7:27" x14ac:dyDescent="0.25">
      <c r="G21">
        <v>1</v>
      </c>
      <c r="H21">
        <f>SUM(G$4:G21)</f>
        <v>7</v>
      </c>
      <c r="I21">
        <f t="shared" ca="1" si="3"/>
        <v>27</v>
      </c>
      <c r="P21" s="1">
        <v>17</v>
      </c>
      <c r="Q21" s="2">
        <f t="shared" ca="1" si="4"/>
        <v>3</v>
      </c>
      <c r="R21" s="3">
        <f ca="1">SUM(Q$5:Q21)</f>
        <v>30</v>
      </c>
      <c r="S21" s="2">
        <f t="shared" ca="1" si="5"/>
        <v>17</v>
      </c>
      <c r="T21" s="3">
        <f t="shared" ca="1" si="6"/>
        <v>27</v>
      </c>
      <c r="U21" cm="1">
        <f t="array" ref="U21">IF(ROWS(U$2:U21)&lt;$C$1+2, INDEX($P$4:$T$34,ROWS(U$2:U21),1),INDEX($P$4:$T$34,ROWS(U$2:U21)-$C$1,4))</f>
        <v>19</v>
      </c>
      <c r="V21" cm="1">
        <f t="array" aca="1" ref="V21" ca="1">IF(ROWS(U$2:U21)&lt;$C$1+2, INDEX($P$4:$T$34,ROWS(U$2:U21),3),INDEX($P$4:$T$34,ROWS(U$2:U21)-$C$1,5))</f>
        <v>36</v>
      </c>
      <c r="X21">
        <f t="shared" ca="1" si="0"/>
        <v>46.36</v>
      </c>
      <c r="Y21">
        <f ca="1">SMALL($X$2:$X$62,ROWS(X$2:X21))</f>
        <v>20.03</v>
      </c>
      <c r="Z21">
        <f t="shared" ca="1" si="1"/>
        <v>3</v>
      </c>
      <c r="AA21">
        <f t="shared" ca="1" si="2"/>
        <v>3</v>
      </c>
    </row>
    <row r="22" spans="7:27" x14ac:dyDescent="0.25">
      <c r="G22">
        <v>0</v>
      </c>
      <c r="H22">
        <f>SUM(G$4:G22)</f>
        <v>7</v>
      </c>
      <c r="I22">
        <f t="shared" ca="1" si="3"/>
        <v>29</v>
      </c>
      <c r="P22" s="1">
        <v>18</v>
      </c>
      <c r="Q22" s="2">
        <f t="shared" ca="1" si="4"/>
        <v>4</v>
      </c>
      <c r="R22" s="3">
        <f ca="1">SUM(Q$5:Q22)</f>
        <v>34</v>
      </c>
      <c r="S22" s="2">
        <f t="shared" ca="1" si="5"/>
        <v>18</v>
      </c>
      <c r="T22" s="3">
        <f t="shared" ca="1" si="6"/>
        <v>30</v>
      </c>
      <c r="U22" cm="1">
        <f t="array" ref="U22">IF(ROWS(U$2:U22)&lt;$C$1+2, INDEX($P$4:$T$34,ROWS(U$2:U22),1),INDEX($P$4:$T$34,ROWS(U$2:U22)-$C$1,4))</f>
        <v>20</v>
      </c>
      <c r="V22" cm="1">
        <f t="array" aca="1" ref="V22" ca="1">IF(ROWS(U$2:U22)&lt;$C$1+2, INDEX($P$4:$T$34,ROWS(U$2:U22),3),INDEX($P$4:$T$34,ROWS(U$2:U22)-$C$1,5))</f>
        <v>36</v>
      </c>
      <c r="X22">
        <f t="shared" ca="1" si="0"/>
        <v>48.36</v>
      </c>
      <c r="Y22">
        <f ca="1">SMALL($X$2:$X$62,ROWS(X$2:X22))</f>
        <v>20.07</v>
      </c>
      <c r="Z22">
        <f t="shared" ca="1" si="1"/>
        <v>3</v>
      </c>
      <c r="AA22">
        <f t="shared" ca="1" si="2"/>
        <v>7</v>
      </c>
    </row>
    <row r="23" spans="7:27" x14ac:dyDescent="0.25">
      <c r="G23">
        <v>1</v>
      </c>
      <c r="H23">
        <f>SUM(G$4:G23)</f>
        <v>8</v>
      </c>
      <c r="I23">
        <f t="shared" ca="1" si="3"/>
        <v>28</v>
      </c>
      <c r="P23" s="1">
        <v>19</v>
      </c>
      <c r="Q23" s="2">
        <f t="shared" ca="1" si="4"/>
        <v>2</v>
      </c>
      <c r="R23" s="3">
        <f ca="1">SUM(Q$5:Q23)</f>
        <v>36</v>
      </c>
      <c r="S23" s="2">
        <f t="shared" ca="1" si="5"/>
        <v>19</v>
      </c>
      <c r="T23" s="3">
        <f t="shared" ca="1" si="6"/>
        <v>34</v>
      </c>
      <c r="U23" cm="1">
        <f t="array" ref="U23">IF(ROWS(U$2:U23)&lt;$C$1+2, INDEX($P$4:$T$34,ROWS(U$2:U23),1),INDEX($P$4:$T$34,ROWS(U$2:U23)-$C$1,4))</f>
        <v>21</v>
      </c>
      <c r="V23" cm="1">
        <f t="array" aca="1" ref="V23" ca="1">IF(ROWS(U$2:U23)&lt;$C$1+2, INDEX($P$4:$T$34,ROWS(U$2:U23),3),INDEX($P$4:$T$34,ROWS(U$2:U23)-$C$1,5))</f>
        <v>38</v>
      </c>
      <c r="X23">
        <f t="shared" ca="1" si="0"/>
        <v>49.38</v>
      </c>
      <c r="Y23">
        <f ca="1">SMALL($X$2:$X$62,ROWS(X$2:X23))</f>
        <v>22.07</v>
      </c>
      <c r="Z23">
        <f t="shared" ca="1" si="1"/>
        <v>4</v>
      </c>
      <c r="AA23">
        <f t="shared" ca="1" si="2"/>
        <v>7</v>
      </c>
    </row>
    <row r="24" spans="7:27" x14ac:dyDescent="0.25">
      <c r="G24">
        <v>1</v>
      </c>
      <c r="H24">
        <f>SUM(G$4:G24)</f>
        <v>9</v>
      </c>
      <c r="I24">
        <f t="shared" ca="1" si="3"/>
        <v>29</v>
      </c>
      <c r="P24" s="1">
        <v>20</v>
      </c>
      <c r="Q24" s="2">
        <f t="shared" ca="1" si="4"/>
        <v>0</v>
      </c>
      <c r="R24" s="3">
        <f ca="1">SUM(Q$5:Q24)</f>
        <v>36</v>
      </c>
      <c r="S24" s="2">
        <f t="shared" ca="1" si="5"/>
        <v>0</v>
      </c>
      <c r="T24" s="3">
        <f t="shared" ca="1" si="6"/>
        <v>0</v>
      </c>
      <c r="U24" cm="1">
        <f t="array" ref="U24">IF(ROWS(U$2:U24)&lt;$C$1+2, INDEX($P$4:$T$34,ROWS(U$2:U24),1),INDEX($P$4:$T$34,ROWS(U$2:U24)-$C$1,4))</f>
        <v>22</v>
      </c>
      <c r="V24" cm="1">
        <f t="array" aca="1" ref="V24" ca="1">IF(ROWS(U$2:U24)&lt;$C$1+2, INDEX($P$4:$T$34,ROWS(U$2:U24),3),INDEX($P$4:$T$34,ROWS(U$2:U24)-$C$1,5))</f>
        <v>38</v>
      </c>
      <c r="X24">
        <f t="shared" ca="1" si="0"/>
        <v>51.38</v>
      </c>
      <c r="Y24">
        <f ca="1">SMALL($X$2:$X$62,ROWS(X$2:X24))</f>
        <v>22.09</v>
      </c>
      <c r="Z24">
        <f t="shared" ca="1" si="1"/>
        <v>4</v>
      </c>
      <c r="AA24">
        <f t="shared" ca="1" si="2"/>
        <v>9</v>
      </c>
    </row>
    <row r="25" spans="7:27" x14ac:dyDescent="0.25">
      <c r="G25">
        <v>1</v>
      </c>
      <c r="H25">
        <f>SUM(G$4:G25)</f>
        <v>10</v>
      </c>
      <c r="I25">
        <f t="shared" ca="1" si="3"/>
        <v>28</v>
      </c>
      <c r="P25" s="1">
        <v>21</v>
      </c>
      <c r="Q25" s="2">
        <f t="shared" ca="1" si="4"/>
        <v>2</v>
      </c>
      <c r="R25" s="3">
        <f ca="1">SUM(Q$5:Q25)</f>
        <v>38</v>
      </c>
      <c r="S25" s="2">
        <f t="shared" ca="1" si="5"/>
        <v>21</v>
      </c>
      <c r="T25" s="3">
        <f t="shared" ca="1" si="6"/>
        <v>36</v>
      </c>
      <c r="U25" cm="1">
        <f t="array" ref="U25">IF(ROWS(U$2:U25)&lt;$C$1+2, INDEX($P$4:$T$34,ROWS(U$2:U25),1),INDEX($P$4:$T$34,ROWS(U$2:U25)-$C$1,4))</f>
        <v>23</v>
      </c>
      <c r="V25" cm="1">
        <f t="array" aca="1" ref="V25" ca="1">IF(ROWS(U$2:U25)&lt;$C$1+2, INDEX($P$4:$T$34,ROWS(U$2:U25),3),INDEX($P$4:$T$34,ROWS(U$2:U25)-$C$1,5))</f>
        <v>41</v>
      </c>
      <c r="X25">
        <f t="shared" ca="1" si="0"/>
        <v>52.41</v>
      </c>
      <c r="Y25">
        <f ca="1">SMALL($X$2:$X$62,ROWS(X$2:X25))</f>
        <v>24.09</v>
      </c>
      <c r="Z25">
        <f t="shared" ca="1" si="1"/>
        <v>5</v>
      </c>
      <c r="AA25">
        <f t="shared" ca="1" si="2"/>
        <v>9</v>
      </c>
    </row>
    <row r="26" spans="7:27" x14ac:dyDescent="0.25">
      <c r="G26">
        <v>1</v>
      </c>
      <c r="H26">
        <f>SUM(G$4:G26)</f>
        <v>11</v>
      </c>
      <c r="I26">
        <f t="shared" ca="1" si="3"/>
        <v>30</v>
      </c>
      <c r="P26" s="1">
        <v>22</v>
      </c>
      <c r="Q26" s="2">
        <f t="shared" ca="1" si="4"/>
        <v>0</v>
      </c>
      <c r="R26" s="3">
        <f ca="1">SUM(Q$5:Q26)</f>
        <v>38</v>
      </c>
      <c r="S26" s="2">
        <f t="shared" ca="1" si="5"/>
        <v>0</v>
      </c>
      <c r="T26" s="3">
        <f t="shared" ca="1" si="6"/>
        <v>0</v>
      </c>
      <c r="U26" cm="1">
        <f t="array" ref="U26">IF(ROWS(U$2:U26)&lt;$C$1+2, INDEX($P$4:$T$34,ROWS(U$2:U26),1),INDEX($P$4:$T$34,ROWS(U$2:U26)-$C$1,4))</f>
        <v>24</v>
      </c>
      <c r="V26" cm="1">
        <f t="array" aca="1" ref="V26" ca="1">IF(ROWS(U$2:U26)&lt;$C$1+2, INDEX($P$4:$T$34,ROWS(U$2:U26),3),INDEX($P$4:$T$34,ROWS(U$2:U26)-$C$1,5))</f>
        <v>42</v>
      </c>
      <c r="X26">
        <f t="shared" ca="1" si="0"/>
        <v>54.42</v>
      </c>
      <c r="Y26">
        <f ca="1">SMALL($X$2:$X$62,ROWS(X$2:X26))</f>
        <v>24.11</v>
      </c>
      <c r="Z26">
        <f t="shared" ca="1" si="1"/>
        <v>5</v>
      </c>
      <c r="AA26">
        <f t="shared" ca="1" si="2"/>
        <v>11</v>
      </c>
    </row>
    <row r="27" spans="7:27" x14ac:dyDescent="0.25">
      <c r="G27">
        <v>0</v>
      </c>
      <c r="H27">
        <f>SUM(G$4:G27)</f>
        <v>11</v>
      </c>
      <c r="I27">
        <f t="shared" ca="1" si="3"/>
        <v>31</v>
      </c>
      <c r="P27" s="1">
        <v>23</v>
      </c>
      <c r="Q27" s="2">
        <f t="shared" ca="1" si="4"/>
        <v>3</v>
      </c>
      <c r="R27" s="3">
        <f ca="1">SUM(Q$5:Q27)</f>
        <v>41</v>
      </c>
      <c r="S27" s="2">
        <f t="shared" ca="1" si="5"/>
        <v>23</v>
      </c>
      <c r="T27" s="3">
        <f t="shared" ca="1" si="6"/>
        <v>38</v>
      </c>
      <c r="U27" cm="1">
        <f t="array" ref="U27">IF(ROWS(U$2:U27)&lt;$C$1+2, INDEX($P$4:$T$34,ROWS(U$2:U27),1),INDEX($P$4:$T$34,ROWS(U$2:U27)-$C$1,4))</f>
        <v>25</v>
      </c>
      <c r="V27" cm="1">
        <f t="array" aca="1" ref="V27" ca="1">IF(ROWS(U$2:U27)&lt;$C$1+2, INDEX($P$4:$T$34,ROWS(U$2:U27),3),INDEX($P$4:$T$34,ROWS(U$2:U27)-$C$1,5))</f>
        <v>42</v>
      </c>
      <c r="X27">
        <f t="shared" ca="1" si="0"/>
        <v>56.42</v>
      </c>
      <c r="Y27">
        <f ca="1">SMALL($X$2:$X$62,ROWS(X$2:X27))</f>
        <v>26.11</v>
      </c>
      <c r="Z27">
        <f t="shared" ca="1" si="1"/>
        <v>6</v>
      </c>
      <c r="AA27">
        <f t="shared" ca="1" si="2"/>
        <v>11</v>
      </c>
    </row>
    <row r="28" spans="7:27" x14ac:dyDescent="0.25">
      <c r="G28">
        <v>1</v>
      </c>
      <c r="H28">
        <f>SUM(G$4:G28)</f>
        <v>12</v>
      </c>
      <c r="I28">
        <f t="shared" ca="1" si="3"/>
        <v>30</v>
      </c>
      <c r="P28" s="1">
        <v>24</v>
      </c>
      <c r="Q28" s="2">
        <f t="shared" ca="1" si="4"/>
        <v>1</v>
      </c>
      <c r="R28" s="3">
        <f ca="1">SUM(Q$5:Q28)</f>
        <v>42</v>
      </c>
      <c r="S28" s="2">
        <f t="shared" ca="1" si="5"/>
        <v>24</v>
      </c>
      <c r="T28" s="3">
        <f t="shared" ca="1" si="6"/>
        <v>41</v>
      </c>
      <c r="U28" cm="1">
        <f t="array" ref="U28">IF(ROWS(U$2:U28)&lt;$C$1+2, INDEX($P$4:$T$34,ROWS(U$2:U28),1),INDEX($P$4:$T$34,ROWS(U$2:U28)-$C$1,4))</f>
        <v>26</v>
      </c>
      <c r="V28" cm="1">
        <f t="array" aca="1" ref="V28" ca="1">IF(ROWS(U$2:U28)&lt;$C$1+2, INDEX($P$4:$T$34,ROWS(U$2:U28),3),INDEX($P$4:$T$34,ROWS(U$2:U28)-$C$1,5))</f>
        <v>42</v>
      </c>
      <c r="X28">
        <f t="shared" ca="1" si="0"/>
        <v>57.42</v>
      </c>
      <c r="Y28">
        <f ca="1">SMALL($X$2:$X$62,ROWS(X$2:X28))</f>
        <v>27.11</v>
      </c>
      <c r="Z28">
        <f t="shared" ca="1" si="1"/>
        <v>7</v>
      </c>
      <c r="AA28">
        <f t="shared" ca="1" si="2"/>
        <v>11</v>
      </c>
    </row>
    <row r="29" spans="7:27" x14ac:dyDescent="0.25">
      <c r="G29">
        <v>0</v>
      </c>
      <c r="H29">
        <f>SUM(G$4:G29)</f>
        <v>12</v>
      </c>
      <c r="I29">
        <f t="shared" ca="1" si="3"/>
        <v>30</v>
      </c>
      <c r="P29" s="1">
        <v>25</v>
      </c>
      <c r="Q29" s="2">
        <f t="shared" ca="1" si="4"/>
        <v>0</v>
      </c>
      <c r="R29" s="3">
        <f ca="1">SUM(Q$5:Q29)</f>
        <v>42</v>
      </c>
      <c r="S29" s="2">
        <f t="shared" ca="1" si="5"/>
        <v>0</v>
      </c>
      <c r="T29" s="3">
        <f t="shared" ca="1" si="6"/>
        <v>0</v>
      </c>
      <c r="U29" cm="1">
        <f t="array" ref="U29">IF(ROWS(U$2:U29)&lt;$C$1+2, INDEX($P$4:$T$34,ROWS(U$2:U29),1),INDEX($P$4:$T$34,ROWS(U$2:U29)-$C$1,4))</f>
        <v>27</v>
      </c>
      <c r="V29" cm="1">
        <f t="array" aca="1" ref="V29" ca="1">IF(ROWS(U$2:U29)&lt;$C$1+2, INDEX($P$4:$T$34,ROWS(U$2:U29),3),INDEX($P$4:$T$34,ROWS(U$2:U29)-$C$1,5))</f>
        <v>42</v>
      </c>
      <c r="X29">
        <f t="shared" ca="1" si="0"/>
        <v>58.42</v>
      </c>
      <c r="Y29">
        <f ca="1">SMALL($X$2:$X$62,ROWS(X$2:X29))</f>
        <v>28.11</v>
      </c>
      <c r="Z29">
        <f t="shared" ca="1" si="1"/>
        <v>8</v>
      </c>
      <c r="AA29">
        <f t="shared" ca="1" si="2"/>
        <v>11</v>
      </c>
    </row>
    <row r="30" spans="7:27" x14ac:dyDescent="0.25">
      <c r="G30">
        <v>0</v>
      </c>
      <c r="H30">
        <f>SUM(G$4:G30)</f>
        <v>12</v>
      </c>
      <c r="I30">
        <f t="shared" ca="1" si="3"/>
        <v>30</v>
      </c>
      <c r="P30" s="1">
        <v>26</v>
      </c>
      <c r="Q30" s="2">
        <f t="shared" ca="1" si="4"/>
        <v>0</v>
      </c>
      <c r="R30" s="3">
        <f ca="1">SUM(Q$5:Q30)</f>
        <v>42</v>
      </c>
      <c r="S30" s="2">
        <f t="shared" ca="1" si="5"/>
        <v>0</v>
      </c>
      <c r="T30" s="3">
        <f t="shared" ca="1" si="6"/>
        <v>0</v>
      </c>
      <c r="U30" cm="1">
        <f t="array" ref="U30">IF(ROWS(U$2:U30)&lt;$C$1+2, INDEX($P$4:$T$34,ROWS(U$2:U30),1),INDEX($P$4:$T$34,ROWS(U$2:U30)-$C$1,4))</f>
        <v>28</v>
      </c>
      <c r="V30" cm="1">
        <f t="array" aca="1" ref="V30" ca="1">IF(ROWS(U$2:U30)&lt;$C$1+2, INDEX($P$4:$T$34,ROWS(U$2:U30),3),INDEX($P$4:$T$34,ROWS(U$2:U30)-$C$1,5))</f>
        <v>42</v>
      </c>
      <c r="X30">
        <f t="shared" ca="1" si="0"/>
        <v>59.42</v>
      </c>
      <c r="Y30">
        <f ca="1">SMALL($X$2:$X$62,ROWS(X$2:X30))</f>
        <v>29.11</v>
      </c>
      <c r="Z30">
        <f t="shared" ca="1" si="1"/>
        <v>9</v>
      </c>
      <c r="AA30">
        <f t="shared" ca="1" si="2"/>
        <v>11</v>
      </c>
    </row>
    <row r="31" spans="7:27" x14ac:dyDescent="0.25">
      <c r="G31">
        <v>1</v>
      </c>
      <c r="H31">
        <f>SUM(G$4:G31)</f>
        <v>13</v>
      </c>
      <c r="I31">
        <f t="shared" ca="1" si="3"/>
        <v>29</v>
      </c>
      <c r="P31" s="1">
        <v>27</v>
      </c>
      <c r="Q31" s="2">
        <f t="shared" ca="1" si="4"/>
        <v>0</v>
      </c>
      <c r="R31" s="3">
        <f ca="1">SUM(Q$5:Q31)</f>
        <v>42</v>
      </c>
      <c r="S31" s="2">
        <f t="shared" ca="1" si="5"/>
        <v>0</v>
      </c>
      <c r="T31" s="3">
        <f t="shared" ca="1" si="6"/>
        <v>0</v>
      </c>
      <c r="U31" cm="1">
        <f t="array" ref="U31">IF(ROWS(U$2:U31)&lt;$C$1+2, INDEX($P$4:$T$34,ROWS(U$2:U31),1),INDEX($P$4:$T$34,ROWS(U$2:U31)-$C$1,4))</f>
        <v>29</v>
      </c>
      <c r="V31" cm="1">
        <f t="array" aca="1" ref="V31" ca="1">IF(ROWS(U$2:U31)&lt;$C$1+2, INDEX($P$4:$T$34,ROWS(U$2:U31),3),INDEX($P$4:$T$34,ROWS(U$2:U31)-$C$1,5))</f>
        <v>42</v>
      </c>
      <c r="X31">
        <f t="shared" ca="1" si="0"/>
        <v>60.42</v>
      </c>
      <c r="Y31">
        <f ca="1">SMALL($X$2:$X$62,ROWS(X$2:X31))</f>
        <v>29.15</v>
      </c>
      <c r="Z31">
        <f t="shared" ca="1" si="1"/>
        <v>9</v>
      </c>
      <c r="AA31">
        <f t="shared" ca="1" si="2"/>
        <v>15</v>
      </c>
    </row>
    <row r="32" spans="7:27" x14ac:dyDescent="0.25">
      <c r="G32">
        <v>1</v>
      </c>
      <c r="H32">
        <f>SUM(G$4:G32)</f>
        <v>14</v>
      </c>
      <c r="I32">
        <f t="shared" ca="1" si="3"/>
        <v>28</v>
      </c>
      <c r="P32" s="1">
        <v>28</v>
      </c>
      <c r="Q32" s="2">
        <f t="shared" ca="1" si="4"/>
        <v>0</v>
      </c>
      <c r="R32" s="3">
        <f ca="1">SUM(Q$5:Q32)</f>
        <v>42</v>
      </c>
      <c r="S32" s="2">
        <f t="shared" ca="1" si="5"/>
        <v>0</v>
      </c>
      <c r="T32" s="3">
        <f t="shared" ca="1" si="6"/>
        <v>0</v>
      </c>
      <c r="U32" cm="1">
        <f t="array" ref="U32">IF(ROWS(U$2:U32)&lt;$C$1+2, INDEX($P$4:$T$34,ROWS(U$2:U32),1),INDEX($P$4:$T$34,ROWS(U$2:U32)-$C$1,4))</f>
        <v>30</v>
      </c>
      <c r="V32" cm="1">
        <f t="array" aca="1" ref="V32" ca="1">IF(ROWS(U$2:U32)&lt;$C$1+2, INDEX($P$4:$T$34,ROWS(U$2:U32),3),INDEX($P$4:$T$34,ROWS(U$2:U32)-$C$1,5))</f>
        <v>42</v>
      </c>
      <c r="X32">
        <f t="shared" ca="1" si="0"/>
        <v>61.42</v>
      </c>
      <c r="Y32">
        <f ca="1">SMALL($X$2:$X$62,ROWS(X$2:X32))</f>
        <v>31.15</v>
      </c>
      <c r="Z32">
        <f t="shared" ca="1" si="1"/>
        <v>10</v>
      </c>
      <c r="AA32">
        <f t="shared" ca="1" si="2"/>
        <v>15</v>
      </c>
    </row>
    <row r="33" spans="7:27" x14ac:dyDescent="0.25">
      <c r="G33">
        <v>0</v>
      </c>
      <c r="H33">
        <f>SUM(G$4:G33)</f>
        <v>14</v>
      </c>
      <c r="I33">
        <f t="shared" ca="1" si="3"/>
        <v>28</v>
      </c>
      <c r="P33" s="1">
        <v>29</v>
      </c>
      <c r="Q33" s="2">
        <f t="shared" ca="1" si="4"/>
        <v>0</v>
      </c>
      <c r="R33" s="3">
        <f ca="1">SUM(Q$5:Q33)</f>
        <v>42</v>
      </c>
      <c r="S33" s="2">
        <f t="shared" ca="1" si="5"/>
        <v>0</v>
      </c>
      <c r="T33" s="3">
        <f t="shared" ca="1" si="6"/>
        <v>0</v>
      </c>
      <c r="U33" cm="1">
        <f t="array" aca="1" ref="U33" ca="1">IF(ROWS(U$2:U33)&lt;$C$1+2, INDEX($P$4:$T$34,ROWS(U$2:U33),1),INDEX($P$4:$T$34,ROWS(U$2:U33)-$C$1,4))</f>
        <v>0</v>
      </c>
      <c r="V33" cm="1">
        <f t="array" aca="1" ref="V33" ca="1">IF(ROWS(U$2:U33)&lt;$C$1+2, INDEX($P$4:$T$34,ROWS(U$2:U33),3),INDEX($P$4:$T$34,ROWS(U$2:U33)-$C$1,5))</f>
        <v>0</v>
      </c>
      <c r="X33">
        <f t="shared" ca="1" si="0"/>
        <v>1</v>
      </c>
      <c r="Y33">
        <f ca="1">SMALL($X$2:$X$62,ROWS(X$2:X33))</f>
        <v>31.19</v>
      </c>
      <c r="Z33">
        <f t="shared" ca="1" si="1"/>
        <v>10</v>
      </c>
      <c r="AA33">
        <f t="shared" ca="1" si="2"/>
        <v>19</v>
      </c>
    </row>
    <row r="34" spans="7:27" x14ac:dyDescent="0.25">
      <c r="I34">
        <f ca="1">AVERAGE(I4:I33)</f>
        <v>20.466666666666665</v>
      </c>
      <c r="P34" s="1">
        <v>30</v>
      </c>
      <c r="Q34" s="2">
        <f t="shared" ca="1" si="4"/>
        <v>0</v>
      </c>
      <c r="R34" s="3">
        <f ca="1">SUM(Q$5:Q34)</f>
        <v>42</v>
      </c>
      <c r="S34" s="2">
        <f t="shared" ca="1" si="5"/>
        <v>0</v>
      </c>
      <c r="T34" s="3">
        <f t="shared" ca="1" si="6"/>
        <v>0</v>
      </c>
      <c r="U34" cm="1">
        <f t="array" aca="1" ref="U34" ca="1">IF(ROWS(U$2:U34)&lt;$C$1+2, INDEX($P$4:$T$34,ROWS(U$2:U34),1),INDEX($P$4:$T$34,ROWS(U$2:U34)-$C$1,4))</f>
        <v>2</v>
      </c>
      <c r="V34" cm="1">
        <f t="array" aca="1" ref="V34" ca="1">IF(ROWS(U$2:U34)&lt;$C$1+2, INDEX($P$4:$T$34,ROWS(U$2:U34),3),INDEX($P$4:$T$34,ROWS(U$2:U34)-$C$1,5))</f>
        <v>0</v>
      </c>
      <c r="X34">
        <f t="shared" ca="1" si="0"/>
        <v>18</v>
      </c>
      <c r="Y34">
        <f ca="1">SMALL($X$2:$X$62,ROWS(X$2:X34))</f>
        <v>33.19</v>
      </c>
      <c r="Z34">
        <f t="shared" ca="1" si="1"/>
        <v>11</v>
      </c>
      <c r="AA34">
        <f t="shared" ca="1" si="2"/>
        <v>19</v>
      </c>
    </row>
    <row r="35" spans="7:27" x14ac:dyDescent="0.25">
      <c r="I35">
        <f ca="1">SUM(I4:I33)</f>
        <v>614</v>
      </c>
      <c r="U35" cm="1">
        <f t="array" aca="1" ref="U35" ca="1">IF(ROWS(U$2:U35)&lt;$C$1+2, INDEX($P$4:$T$34,ROWS(U$2:U35),1),INDEX($P$4:$T$34,ROWS(U$2:U35)-$C$1,4))</f>
        <v>3</v>
      </c>
      <c r="V35" cm="1">
        <f t="array" aca="1" ref="V35" ca="1">IF(ROWS(U$2:U35)&lt;$C$1+2, INDEX($P$4:$T$34,ROWS(U$2:U35),3),INDEX($P$4:$T$34,ROWS(U$2:U35)-$C$1,5))</f>
        <v>3</v>
      </c>
      <c r="X35">
        <f t="shared" ca="1" si="0"/>
        <v>20.03</v>
      </c>
      <c r="Y35">
        <f ca="1">SMALL($X$2:$X$62,ROWS(X$2:X35))</f>
        <v>33.229999999999997</v>
      </c>
      <c r="Z35">
        <f t="shared" ca="1" si="1"/>
        <v>11</v>
      </c>
      <c r="AA35">
        <f t="shared" ca="1" si="2"/>
        <v>23</v>
      </c>
    </row>
    <row r="36" spans="7:27" x14ac:dyDescent="0.25">
      <c r="U36" cm="1">
        <f t="array" aca="1" ref="U36" ca="1">IF(ROWS(U$2:U36)&lt;$C$1+2, INDEX($P$4:$T$34,ROWS(U$2:U36),1),INDEX($P$4:$T$34,ROWS(U$2:U36)-$C$1,4))</f>
        <v>4</v>
      </c>
      <c r="V36" cm="1">
        <f t="array" aca="1" ref="V36" ca="1">IF(ROWS(U$2:U36)&lt;$C$1+2, INDEX($P$4:$T$34,ROWS(U$2:U36),3),INDEX($P$4:$T$34,ROWS(U$2:U36)-$C$1,5))</f>
        <v>7</v>
      </c>
      <c r="X36">
        <f t="shared" ca="1" si="0"/>
        <v>22.07</v>
      </c>
      <c r="Y36">
        <f ca="1">SMALL($X$2:$X$62,ROWS(X$2:X36))</f>
        <v>35.229999999999997</v>
      </c>
      <c r="Z36">
        <f t="shared" ca="1" si="1"/>
        <v>12</v>
      </c>
      <c r="AA36">
        <f t="shared" ca="1" si="2"/>
        <v>23</v>
      </c>
    </row>
    <row r="37" spans="7:27" x14ac:dyDescent="0.25">
      <c r="U37" cm="1">
        <f t="array" aca="1" ref="U37" ca="1">IF(ROWS(U$2:U37)&lt;$C$1+2, INDEX($P$4:$T$34,ROWS(U$2:U37),1),INDEX($P$4:$T$34,ROWS(U$2:U37)-$C$1,4))</f>
        <v>5</v>
      </c>
      <c r="V37" cm="1">
        <f t="array" aca="1" ref="V37" ca="1">IF(ROWS(U$2:U37)&lt;$C$1+2, INDEX($P$4:$T$34,ROWS(U$2:U37),3),INDEX($P$4:$T$34,ROWS(U$2:U37)-$C$1,5))</f>
        <v>9</v>
      </c>
      <c r="X37">
        <f t="shared" ca="1" si="0"/>
        <v>24.09</v>
      </c>
      <c r="Y37">
        <f ca="1">SMALL($X$2:$X$62,ROWS(X$2:X37))</f>
        <v>35.26</v>
      </c>
      <c r="Z37">
        <f t="shared" ca="1" si="1"/>
        <v>12</v>
      </c>
      <c r="AA37">
        <f t="shared" ca="1" si="2"/>
        <v>26</v>
      </c>
    </row>
    <row r="38" spans="7:27" x14ac:dyDescent="0.25">
      <c r="U38" cm="1">
        <f t="array" aca="1" ref="U38" ca="1">IF(ROWS(U$2:U38)&lt;$C$1+2, INDEX($P$4:$T$34,ROWS(U$2:U38),1),INDEX($P$4:$T$34,ROWS(U$2:U38)-$C$1,4))</f>
        <v>0</v>
      </c>
      <c r="V38" cm="1">
        <f t="array" aca="1" ref="V38" ca="1">IF(ROWS(U$2:U38)&lt;$C$1+2, INDEX($P$4:$T$34,ROWS(U$2:U38),3),INDEX($P$4:$T$34,ROWS(U$2:U38)-$C$1,5))</f>
        <v>0</v>
      </c>
      <c r="X38">
        <f t="shared" ca="1" si="0"/>
        <v>1</v>
      </c>
      <c r="Y38">
        <f ca="1">SMALL($X$2:$X$62,ROWS(X$2:X38))</f>
        <v>37.26</v>
      </c>
      <c r="Z38">
        <f t="shared" ca="1" si="1"/>
        <v>13</v>
      </c>
      <c r="AA38">
        <f t="shared" ca="1" si="2"/>
        <v>26</v>
      </c>
    </row>
    <row r="39" spans="7:27" x14ac:dyDescent="0.25">
      <c r="U39" cm="1">
        <f t="array" aca="1" ref="U39" ca="1">IF(ROWS(U$2:U39)&lt;$C$1+2, INDEX($P$4:$T$34,ROWS(U$2:U39),1),INDEX($P$4:$T$34,ROWS(U$2:U39)-$C$1,4))</f>
        <v>0</v>
      </c>
      <c r="V39" cm="1">
        <f t="array" aca="1" ref="V39" ca="1">IF(ROWS(U$2:U39)&lt;$C$1+2, INDEX($P$4:$T$34,ROWS(U$2:U39),3),INDEX($P$4:$T$34,ROWS(U$2:U39)-$C$1,5))</f>
        <v>0</v>
      </c>
      <c r="X39">
        <f t="shared" ca="1" si="0"/>
        <v>1</v>
      </c>
      <c r="Y39">
        <f ca="1">SMALL($X$2:$X$62,ROWS(X$2:X39))</f>
        <v>38.26</v>
      </c>
      <c r="Z39">
        <f t="shared" ca="1" si="1"/>
        <v>14</v>
      </c>
      <c r="AA39">
        <f t="shared" ca="1" si="2"/>
        <v>26</v>
      </c>
    </row>
    <row r="40" spans="7:27" x14ac:dyDescent="0.25">
      <c r="U40" cm="1">
        <f t="array" aca="1" ref="U40" ca="1">IF(ROWS(U$2:U40)&lt;$C$1+2, INDEX($P$4:$T$34,ROWS(U$2:U40),1),INDEX($P$4:$T$34,ROWS(U$2:U40)-$C$1,4))</f>
        <v>0</v>
      </c>
      <c r="V40" cm="1">
        <f t="array" aca="1" ref="V40" ca="1">IF(ROWS(U$2:U40)&lt;$C$1+2, INDEX($P$4:$T$34,ROWS(U$2:U40),3),INDEX($P$4:$T$34,ROWS(U$2:U40)-$C$1,5))</f>
        <v>0</v>
      </c>
      <c r="X40">
        <f t="shared" ca="1" si="0"/>
        <v>1</v>
      </c>
      <c r="Y40">
        <f ca="1">SMALL($X$2:$X$62,ROWS(X$2:X40))</f>
        <v>39.26</v>
      </c>
      <c r="Z40">
        <f t="shared" ca="1" si="1"/>
        <v>15</v>
      </c>
      <c r="AA40">
        <f t="shared" ca="1" si="2"/>
        <v>26</v>
      </c>
    </row>
    <row r="41" spans="7:27" x14ac:dyDescent="0.25">
      <c r="U41" cm="1">
        <f t="array" aca="1" ref="U41" ca="1">IF(ROWS(U$2:U41)&lt;$C$1+2, INDEX($P$4:$T$34,ROWS(U$2:U41),1),INDEX($P$4:$T$34,ROWS(U$2:U41)-$C$1,4))</f>
        <v>9</v>
      </c>
      <c r="V41" cm="1">
        <f t="array" aca="1" ref="V41" ca="1">IF(ROWS(U$2:U41)&lt;$C$1+2, INDEX($P$4:$T$34,ROWS(U$2:U41),3),INDEX($P$4:$T$34,ROWS(U$2:U41)-$C$1,5))</f>
        <v>11</v>
      </c>
      <c r="X41">
        <f t="shared" ca="1" si="0"/>
        <v>29.11</v>
      </c>
      <c r="Y41">
        <f ca="1">SMALL($X$2:$X$62,ROWS(X$2:X41))</f>
        <v>40.26</v>
      </c>
      <c r="Z41">
        <f t="shared" ca="1" si="1"/>
        <v>16</v>
      </c>
      <c r="AA41">
        <f t="shared" ca="1" si="2"/>
        <v>26</v>
      </c>
    </row>
    <row r="42" spans="7:27" x14ac:dyDescent="0.25">
      <c r="U42" cm="1">
        <f t="array" aca="1" ref="U42" ca="1">IF(ROWS(U$2:U42)&lt;$C$1+2, INDEX($P$4:$T$34,ROWS(U$2:U42),1),INDEX($P$4:$T$34,ROWS(U$2:U42)-$C$1,4))</f>
        <v>10</v>
      </c>
      <c r="V42" cm="1">
        <f t="array" aca="1" ref="V42" ca="1">IF(ROWS(U$2:U42)&lt;$C$1+2, INDEX($P$4:$T$34,ROWS(U$2:U42),3),INDEX($P$4:$T$34,ROWS(U$2:U42)-$C$1,5))</f>
        <v>15</v>
      </c>
      <c r="X42">
        <f t="shared" ca="1" si="0"/>
        <v>31.15</v>
      </c>
      <c r="Y42">
        <f ca="1">SMALL($X$2:$X$62,ROWS(X$2:X42))</f>
        <v>40.270000000000003</v>
      </c>
      <c r="Z42">
        <f t="shared" ca="1" si="1"/>
        <v>16</v>
      </c>
      <c r="AA42">
        <f t="shared" ca="1" si="2"/>
        <v>27</v>
      </c>
    </row>
    <row r="43" spans="7:27" x14ac:dyDescent="0.25">
      <c r="U43" cm="1">
        <f t="array" aca="1" ref="U43" ca="1">IF(ROWS(U$2:U43)&lt;$C$1+2, INDEX($P$4:$T$34,ROWS(U$2:U43),1),INDEX($P$4:$T$34,ROWS(U$2:U43)-$C$1,4))</f>
        <v>11</v>
      </c>
      <c r="V43" cm="1">
        <f t="array" aca="1" ref="V43" ca="1">IF(ROWS(U$2:U43)&lt;$C$1+2, INDEX($P$4:$T$34,ROWS(U$2:U43),3),INDEX($P$4:$T$34,ROWS(U$2:U43)-$C$1,5))</f>
        <v>19</v>
      </c>
      <c r="X43">
        <f t="shared" ca="1" si="0"/>
        <v>33.19</v>
      </c>
      <c r="Y43">
        <f ca="1">SMALL($X$2:$X$62,ROWS(X$2:X43))</f>
        <v>42.27</v>
      </c>
      <c r="Z43">
        <f t="shared" ca="1" si="1"/>
        <v>17</v>
      </c>
      <c r="AA43">
        <f t="shared" ca="1" si="2"/>
        <v>27</v>
      </c>
    </row>
    <row r="44" spans="7:27" x14ac:dyDescent="0.25">
      <c r="U44" cm="1">
        <f t="array" aca="1" ref="U44" ca="1">IF(ROWS(U$2:U44)&lt;$C$1+2, INDEX($P$4:$T$34,ROWS(U$2:U44),1),INDEX($P$4:$T$34,ROWS(U$2:U44)-$C$1,4))</f>
        <v>12</v>
      </c>
      <c r="V44" cm="1">
        <f t="array" aca="1" ref="V44" ca="1">IF(ROWS(U$2:U44)&lt;$C$1+2, INDEX($P$4:$T$34,ROWS(U$2:U44),3),INDEX($P$4:$T$34,ROWS(U$2:U44)-$C$1,5))</f>
        <v>23</v>
      </c>
      <c r="X44">
        <f t="shared" ca="1" si="0"/>
        <v>35.229999999999997</v>
      </c>
      <c r="Y44">
        <f ca="1">SMALL($X$2:$X$62,ROWS(X$2:X44))</f>
        <v>42.3</v>
      </c>
      <c r="Z44">
        <f t="shared" ca="1" si="1"/>
        <v>17</v>
      </c>
      <c r="AA44">
        <f t="shared" ca="1" si="2"/>
        <v>30</v>
      </c>
    </row>
    <row r="45" spans="7:27" x14ac:dyDescent="0.25">
      <c r="U45" cm="1">
        <f t="array" aca="1" ref="U45" ca="1">IF(ROWS(U$2:U45)&lt;$C$1+2, INDEX($P$4:$T$34,ROWS(U$2:U45),1),INDEX($P$4:$T$34,ROWS(U$2:U45)-$C$1,4))</f>
        <v>0</v>
      </c>
      <c r="V45" cm="1">
        <f t="array" aca="1" ref="V45" ca="1">IF(ROWS(U$2:U45)&lt;$C$1+2, INDEX($P$4:$T$34,ROWS(U$2:U45),3),INDEX($P$4:$T$34,ROWS(U$2:U45)-$C$1,5))</f>
        <v>0</v>
      </c>
      <c r="X45">
        <f t="shared" ca="1" si="0"/>
        <v>1</v>
      </c>
      <c r="Y45">
        <f ca="1">SMALL($X$2:$X$62,ROWS(X$2:X45))</f>
        <v>44.3</v>
      </c>
      <c r="Z45">
        <f t="shared" ca="1" si="1"/>
        <v>18</v>
      </c>
      <c r="AA45">
        <f t="shared" ca="1" si="2"/>
        <v>30</v>
      </c>
    </row>
    <row r="46" spans="7:27" x14ac:dyDescent="0.25">
      <c r="U46" cm="1">
        <f t="array" aca="1" ref="U46" ca="1">IF(ROWS(U$2:U46)&lt;$C$1+2, INDEX($P$4:$T$34,ROWS(U$2:U46),1),INDEX($P$4:$T$34,ROWS(U$2:U46)-$C$1,4))</f>
        <v>0</v>
      </c>
      <c r="V46" cm="1">
        <f t="array" aca="1" ref="V46" ca="1">IF(ROWS(U$2:U46)&lt;$C$1+2, INDEX($P$4:$T$34,ROWS(U$2:U46),3),INDEX($P$4:$T$34,ROWS(U$2:U46)-$C$1,5))</f>
        <v>0</v>
      </c>
      <c r="X46">
        <f t="shared" ca="1" si="0"/>
        <v>1</v>
      </c>
      <c r="Y46">
        <f ca="1">SMALL($X$2:$X$62,ROWS(X$2:X46))</f>
        <v>44.34</v>
      </c>
      <c r="Z46">
        <f t="shared" ca="1" si="1"/>
        <v>18</v>
      </c>
      <c r="AA46">
        <f t="shared" ca="1" si="2"/>
        <v>34</v>
      </c>
    </row>
    <row r="47" spans="7:27" x14ac:dyDescent="0.25">
      <c r="U47" cm="1">
        <f t="array" aca="1" ref="U47" ca="1">IF(ROWS(U$2:U47)&lt;$C$1+2, INDEX($P$4:$T$34,ROWS(U$2:U47),1),INDEX($P$4:$T$34,ROWS(U$2:U47)-$C$1,4))</f>
        <v>0</v>
      </c>
      <c r="V47" cm="1">
        <f t="array" aca="1" ref="V47" ca="1">IF(ROWS(U$2:U47)&lt;$C$1+2, INDEX($P$4:$T$34,ROWS(U$2:U47),3),INDEX($P$4:$T$34,ROWS(U$2:U47)-$C$1,5))</f>
        <v>0</v>
      </c>
      <c r="X47">
        <f t="shared" ca="1" si="0"/>
        <v>1</v>
      </c>
      <c r="Y47">
        <f ca="1">SMALL($X$2:$X$62,ROWS(X$2:X47))</f>
        <v>46.34</v>
      </c>
      <c r="Z47">
        <f t="shared" ca="1" si="1"/>
        <v>19</v>
      </c>
      <c r="AA47">
        <f t="shared" ca="1" si="2"/>
        <v>34</v>
      </c>
    </row>
    <row r="48" spans="7:27" x14ac:dyDescent="0.25">
      <c r="U48" cm="1">
        <f t="array" aca="1" ref="U48" ca="1">IF(ROWS(U$2:U48)&lt;$C$1+2, INDEX($P$4:$T$34,ROWS(U$2:U48),1),INDEX($P$4:$T$34,ROWS(U$2:U48)-$C$1,4))</f>
        <v>16</v>
      </c>
      <c r="V48" cm="1">
        <f t="array" aca="1" ref="V48" ca="1">IF(ROWS(U$2:U48)&lt;$C$1+2, INDEX($P$4:$T$34,ROWS(U$2:U48),3),INDEX($P$4:$T$34,ROWS(U$2:U48)-$C$1,5))</f>
        <v>26</v>
      </c>
      <c r="X48">
        <f t="shared" ca="1" si="0"/>
        <v>40.26</v>
      </c>
      <c r="Y48">
        <f ca="1">SMALL($X$2:$X$62,ROWS(X$2:X48))</f>
        <v>46.36</v>
      </c>
      <c r="Z48">
        <f t="shared" ca="1" si="1"/>
        <v>19</v>
      </c>
      <c r="AA48">
        <f t="shared" ca="1" si="2"/>
        <v>36</v>
      </c>
    </row>
    <row r="49" spans="21:27" x14ac:dyDescent="0.25">
      <c r="U49" cm="1">
        <f t="array" aca="1" ref="U49" ca="1">IF(ROWS(U$2:U49)&lt;$C$1+2, INDEX($P$4:$T$34,ROWS(U$2:U49),1),INDEX($P$4:$T$34,ROWS(U$2:U49)-$C$1,4))</f>
        <v>17</v>
      </c>
      <c r="V49" cm="1">
        <f t="array" aca="1" ref="V49" ca="1">IF(ROWS(U$2:U49)&lt;$C$1+2, INDEX($P$4:$T$34,ROWS(U$2:U49),3),INDEX($P$4:$T$34,ROWS(U$2:U49)-$C$1,5))</f>
        <v>27</v>
      </c>
      <c r="X49">
        <f t="shared" ca="1" si="0"/>
        <v>42.27</v>
      </c>
      <c r="Y49">
        <f ca="1">SMALL($X$2:$X$62,ROWS(X$2:X49))</f>
        <v>48.36</v>
      </c>
      <c r="Z49">
        <f t="shared" ca="1" si="1"/>
        <v>20</v>
      </c>
      <c r="AA49">
        <f t="shared" ca="1" si="2"/>
        <v>36</v>
      </c>
    </row>
    <row r="50" spans="21:27" x14ac:dyDescent="0.25">
      <c r="U50" cm="1">
        <f t="array" aca="1" ref="U50" ca="1">IF(ROWS(U$2:U50)&lt;$C$1+2, INDEX($P$4:$T$34,ROWS(U$2:U50),1),INDEX($P$4:$T$34,ROWS(U$2:U50)-$C$1,4))</f>
        <v>18</v>
      </c>
      <c r="V50" cm="1">
        <f t="array" aca="1" ref="V50" ca="1">IF(ROWS(U$2:U50)&lt;$C$1+2, INDEX($P$4:$T$34,ROWS(U$2:U50),3),INDEX($P$4:$T$34,ROWS(U$2:U50)-$C$1,5))</f>
        <v>30</v>
      </c>
      <c r="X50">
        <f t="shared" ca="1" si="0"/>
        <v>44.3</v>
      </c>
      <c r="Y50">
        <f ca="1">SMALL($X$2:$X$62,ROWS(X$2:X50))</f>
        <v>49.36</v>
      </c>
      <c r="Z50">
        <f t="shared" ca="1" si="1"/>
        <v>21</v>
      </c>
      <c r="AA50">
        <f t="shared" ca="1" si="2"/>
        <v>36</v>
      </c>
    </row>
    <row r="51" spans="21:27" x14ac:dyDescent="0.25">
      <c r="U51" cm="1">
        <f t="array" aca="1" ref="U51" ca="1">IF(ROWS(U$2:U51)&lt;$C$1+2, INDEX($P$4:$T$34,ROWS(U$2:U51),1),INDEX($P$4:$T$34,ROWS(U$2:U51)-$C$1,4))</f>
        <v>19</v>
      </c>
      <c r="V51" cm="1">
        <f t="array" aca="1" ref="V51" ca="1">IF(ROWS(U$2:U51)&lt;$C$1+2, INDEX($P$4:$T$34,ROWS(U$2:U51),3),INDEX($P$4:$T$34,ROWS(U$2:U51)-$C$1,5))</f>
        <v>34</v>
      </c>
      <c r="X51">
        <f t="shared" ca="1" si="0"/>
        <v>46.34</v>
      </c>
      <c r="Y51">
        <f ca="1">SMALL($X$2:$X$62,ROWS(X$2:X51))</f>
        <v>49.38</v>
      </c>
      <c r="Z51">
        <f t="shared" ca="1" si="1"/>
        <v>21</v>
      </c>
      <c r="AA51">
        <f t="shared" ca="1" si="2"/>
        <v>38</v>
      </c>
    </row>
    <row r="52" spans="21:27" x14ac:dyDescent="0.25">
      <c r="U52" cm="1">
        <f t="array" aca="1" ref="U52" ca="1">IF(ROWS(U$2:U52)&lt;$C$1+2, INDEX($P$4:$T$34,ROWS(U$2:U52),1),INDEX($P$4:$T$34,ROWS(U$2:U52)-$C$1,4))</f>
        <v>0</v>
      </c>
      <c r="V52" cm="1">
        <f t="array" aca="1" ref="V52" ca="1">IF(ROWS(U$2:U52)&lt;$C$1+2, INDEX($P$4:$T$34,ROWS(U$2:U52),3),INDEX($P$4:$T$34,ROWS(U$2:U52)-$C$1,5))</f>
        <v>0</v>
      </c>
      <c r="X52">
        <f t="shared" ca="1" si="0"/>
        <v>1</v>
      </c>
      <c r="Y52">
        <f ca="1">SMALL($X$2:$X$62,ROWS(X$2:X52))</f>
        <v>51.38</v>
      </c>
      <c r="Z52">
        <f t="shared" ca="1" si="1"/>
        <v>22</v>
      </c>
      <c r="AA52">
        <f t="shared" ca="1" si="2"/>
        <v>38</v>
      </c>
    </row>
    <row r="53" spans="21:27" x14ac:dyDescent="0.25">
      <c r="U53" cm="1">
        <f t="array" aca="1" ref="U53" ca="1">IF(ROWS(U$2:U53)&lt;$C$1+2, INDEX($P$4:$T$34,ROWS(U$2:U53),1),INDEX($P$4:$T$34,ROWS(U$2:U53)-$C$1,4))</f>
        <v>21</v>
      </c>
      <c r="V53" cm="1">
        <f t="array" aca="1" ref="V53" ca="1">IF(ROWS(U$2:U53)&lt;$C$1+2, INDEX($P$4:$T$34,ROWS(U$2:U53),3),INDEX($P$4:$T$34,ROWS(U$2:U53)-$C$1,5))</f>
        <v>36</v>
      </c>
      <c r="X53">
        <f t="shared" ca="1" si="0"/>
        <v>49.36</v>
      </c>
      <c r="Y53">
        <f ca="1">SMALL($X$2:$X$62,ROWS(X$2:X53))</f>
        <v>52.38</v>
      </c>
      <c r="Z53">
        <f t="shared" ca="1" si="1"/>
        <v>23</v>
      </c>
      <c r="AA53">
        <f t="shared" ca="1" si="2"/>
        <v>38</v>
      </c>
    </row>
    <row r="54" spans="21:27" x14ac:dyDescent="0.25">
      <c r="U54" cm="1">
        <f t="array" aca="1" ref="U54" ca="1">IF(ROWS(U$2:U54)&lt;$C$1+2, INDEX($P$4:$T$34,ROWS(U$2:U54),1),INDEX($P$4:$T$34,ROWS(U$2:U54)-$C$1,4))</f>
        <v>0</v>
      </c>
      <c r="V54" cm="1">
        <f t="array" aca="1" ref="V54" ca="1">IF(ROWS(U$2:U54)&lt;$C$1+2, INDEX($P$4:$T$34,ROWS(U$2:U54),3),INDEX($P$4:$T$34,ROWS(U$2:U54)-$C$1,5))</f>
        <v>0</v>
      </c>
      <c r="X54">
        <f t="shared" ca="1" si="0"/>
        <v>1</v>
      </c>
      <c r="Y54">
        <f ca="1">SMALL($X$2:$X$62,ROWS(X$2:X54))</f>
        <v>52.41</v>
      </c>
      <c r="Z54">
        <f t="shared" ca="1" si="1"/>
        <v>23</v>
      </c>
      <c r="AA54">
        <f t="shared" ca="1" si="2"/>
        <v>41</v>
      </c>
    </row>
    <row r="55" spans="21:27" x14ac:dyDescent="0.25">
      <c r="U55" cm="1">
        <f t="array" aca="1" ref="U55" ca="1">IF(ROWS(U$2:U55)&lt;$C$1+2, INDEX($P$4:$T$34,ROWS(U$2:U55),1),INDEX($P$4:$T$34,ROWS(U$2:U55)-$C$1,4))</f>
        <v>23</v>
      </c>
      <c r="V55" cm="1">
        <f t="array" aca="1" ref="V55" ca="1">IF(ROWS(U$2:U55)&lt;$C$1+2, INDEX($P$4:$T$34,ROWS(U$2:U55),3),INDEX($P$4:$T$34,ROWS(U$2:U55)-$C$1,5))</f>
        <v>38</v>
      </c>
      <c r="X55">
        <f t="shared" ca="1" si="0"/>
        <v>52.38</v>
      </c>
      <c r="Y55">
        <f ca="1">SMALL($X$2:$X$62,ROWS(X$2:X55))</f>
        <v>54.41</v>
      </c>
      <c r="Z55">
        <f t="shared" ca="1" si="1"/>
        <v>24</v>
      </c>
      <c r="AA55">
        <f t="shared" ca="1" si="2"/>
        <v>41</v>
      </c>
    </row>
    <row r="56" spans="21:27" x14ac:dyDescent="0.25">
      <c r="U56" cm="1">
        <f t="array" aca="1" ref="U56" ca="1">IF(ROWS(U$2:U56)&lt;$C$1+2, INDEX($P$4:$T$34,ROWS(U$2:U56),1),INDEX($P$4:$T$34,ROWS(U$2:U56)-$C$1,4))</f>
        <v>24</v>
      </c>
      <c r="V56" cm="1">
        <f t="array" aca="1" ref="V56" ca="1">IF(ROWS(U$2:U56)&lt;$C$1+2, INDEX($P$4:$T$34,ROWS(U$2:U56),3),INDEX($P$4:$T$34,ROWS(U$2:U56)-$C$1,5))</f>
        <v>41</v>
      </c>
      <c r="X56">
        <f t="shared" ca="1" si="0"/>
        <v>54.41</v>
      </c>
      <c r="Y56">
        <f ca="1">SMALL($X$2:$X$62,ROWS(X$2:X56))</f>
        <v>54.42</v>
      </c>
      <c r="Z56">
        <f t="shared" ca="1" si="1"/>
        <v>24</v>
      </c>
      <c r="AA56">
        <f t="shared" ca="1" si="2"/>
        <v>42</v>
      </c>
    </row>
    <row r="57" spans="21:27" x14ac:dyDescent="0.25">
      <c r="U57" cm="1">
        <f t="array" aca="1" ref="U57" ca="1">IF(ROWS(U$2:U57)&lt;$C$1+2, INDEX($P$4:$T$34,ROWS(U$2:U57),1),INDEX($P$4:$T$34,ROWS(U$2:U57)-$C$1,4))</f>
        <v>0</v>
      </c>
      <c r="V57" cm="1">
        <f t="array" aca="1" ref="V57" ca="1">IF(ROWS(U$2:U57)&lt;$C$1+2, INDEX($P$4:$T$34,ROWS(U$2:U57),3),INDEX($P$4:$T$34,ROWS(U$2:U57)-$C$1,5))</f>
        <v>0</v>
      </c>
      <c r="X57">
        <f t="shared" ca="1" si="0"/>
        <v>1</v>
      </c>
      <c r="Y57">
        <f ca="1">SMALL($X$2:$X$62,ROWS(X$2:X57))</f>
        <v>56.42</v>
      </c>
      <c r="Z57">
        <f t="shared" ca="1" si="1"/>
        <v>25</v>
      </c>
      <c r="AA57">
        <f t="shared" ca="1" si="2"/>
        <v>42</v>
      </c>
    </row>
    <row r="58" spans="21:27" x14ac:dyDescent="0.25">
      <c r="U58" cm="1">
        <f t="array" aca="1" ref="U58" ca="1">IF(ROWS(U$2:U58)&lt;$C$1+2, INDEX($P$4:$T$34,ROWS(U$2:U58),1),INDEX($P$4:$T$34,ROWS(U$2:U58)-$C$1,4))</f>
        <v>0</v>
      </c>
      <c r="V58" cm="1">
        <f t="array" aca="1" ref="V58" ca="1">IF(ROWS(U$2:U58)&lt;$C$1+2, INDEX($P$4:$T$34,ROWS(U$2:U58),3),INDEX($P$4:$T$34,ROWS(U$2:U58)-$C$1,5))</f>
        <v>0</v>
      </c>
      <c r="X58">
        <f t="shared" ca="1" si="0"/>
        <v>1</v>
      </c>
      <c r="Y58">
        <f ca="1">SMALL($X$2:$X$62,ROWS(X$2:X58))</f>
        <v>57.42</v>
      </c>
      <c r="Z58">
        <f t="shared" ca="1" si="1"/>
        <v>26</v>
      </c>
      <c r="AA58">
        <f t="shared" ca="1" si="2"/>
        <v>42</v>
      </c>
    </row>
    <row r="59" spans="21:27" x14ac:dyDescent="0.25">
      <c r="U59" cm="1">
        <f t="array" aca="1" ref="U59" ca="1">IF(ROWS(U$2:U59)&lt;$C$1+2, INDEX($P$4:$T$34,ROWS(U$2:U59),1),INDEX($P$4:$T$34,ROWS(U$2:U59)-$C$1,4))</f>
        <v>0</v>
      </c>
      <c r="V59" cm="1">
        <f t="array" aca="1" ref="V59" ca="1">IF(ROWS(U$2:U59)&lt;$C$1+2, INDEX($P$4:$T$34,ROWS(U$2:U59),3),INDEX($P$4:$T$34,ROWS(U$2:U59)-$C$1,5))</f>
        <v>0</v>
      </c>
      <c r="X59">
        <f t="shared" ca="1" si="0"/>
        <v>1</v>
      </c>
      <c r="Y59">
        <f ca="1">SMALL($X$2:$X$62,ROWS(X$2:X59))</f>
        <v>58.42</v>
      </c>
      <c r="Z59">
        <f t="shared" ca="1" si="1"/>
        <v>27</v>
      </c>
      <c r="AA59">
        <f t="shared" ca="1" si="2"/>
        <v>42</v>
      </c>
    </row>
    <row r="60" spans="21:27" x14ac:dyDescent="0.25">
      <c r="U60" cm="1">
        <f t="array" aca="1" ref="U60" ca="1">IF(ROWS(U$2:U60)&lt;$C$1+2, INDEX($P$4:$T$34,ROWS(U$2:U60),1),INDEX($P$4:$T$34,ROWS(U$2:U60)-$C$1,4))</f>
        <v>0</v>
      </c>
      <c r="V60" cm="1">
        <f t="array" aca="1" ref="V60" ca="1">IF(ROWS(U$2:U60)&lt;$C$1+2, INDEX($P$4:$T$34,ROWS(U$2:U60),3),INDEX($P$4:$T$34,ROWS(U$2:U60)-$C$1,5))</f>
        <v>0</v>
      </c>
      <c r="X60">
        <f t="shared" ca="1" si="0"/>
        <v>1</v>
      </c>
      <c r="Y60">
        <f ca="1">SMALL($X$2:$X$62,ROWS(X$2:X60))</f>
        <v>59.42</v>
      </c>
      <c r="Z60">
        <f t="shared" ca="1" si="1"/>
        <v>28</v>
      </c>
      <c r="AA60">
        <f t="shared" ca="1" si="2"/>
        <v>42</v>
      </c>
    </row>
    <row r="61" spans="21:27" x14ac:dyDescent="0.25">
      <c r="U61" cm="1">
        <f t="array" aca="1" ref="U61" ca="1">IF(ROWS(U$2:U61)&lt;$C$1+2, INDEX($P$4:$T$34,ROWS(U$2:U61),1),INDEX($P$4:$T$34,ROWS(U$2:U61)-$C$1,4))</f>
        <v>0</v>
      </c>
      <c r="V61" cm="1">
        <f t="array" aca="1" ref="V61" ca="1">IF(ROWS(U$2:U61)&lt;$C$1+2, INDEX($P$4:$T$34,ROWS(U$2:U61),3),INDEX($P$4:$T$34,ROWS(U$2:U61)-$C$1,5))</f>
        <v>0</v>
      </c>
      <c r="X61">
        <f t="shared" ca="1" si="0"/>
        <v>1</v>
      </c>
      <c r="Y61">
        <f ca="1">SMALL($X$2:$X$62,ROWS(X$2:X61))</f>
        <v>60.42</v>
      </c>
      <c r="Z61">
        <f t="shared" ca="1" si="1"/>
        <v>29</v>
      </c>
      <c r="AA61">
        <f t="shared" ca="1" si="2"/>
        <v>42</v>
      </c>
    </row>
    <row r="62" spans="21:27" x14ac:dyDescent="0.25">
      <c r="U62" cm="1">
        <f t="array" aca="1" ref="U62" ca="1">IF(ROWS(U$2:U62)&lt;$C$1+2, INDEX($P$4:$T$34,ROWS(U$2:U62),1),INDEX($P$4:$T$34,ROWS(U$2:U62)-$C$1,4))</f>
        <v>0</v>
      </c>
      <c r="V62" cm="1">
        <f t="array" aca="1" ref="V62" ca="1">IF(ROWS(U$2:U62)&lt;$C$1+2, INDEX($P$4:$T$34,ROWS(U$2:U62),3),INDEX($P$4:$T$34,ROWS(U$2:U62)-$C$1,5))</f>
        <v>0</v>
      </c>
      <c r="X62">
        <f t="shared" ca="1" si="0"/>
        <v>1</v>
      </c>
      <c r="Y62">
        <f ca="1">SMALL($X$2:$X$62,ROWS(X$2:X62))</f>
        <v>61.42</v>
      </c>
      <c r="Z62">
        <f t="shared" ca="1" si="1"/>
        <v>30</v>
      </c>
      <c r="AA62">
        <f t="shared" ca="1" si="2"/>
        <v>42</v>
      </c>
    </row>
  </sheetData>
  <sortState xmlns:xlrd2="http://schemas.microsoft.com/office/spreadsheetml/2017/richdata2" ref="U2:V75">
    <sortCondition ref="U2:U75"/>
    <sortCondition ref="V2:V75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2021-03-03T18:23:24Z</dcterms:created>
  <dcterms:modified xsi:type="dcterms:W3CDTF">2021-07-06T23:30:22Z</dcterms:modified>
</cp:coreProperties>
</file>