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LU\521\Fall14\Modern\Ch3\"/>
    </mc:Choice>
  </mc:AlternateContent>
  <bookViews>
    <workbookView xWindow="240" yWindow="420" windowWidth="15600" windowHeight="7125" firstSheet="1" activeTab="4"/>
  </bookViews>
  <sheets>
    <sheet name="MyExample" sheetId="23" r:id="rId1"/>
    <sheet name="RandomBase" sheetId="17" r:id="rId2"/>
    <sheet name="1.VarStd" sheetId="20" r:id="rId3"/>
    <sheet name="2.DescriptiveStat" sheetId="21" r:id="rId4"/>
    <sheet name="3.HistogramNoChart" sheetId="32" r:id="rId5"/>
    <sheet name="4.HistoOgiveCharts" sheetId="11" r:id="rId6"/>
    <sheet name="2.MeanStdGroupData" sheetId="27" r:id="rId7"/>
    <sheet name="3. ComparisionVarStd" sheetId="30" r:id="rId8"/>
    <sheet name="5.Chart" sheetId="19" r:id="rId9"/>
    <sheet name="6.TurnArrayToMatrix" sheetId="1" r:id="rId10"/>
    <sheet name="8.DrawMeanMedMod" sheetId="28" r:id="rId11"/>
    <sheet name="9.PercentQauntileRank" sheetId="24" r:id="rId12"/>
    <sheet name="UniNormExpSimulation" sheetId="31" r:id="rId13"/>
    <sheet name="1.Grades" sheetId="29" r:id="rId14"/>
    <sheet name="TrimmedMean" sheetId="4" r:id="rId15"/>
    <sheet name="BP(2an)" sheetId="7" r:id="rId16"/>
    <sheet name="BP(3an)" sheetId="8" r:id="rId17"/>
    <sheet name="BP(4an)" sheetId="9" r:id="rId18"/>
  </sheets>
  <externalReferences>
    <externalReference r:id="rId19"/>
    <externalReference r:id="rId20"/>
  </externalReferences>
  <definedNames>
    <definedName name="FofX" localSheetId="7">OFFSET('[1]B(3)'!$B$6,0,0,'[1]B(3)'!$B$1+1,1)</definedName>
    <definedName name="FofX">OFFSET('[2]B(3)'!$B$6,0,0,'[2]B(3)'!$B$1+1,1)</definedName>
    <definedName name="solver_adj" localSheetId="13" hidden="1">'1.Grades'!$M$3:$M$14</definedName>
    <definedName name="solver_cvg" localSheetId="13" hidden="1">0.0001</definedName>
    <definedName name="solver_drv" localSheetId="13" hidden="1">2</definedName>
    <definedName name="solver_eng" localSheetId="13" hidden="1">1</definedName>
    <definedName name="solver_est" localSheetId="13" hidden="1">1</definedName>
    <definedName name="solver_itr" localSheetId="13" hidden="1">2147483647</definedName>
    <definedName name="solver_lhs1" localSheetId="13" hidden="1">'1.Grades'!$J$3</definedName>
    <definedName name="solver_lhs2" localSheetId="13" hidden="1">'1.Grades'!$J$3:$J$14</definedName>
    <definedName name="solver_lhs3" localSheetId="13" hidden="1">'1.Grades'!$J$3:$J$14</definedName>
    <definedName name="solver_lhs4" localSheetId="13" hidden="1">'1.Grades'!$M$14</definedName>
    <definedName name="solver_lhs5" localSheetId="13" hidden="1">'1.Grades'!$M$4</definedName>
    <definedName name="solver_lhs6" localSheetId="13" hidden="1">'1.Grades'!$X$5:$X$14</definedName>
    <definedName name="solver_lhs7" localSheetId="13" hidden="1">'1.Grades'!$X$5:$X$14</definedName>
    <definedName name="solver_mip" localSheetId="13" hidden="1">2147483647</definedName>
    <definedName name="solver_mni" localSheetId="13" hidden="1">30</definedName>
    <definedName name="solver_mrt" localSheetId="13" hidden="1">0.075</definedName>
    <definedName name="solver_msl" localSheetId="13" hidden="1">2</definedName>
    <definedName name="solver_neg" localSheetId="13" hidden="1">1</definedName>
    <definedName name="solver_nod" localSheetId="13" hidden="1">2147483647</definedName>
    <definedName name="solver_num" localSheetId="13" hidden="1">7</definedName>
    <definedName name="solver_nwt" localSheetId="13" hidden="1">1</definedName>
    <definedName name="solver_opt" localSheetId="13" hidden="1">'1.Grades'!$I$15</definedName>
    <definedName name="solver_pre" localSheetId="13" hidden="1">0.000001</definedName>
    <definedName name="solver_rbv" localSheetId="13" hidden="1">2</definedName>
    <definedName name="solver_rel1" localSheetId="13" hidden="1">1</definedName>
    <definedName name="solver_rel2" localSheetId="13" hidden="1">1</definedName>
    <definedName name="solver_rel3" localSheetId="13" hidden="1">3</definedName>
    <definedName name="solver_rel4" localSheetId="13" hidden="1">3</definedName>
    <definedName name="solver_rel5" localSheetId="13" hidden="1">3</definedName>
    <definedName name="solver_rel6" localSheetId="13" hidden="1">1</definedName>
    <definedName name="solver_rel7" localSheetId="13" hidden="1">3</definedName>
    <definedName name="solver_rhs1" localSheetId="13" hidden="1">'1.Grades'!$Z$3</definedName>
    <definedName name="solver_rhs2" localSheetId="13" hidden="1">'1.Grades'!$Z$3:$Z$14</definedName>
    <definedName name="solver_rhs3" localSheetId="13" hidden="1">'1.Grades'!$Y$3:$Y$14</definedName>
    <definedName name="solver_rhs4" localSheetId="13" hidden="1">'1.Grades'!$AB$4</definedName>
    <definedName name="solver_rhs5" localSheetId="13" hidden="1">'1.Grades'!$AB$3</definedName>
    <definedName name="solver_rhs6" localSheetId="13" hidden="1">'1.Grades'!$AB$6</definedName>
    <definedName name="solver_rhs7" localSheetId="13" hidden="1">'1.Grades'!$AB$5</definedName>
    <definedName name="solver_rlx" localSheetId="13" hidden="1">2</definedName>
    <definedName name="solver_rsd" localSheetId="13" hidden="1">0</definedName>
    <definedName name="solver_scl" localSheetId="13" hidden="1">2</definedName>
    <definedName name="solver_sho" localSheetId="13" hidden="1">2</definedName>
    <definedName name="solver_ssz" localSheetId="13" hidden="1">100</definedName>
    <definedName name="solver_tim" localSheetId="13" hidden="1">2147483647</definedName>
    <definedName name="solver_tol" localSheetId="13" hidden="1">0.01</definedName>
    <definedName name="solver_typ" localSheetId="13" hidden="1">1</definedName>
    <definedName name="solver_val" localSheetId="13" hidden="1">0</definedName>
    <definedName name="solver_ver" localSheetId="13" hidden="1">3</definedName>
    <definedName name="X" localSheetId="7">OFFSET('[1]B(3)'!$A$6,0,0,'[1]B(3)'!$B$1+1,1)</definedName>
    <definedName name="X">OFFSET('[2]B(3)'!$A$6,0,0,'[2]B(3)'!$B$1+1,1)</definedName>
  </definedNames>
  <calcPr calcId="152511"/>
</workbook>
</file>

<file path=xl/calcChain.xml><?xml version="1.0" encoding="utf-8"?>
<calcChain xmlns="http://schemas.openxmlformats.org/spreadsheetml/2006/main">
  <c r="A7" i="32" l="1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6" i="32"/>
  <c r="D27" i="32" l="1"/>
  <c r="H27" i="32" s="1"/>
  <c r="O4" i="32"/>
  <c r="O2" i="32"/>
  <c r="O6" i="32"/>
  <c r="O3" i="32"/>
  <c r="O5" i="32"/>
  <c r="O7" i="32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5" i="31"/>
  <c r="C346" i="31"/>
  <c r="C347" i="31"/>
  <c r="C348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487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4" i="31"/>
  <c r="C505" i="31"/>
  <c r="C506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519" i="31"/>
  <c r="C520" i="31"/>
  <c r="C521" i="31"/>
  <c r="C522" i="31"/>
  <c r="C523" i="31"/>
  <c r="C524" i="31"/>
  <c r="C525" i="31"/>
  <c r="C526" i="31"/>
  <c r="C527" i="31"/>
  <c r="C528" i="31"/>
  <c r="C529" i="31"/>
  <c r="C530" i="31"/>
  <c r="C531" i="31"/>
  <c r="C532" i="31"/>
  <c r="C533" i="31"/>
  <c r="C534" i="31"/>
  <c r="C535" i="31"/>
  <c r="C536" i="31"/>
  <c r="C537" i="31"/>
  <c r="C538" i="31"/>
  <c r="C539" i="31"/>
  <c r="C540" i="31"/>
  <c r="C541" i="31"/>
  <c r="C542" i="31"/>
  <c r="C543" i="31"/>
  <c r="C544" i="31"/>
  <c r="C545" i="31"/>
  <c r="C546" i="31"/>
  <c r="C547" i="31"/>
  <c r="C548" i="31"/>
  <c r="C549" i="31"/>
  <c r="C550" i="31"/>
  <c r="C551" i="31"/>
  <c r="C552" i="31"/>
  <c r="C553" i="31"/>
  <c r="C554" i="31"/>
  <c r="C555" i="31"/>
  <c r="C556" i="31"/>
  <c r="C557" i="31"/>
  <c r="C558" i="31"/>
  <c r="C559" i="31"/>
  <c r="C560" i="31"/>
  <c r="C561" i="31"/>
  <c r="C562" i="31"/>
  <c r="C563" i="31"/>
  <c r="C564" i="31"/>
  <c r="C565" i="31"/>
  <c r="C566" i="31"/>
  <c r="C567" i="31"/>
  <c r="C568" i="31"/>
  <c r="C569" i="31"/>
  <c r="C570" i="31"/>
  <c r="C571" i="31"/>
  <c r="C572" i="31"/>
  <c r="C573" i="31"/>
  <c r="C574" i="31"/>
  <c r="C575" i="31"/>
  <c r="C576" i="31"/>
  <c r="C577" i="31"/>
  <c r="C578" i="31"/>
  <c r="C579" i="31"/>
  <c r="C580" i="31"/>
  <c r="C581" i="31"/>
  <c r="C582" i="31"/>
  <c r="C583" i="31"/>
  <c r="C584" i="31"/>
  <c r="C585" i="31"/>
  <c r="C586" i="31"/>
  <c r="C587" i="31"/>
  <c r="C588" i="31"/>
  <c r="C589" i="31"/>
  <c r="C590" i="31"/>
  <c r="C591" i="31"/>
  <c r="C592" i="31"/>
  <c r="C593" i="31"/>
  <c r="C594" i="31"/>
  <c r="C595" i="31"/>
  <c r="C596" i="31"/>
  <c r="C597" i="31"/>
  <c r="C598" i="31"/>
  <c r="C599" i="31"/>
  <c r="C600" i="31"/>
  <c r="C601" i="31"/>
  <c r="C602" i="31"/>
  <c r="C603" i="31"/>
  <c r="C604" i="31"/>
  <c r="C605" i="31"/>
  <c r="C606" i="31"/>
  <c r="C607" i="31"/>
  <c r="C608" i="31"/>
  <c r="C609" i="31"/>
  <c r="C610" i="31"/>
  <c r="C611" i="31"/>
  <c r="C612" i="31"/>
  <c r="C613" i="31"/>
  <c r="C614" i="31"/>
  <c r="C615" i="31"/>
  <c r="C616" i="31"/>
  <c r="C617" i="31"/>
  <c r="C618" i="31"/>
  <c r="C619" i="31"/>
  <c r="C620" i="31"/>
  <c r="C621" i="31"/>
  <c r="C622" i="31"/>
  <c r="C623" i="31"/>
  <c r="C624" i="31"/>
  <c r="C625" i="31"/>
  <c r="C626" i="31"/>
  <c r="C627" i="31"/>
  <c r="C628" i="31"/>
  <c r="C629" i="31"/>
  <c r="C630" i="31"/>
  <c r="C631" i="31"/>
  <c r="C632" i="31"/>
  <c r="C633" i="31"/>
  <c r="C634" i="31"/>
  <c r="C635" i="31"/>
  <c r="C636" i="31"/>
  <c r="C637" i="31"/>
  <c r="C638" i="31"/>
  <c r="C639" i="31"/>
  <c r="C640" i="31"/>
  <c r="C641" i="31"/>
  <c r="C642" i="31"/>
  <c r="C643" i="31"/>
  <c r="C644" i="31"/>
  <c r="C645" i="31"/>
  <c r="C646" i="31"/>
  <c r="C647" i="31"/>
  <c r="C648" i="31"/>
  <c r="C649" i="31"/>
  <c r="C650" i="31"/>
  <c r="C651" i="31"/>
  <c r="C652" i="31"/>
  <c r="C653" i="31"/>
  <c r="C654" i="31"/>
  <c r="C655" i="31"/>
  <c r="C656" i="31"/>
  <c r="C657" i="31"/>
  <c r="C658" i="31"/>
  <c r="C659" i="31"/>
  <c r="C660" i="31"/>
  <c r="C661" i="31"/>
  <c r="C662" i="31"/>
  <c r="C663" i="31"/>
  <c r="C664" i="31"/>
  <c r="C665" i="31"/>
  <c r="C666" i="31"/>
  <c r="C667" i="31"/>
  <c r="C668" i="31"/>
  <c r="C669" i="31"/>
  <c r="C670" i="31"/>
  <c r="C671" i="31"/>
  <c r="C672" i="31"/>
  <c r="C673" i="31"/>
  <c r="C674" i="31"/>
  <c r="C675" i="31"/>
  <c r="C676" i="31"/>
  <c r="C677" i="31"/>
  <c r="C678" i="31"/>
  <c r="C679" i="31"/>
  <c r="C680" i="31"/>
  <c r="C681" i="31"/>
  <c r="C682" i="31"/>
  <c r="C683" i="31"/>
  <c r="C684" i="31"/>
  <c r="C685" i="31"/>
  <c r="C686" i="31"/>
  <c r="C687" i="31"/>
  <c r="C688" i="31"/>
  <c r="C689" i="31"/>
  <c r="C690" i="31"/>
  <c r="C691" i="31"/>
  <c r="C692" i="31"/>
  <c r="C693" i="31"/>
  <c r="C694" i="31"/>
  <c r="C695" i="31"/>
  <c r="C696" i="31"/>
  <c r="C697" i="31"/>
  <c r="C698" i="31"/>
  <c r="C699" i="31"/>
  <c r="C700" i="31"/>
  <c r="C701" i="31"/>
  <c r="C702" i="31"/>
  <c r="C703" i="31"/>
  <c r="C704" i="31"/>
  <c r="C705" i="31"/>
  <c r="C706" i="31"/>
  <c r="C707" i="31"/>
  <c r="C708" i="31"/>
  <c r="C709" i="31"/>
  <c r="C710" i="31"/>
  <c r="C711" i="31"/>
  <c r="C712" i="31"/>
  <c r="C713" i="31"/>
  <c r="C714" i="31"/>
  <c r="C715" i="31"/>
  <c r="C716" i="31"/>
  <c r="C717" i="31"/>
  <c r="C718" i="31"/>
  <c r="C719" i="31"/>
  <c r="C720" i="31"/>
  <c r="C721" i="31"/>
  <c r="C722" i="31"/>
  <c r="C723" i="31"/>
  <c r="C724" i="31"/>
  <c r="C725" i="31"/>
  <c r="C726" i="31"/>
  <c r="C727" i="31"/>
  <c r="C728" i="31"/>
  <c r="C729" i="31"/>
  <c r="C730" i="31"/>
  <c r="C731" i="31"/>
  <c r="C732" i="31"/>
  <c r="C733" i="31"/>
  <c r="C734" i="31"/>
  <c r="C735" i="31"/>
  <c r="C736" i="31"/>
  <c r="C737" i="31"/>
  <c r="C738" i="31"/>
  <c r="C739" i="31"/>
  <c r="C740" i="31"/>
  <c r="C741" i="31"/>
  <c r="C742" i="31"/>
  <c r="C743" i="31"/>
  <c r="C744" i="31"/>
  <c r="C745" i="31"/>
  <c r="C746" i="31"/>
  <c r="C747" i="31"/>
  <c r="C748" i="31"/>
  <c r="C749" i="31"/>
  <c r="C750" i="31"/>
  <c r="C751" i="31"/>
  <c r="C752" i="31"/>
  <c r="C753" i="31"/>
  <c r="C754" i="31"/>
  <c r="C755" i="31"/>
  <c r="C756" i="31"/>
  <c r="C757" i="31"/>
  <c r="C758" i="31"/>
  <c r="C759" i="31"/>
  <c r="C760" i="31"/>
  <c r="C761" i="31"/>
  <c r="C762" i="31"/>
  <c r="C763" i="31"/>
  <c r="C764" i="31"/>
  <c r="C765" i="31"/>
  <c r="C766" i="31"/>
  <c r="C767" i="31"/>
  <c r="C768" i="31"/>
  <c r="C769" i="31"/>
  <c r="C770" i="31"/>
  <c r="C771" i="31"/>
  <c r="C772" i="31"/>
  <c r="C773" i="31"/>
  <c r="C774" i="31"/>
  <c r="C775" i="31"/>
  <c r="C776" i="31"/>
  <c r="C777" i="31"/>
  <c r="C778" i="31"/>
  <c r="C779" i="31"/>
  <c r="C780" i="31"/>
  <c r="C781" i="31"/>
  <c r="C782" i="31"/>
  <c r="C783" i="31"/>
  <c r="C784" i="31"/>
  <c r="C785" i="31"/>
  <c r="C786" i="31"/>
  <c r="C787" i="31"/>
  <c r="C788" i="31"/>
  <c r="C789" i="31"/>
  <c r="C790" i="31"/>
  <c r="C791" i="31"/>
  <c r="C792" i="31"/>
  <c r="C793" i="31"/>
  <c r="C794" i="31"/>
  <c r="C795" i="31"/>
  <c r="C796" i="31"/>
  <c r="C797" i="31"/>
  <c r="C798" i="31"/>
  <c r="C799" i="31"/>
  <c r="C800" i="31"/>
  <c r="C801" i="31"/>
  <c r="C802" i="31"/>
  <c r="C803" i="31"/>
  <c r="C804" i="31"/>
  <c r="C805" i="31"/>
  <c r="C806" i="31"/>
  <c r="C807" i="31"/>
  <c r="C808" i="31"/>
  <c r="C809" i="31"/>
  <c r="C810" i="31"/>
  <c r="C811" i="31"/>
  <c r="C812" i="31"/>
  <c r="C813" i="31"/>
  <c r="C814" i="31"/>
  <c r="C815" i="31"/>
  <c r="C816" i="31"/>
  <c r="C817" i="31"/>
  <c r="C818" i="31"/>
  <c r="C819" i="31"/>
  <c r="C820" i="31"/>
  <c r="C821" i="31"/>
  <c r="C822" i="31"/>
  <c r="C823" i="31"/>
  <c r="C824" i="31"/>
  <c r="C825" i="31"/>
  <c r="C826" i="31"/>
  <c r="C827" i="31"/>
  <c r="C828" i="31"/>
  <c r="C829" i="31"/>
  <c r="C830" i="31"/>
  <c r="C831" i="31"/>
  <c r="C832" i="31"/>
  <c r="C833" i="31"/>
  <c r="C834" i="31"/>
  <c r="C835" i="31"/>
  <c r="C836" i="31"/>
  <c r="C837" i="31"/>
  <c r="C838" i="31"/>
  <c r="C839" i="31"/>
  <c r="C840" i="31"/>
  <c r="C841" i="31"/>
  <c r="C842" i="31"/>
  <c r="C843" i="31"/>
  <c r="C844" i="31"/>
  <c r="C845" i="31"/>
  <c r="C846" i="31"/>
  <c r="C847" i="31"/>
  <c r="C848" i="31"/>
  <c r="C849" i="31"/>
  <c r="C850" i="31"/>
  <c r="C851" i="31"/>
  <c r="C852" i="31"/>
  <c r="C853" i="31"/>
  <c r="C854" i="31"/>
  <c r="C855" i="31"/>
  <c r="C856" i="31"/>
  <c r="C857" i="31"/>
  <c r="C858" i="31"/>
  <c r="C859" i="31"/>
  <c r="C860" i="31"/>
  <c r="C861" i="31"/>
  <c r="C862" i="31"/>
  <c r="C863" i="31"/>
  <c r="C864" i="31"/>
  <c r="C865" i="31"/>
  <c r="C866" i="31"/>
  <c r="C867" i="31"/>
  <c r="C868" i="31"/>
  <c r="C869" i="31"/>
  <c r="C870" i="31"/>
  <c r="C871" i="31"/>
  <c r="C872" i="31"/>
  <c r="C873" i="31"/>
  <c r="C874" i="31"/>
  <c r="C875" i="31"/>
  <c r="C876" i="31"/>
  <c r="C877" i="31"/>
  <c r="C878" i="31"/>
  <c r="C879" i="31"/>
  <c r="C880" i="31"/>
  <c r="C881" i="31"/>
  <c r="C882" i="31"/>
  <c r="C883" i="31"/>
  <c r="C884" i="31"/>
  <c r="C885" i="31"/>
  <c r="C886" i="31"/>
  <c r="C887" i="31"/>
  <c r="C888" i="31"/>
  <c r="C889" i="31"/>
  <c r="C890" i="31"/>
  <c r="C891" i="31"/>
  <c r="C892" i="31"/>
  <c r="C893" i="31"/>
  <c r="C894" i="31"/>
  <c r="C895" i="31"/>
  <c r="C896" i="31"/>
  <c r="C897" i="31"/>
  <c r="C898" i="31"/>
  <c r="C899" i="31"/>
  <c r="C900" i="31"/>
  <c r="C901" i="31"/>
  <c r="C902" i="31"/>
  <c r="C903" i="31"/>
  <c r="C904" i="31"/>
  <c r="C905" i="31"/>
  <c r="C906" i="31"/>
  <c r="C907" i="31"/>
  <c r="C908" i="31"/>
  <c r="C909" i="31"/>
  <c r="C910" i="31"/>
  <c r="C911" i="31"/>
  <c r="C912" i="31"/>
  <c r="C913" i="31"/>
  <c r="C914" i="31"/>
  <c r="C915" i="31"/>
  <c r="C916" i="31"/>
  <c r="C917" i="31"/>
  <c r="C918" i="31"/>
  <c r="C919" i="31"/>
  <c r="C920" i="31"/>
  <c r="C921" i="31"/>
  <c r="C922" i="31"/>
  <c r="C923" i="31"/>
  <c r="C924" i="31"/>
  <c r="C925" i="31"/>
  <c r="C926" i="31"/>
  <c r="C927" i="31"/>
  <c r="C928" i="31"/>
  <c r="C929" i="31"/>
  <c r="C930" i="31"/>
  <c r="C931" i="31"/>
  <c r="C932" i="31"/>
  <c r="C933" i="31"/>
  <c r="C934" i="31"/>
  <c r="C935" i="31"/>
  <c r="C936" i="31"/>
  <c r="C937" i="31"/>
  <c r="C938" i="31"/>
  <c r="C939" i="31"/>
  <c r="C940" i="31"/>
  <c r="C941" i="31"/>
  <c r="C942" i="31"/>
  <c r="C943" i="31"/>
  <c r="C944" i="31"/>
  <c r="C945" i="31"/>
  <c r="C946" i="31"/>
  <c r="C947" i="31"/>
  <c r="C948" i="31"/>
  <c r="C949" i="31"/>
  <c r="C950" i="31"/>
  <c r="C951" i="31"/>
  <c r="C952" i="31"/>
  <c r="C953" i="31"/>
  <c r="C954" i="31"/>
  <c r="C955" i="31"/>
  <c r="C956" i="31"/>
  <c r="C957" i="31"/>
  <c r="C958" i="31"/>
  <c r="C959" i="31"/>
  <c r="C960" i="31"/>
  <c r="C961" i="31"/>
  <c r="C962" i="31"/>
  <c r="C963" i="31"/>
  <c r="C964" i="31"/>
  <c r="C965" i="31"/>
  <c r="C966" i="31"/>
  <c r="C967" i="31"/>
  <c r="C968" i="31"/>
  <c r="C969" i="31"/>
  <c r="C970" i="31"/>
  <c r="C971" i="31"/>
  <c r="C972" i="31"/>
  <c r="C973" i="31"/>
  <c r="C974" i="31"/>
  <c r="C975" i="31"/>
  <c r="C976" i="31"/>
  <c r="C977" i="31"/>
  <c r="C978" i="31"/>
  <c r="C979" i="31"/>
  <c r="C980" i="31"/>
  <c r="C981" i="31"/>
  <c r="C982" i="31"/>
  <c r="C983" i="31"/>
  <c r="C984" i="31"/>
  <c r="C985" i="31"/>
  <c r="C986" i="31"/>
  <c r="C987" i="31"/>
  <c r="C988" i="31"/>
  <c r="C989" i="31"/>
  <c r="C990" i="31"/>
  <c r="C991" i="31"/>
  <c r="C992" i="31"/>
  <c r="C993" i="31"/>
  <c r="C994" i="31"/>
  <c r="C995" i="31"/>
  <c r="C996" i="31"/>
  <c r="C997" i="31"/>
  <c r="C998" i="31"/>
  <c r="C999" i="31"/>
  <c r="C1000" i="31"/>
  <c r="C1001" i="31"/>
  <c r="C1002" i="31"/>
  <c r="C1003" i="31"/>
  <c r="C1004" i="31"/>
  <c r="C1005" i="31"/>
  <c r="C1006" i="31"/>
  <c r="C1007" i="31"/>
  <c r="C1008" i="31"/>
  <c r="C1009" i="31"/>
  <c r="C1010" i="31"/>
  <c r="C1011" i="31"/>
  <c r="C1012" i="31"/>
  <c r="C1013" i="31"/>
  <c r="C1014" i="31"/>
  <c r="C1015" i="31"/>
  <c r="C1016" i="31"/>
  <c r="C1017" i="31"/>
  <c r="C1018" i="31"/>
  <c r="C1019" i="31"/>
  <c r="C1020" i="31"/>
  <c r="C1021" i="31"/>
  <c r="C1022" i="31"/>
  <c r="C1023" i="31"/>
  <c r="C1024" i="31"/>
  <c r="C1025" i="31"/>
  <c r="C1026" i="31"/>
  <c r="C1027" i="31"/>
  <c r="C1028" i="31"/>
  <c r="C1029" i="31"/>
  <c r="C1030" i="31"/>
  <c r="C1031" i="31"/>
  <c r="C1032" i="31"/>
  <c r="C1033" i="31"/>
  <c r="C1034" i="31"/>
  <c r="C1035" i="31"/>
  <c r="C1036" i="31"/>
  <c r="C1037" i="31"/>
  <c r="C1038" i="31"/>
  <c r="C1039" i="31"/>
  <c r="C1040" i="31"/>
  <c r="C1041" i="31"/>
  <c r="C1042" i="31"/>
  <c r="C1043" i="31"/>
  <c r="C1044" i="31"/>
  <c r="C1045" i="31"/>
  <c r="C1046" i="31"/>
  <c r="C1047" i="31"/>
  <c r="C1048" i="31"/>
  <c r="C1049" i="31"/>
  <c r="C1050" i="31"/>
  <c r="C1051" i="31"/>
  <c r="C1052" i="31"/>
  <c r="C1053" i="31"/>
  <c r="C1054" i="31"/>
  <c r="C1055" i="31"/>
  <c r="C1056" i="31"/>
  <c r="C1057" i="31"/>
  <c r="C1058" i="31"/>
  <c r="C1059" i="31"/>
  <c r="C1060" i="31"/>
  <c r="C1061" i="31"/>
  <c r="C1062" i="31"/>
  <c r="C1063" i="31"/>
  <c r="C1064" i="31"/>
  <c r="C1065" i="31"/>
  <c r="C1066" i="31"/>
  <c r="C1067" i="31"/>
  <c r="C1068" i="31"/>
  <c r="C1069" i="31"/>
  <c r="C1070" i="31"/>
  <c r="C1071" i="31"/>
  <c r="C1072" i="31"/>
  <c r="C1073" i="31"/>
  <c r="C1074" i="31"/>
  <c r="C1075" i="31"/>
  <c r="C1076" i="31"/>
  <c r="C1077" i="31"/>
  <c r="C1078" i="31"/>
  <c r="C1079" i="31"/>
  <c r="C1080" i="31"/>
  <c r="C1081" i="31"/>
  <c r="C1082" i="31"/>
  <c r="C1083" i="31"/>
  <c r="C1084" i="31"/>
  <c r="C1085" i="31"/>
  <c r="C1086" i="31"/>
  <c r="C1087" i="31"/>
  <c r="C1088" i="31"/>
  <c r="C1089" i="31"/>
  <c r="C1090" i="31"/>
  <c r="C1091" i="31"/>
  <c r="C1092" i="31"/>
  <c r="C1093" i="31"/>
  <c r="C1094" i="31"/>
  <c r="C1095" i="31"/>
  <c r="C1096" i="31"/>
  <c r="C1097" i="31"/>
  <c r="C1098" i="31"/>
  <c r="C1099" i="31"/>
  <c r="C1100" i="31"/>
  <c r="C1101" i="31"/>
  <c r="C1102" i="31"/>
  <c r="C1103" i="31"/>
  <c r="C1104" i="31"/>
  <c r="C1105" i="31"/>
  <c r="C1106" i="31"/>
  <c r="C1107" i="31"/>
  <c r="C1108" i="31"/>
  <c r="C1109" i="31"/>
  <c r="C1110" i="31"/>
  <c r="C1111" i="31"/>
  <c r="C1112" i="31"/>
  <c r="C1113" i="31"/>
  <c r="C1114" i="31"/>
  <c r="C1115" i="31"/>
  <c r="C1116" i="31"/>
  <c r="C1117" i="31"/>
  <c r="C1118" i="31"/>
  <c r="C1119" i="31"/>
  <c r="C1120" i="31"/>
  <c r="C1121" i="31"/>
  <c r="C1122" i="31"/>
  <c r="C1123" i="31"/>
  <c r="C1124" i="31"/>
  <c r="C1125" i="31"/>
  <c r="C1126" i="31"/>
  <c r="C1127" i="31"/>
  <c r="C1128" i="31"/>
  <c r="C1129" i="31"/>
  <c r="C1130" i="31"/>
  <c r="C1131" i="31"/>
  <c r="C1132" i="31"/>
  <c r="C1133" i="31"/>
  <c r="C1134" i="31"/>
  <c r="C1135" i="31"/>
  <c r="C1136" i="31"/>
  <c r="C1137" i="31"/>
  <c r="C1138" i="31"/>
  <c r="C1139" i="31"/>
  <c r="C1140" i="31"/>
  <c r="C1141" i="31"/>
  <c r="C1142" i="31"/>
  <c r="C1143" i="31"/>
  <c r="C1144" i="31"/>
  <c r="C1145" i="31"/>
  <c r="C1146" i="31"/>
  <c r="C1147" i="31"/>
  <c r="C1148" i="31"/>
  <c r="C1149" i="31"/>
  <c r="C1150" i="31"/>
  <c r="C1151" i="31"/>
  <c r="C1152" i="31"/>
  <c r="C1153" i="31"/>
  <c r="C1154" i="31"/>
  <c r="C1155" i="31"/>
  <c r="C1156" i="31"/>
  <c r="C1157" i="31"/>
  <c r="C1158" i="31"/>
  <c r="C1159" i="31"/>
  <c r="C1160" i="31"/>
  <c r="C1161" i="31"/>
  <c r="C1162" i="31"/>
  <c r="C1163" i="31"/>
  <c r="C1164" i="31"/>
  <c r="C1165" i="31"/>
  <c r="C1166" i="31"/>
  <c r="C1167" i="31"/>
  <c r="C1168" i="31"/>
  <c r="C1169" i="31"/>
  <c r="C1170" i="31"/>
  <c r="C1171" i="31"/>
  <c r="C1172" i="31"/>
  <c r="C1173" i="31"/>
  <c r="C1174" i="31"/>
  <c r="C1175" i="31"/>
  <c r="C1176" i="31"/>
  <c r="C1177" i="31"/>
  <c r="C1178" i="31"/>
  <c r="C1179" i="31"/>
  <c r="C1180" i="31"/>
  <c r="C1181" i="31"/>
  <c r="C1182" i="31"/>
  <c r="C1183" i="31"/>
  <c r="C1184" i="31"/>
  <c r="C1185" i="31"/>
  <c r="C1186" i="31"/>
  <c r="C1187" i="31"/>
  <c r="C1188" i="31"/>
  <c r="C1189" i="31"/>
  <c r="C1190" i="31"/>
  <c r="C1191" i="31"/>
  <c r="C1192" i="31"/>
  <c r="C1193" i="31"/>
  <c r="C1194" i="31"/>
  <c r="C1195" i="31"/>
  <c r="C1196" i="31"/>
  <c r="C1197" i="31"/>
  <c r="C1198" i="31"/>
  <c r="C1199" i="31"/>
  <c r="C1200" i="31"/>
  <c r="C1201" i="31"/>
  <c r="C1202" i="31"/>
  <c r="C1203" i="31"/>
  <c r="C1204" i="31"/>
  <c r="C1205" i="31"/>
  <c r="C1206" i="31"/>
  <c r="C1207" i="31"/>
  <c r="C1208" i="31"/>
  <c r="C1209" i="31"/>
  <c r="C1210" i="31"/>
  <c r="C1211" i="31"/>
  <c r="C1212" i="31"/>
  <c r="C1213" i="31"/>
  <c r="C1214" i="31"/>
  <c r="C1215" i="31"/>
  <c r="C1216" i="31"/>
  <c r="C1217" i="31"/>
  <c r="C1218" i="31"/>
  <c r="C1219" i="31"/>
  <c r="C1220" i="31"/>
  <c r="C1221" i="31"/>
  <c r="C1222" i="31"/>
  <c r="C1223" i="31"/>
  <c r="C1224" i="31"/>
  <c r="C1225" i="31"/>
  <c r="C1226" i="31"/>
  <c r="C1227" i="31"/>
  <c r="C1228" i="31"/>
  <c r="C1229" i="31"/>
  <c r="C1230" i="31"/>
  <c r="C1231" i="31"/>
  <c r="C1232" i="31"/>
  <c r="C1233" i="31"/>
  <c r="C1234" i="31"/>
  <c r="C1235" i="31"/>
  <c r="C1236" i="31"/>
  <c r="C1237" i="31"/>
  <c r="C1238" i="31"/>
  <c r="C1239" i="31"/>
  <c r="C1240" i="31"/>
  <c r="C1241" i="31"/>
  <c r="C1242" i="31"/>
  <c r="C1243" i="31"/>
  <c r="C1244" i="31"/>
  <c r="C1245" i="31"/>
  <c r="C1246" i="31"/>
  <c r="C1247" i="31"/>
  <c r="C1248" i="31"/>
  <c r="C1249" i="31"/>
  <c r="C1250" i="31"/>
  <c r="C1251" i="31"/>
  <c r="C1252" i="31"/>
  <c r="C1253" i="31"/>
  <c r="C1254" i="31"/>
  <c r="C1255" i="31"/>
  <c r="C1256" i="31"/>
  <c r="C1257" i="31"/>
  <c r="C1258" i="31"/>
  <c r="C1259" i="31"/>
  <c r="C1260" i="31"/>
  <c r="C1261" i="31"/>
  <c r="C1262" i="31"/>
  <c r="C1263" i="31"/>
  <c r="C1264" i="31"/>
  <c r="C1265" i="31"/>
  <c r="C1266" i="31"/>
  <c r="C1267" i="31"/>
  <c r="C1268" i="31"/>
  <c r="C1269" i="31"/>
  <c r="C1270" i="31"/>
  <c r="C1271" i="31"/>
  <c r="C1272" i="31"/>
  <c r="C1273" i="31"/>
  <c r="C1274" i="31"/>
  <c r="C1275" i="31"/>
  <c r="C1276" i="31"/>
  <c r="C1277" i="31"/>
  <c r="C1278" i="31"/>
  <c r="C1279" i="31"/>
  <c r="C1280" i="31"/>
  <c r="C1281" i="31"/>
  <c r="C1282" i="31"/>
  <c r="C1283" i="31"/>
  <c r="C1284" i="31"/>
  <c r="C1285" i="31"/>
  <c r="C1286" i="31"/>
  <c r="C1287" i="31"/>
  <c r="C1288" i="31"/>
  <c r="C1289" i="31"/>
  <c r="C1290" i="31"/>
  <c r="C1291" i="31"/>
  <c r="C1292" i="31"/>
  <c r="C1293" i="31"/>
  <c r="C1294" i="31"/>
  <c r="C1295" i="31"/>
  <c r="C1296" i="31"/>
  <c r="C1297" i="31"/>
  <c r="C1298" i="31"/>
  <c r="C1299" i="31"/>
  <c r="C1300" i="31"/>
  <c r="C1301" i="31"/>
  <c r="C1302" i="31"/>
  <c r="C1303" i="31"/>
  <c r="C1304" i="31"/>
  <c r="C1305" i="31"/>
  <c r="C1306" i="31"/>
  <c r="C1307" i="31"/>
  <c r="C1308" i="31"/>
  <c r="C1309" i="31"/>
  <c r="C1310" i="31"/>
  <c r="C1311" i="31"/>
  <c r="C1312" i="31"/>
  <c r="C1313" i="31"/>
  <c r="C1314" i="31"/>
  <c r="C1315" i="31"/>
  <c r="C1316" i="31"/>
  <c r="C1317" i="31"/>
  <c r="C1318" i="31"/>
  <c r="C1319" i="31"/>
  <c r="C1320" i="31"/>
  <c r="C1321" i="31"/>
  <c r="C1322" i="31"/>
  <c r="C1323" i="31"/>
  <c r="C1324" i="31"/>
  <c r="C1325" i="31"/>
  <c r="C1326" i="31"/>
  <c r="C1327" i="31"/>
  <c r="C1328" i="31"/>
  <c r="C1329" i="31"/>
  <c r="C1330" i="31"/>
  <c r="C1331" i="31"/>
  <c r="C1332" i="31"/>
  <c r="C1333" i="31"/>
  <c r="C1334" i="31"/>
  <c r="C1335" i="31"/>
  <c r="C1336" i="31"/>
  <c r="C1337" i="31"/>
  <c r="C1338" i="31"/>
  <c r="C1339" i="31"/>
  <c r="C1340" i="31"/>
  <c r="C1341" i="31"/>
  <c r="C1342" i="31"/>
  <c r="C1343" i="31"/>
  <c r="C1344" i="31"/>
  <c r="C1345" i="31"/>
  <c r="C1346" i="31"/>
  <c r="C1347" i="31"/>
  <c r="C1348" i="31"/>
  <c r="C1349" i="31"/>
  <c r="C1350" i="31"/>
  <c r="C1351" i="31"/>
  <c r="C1352" i="31"/>
  <c r="C1353" i="31"/>
  <c r="C1354" i="31"/>
  <c r="C1355" i="31"/>
  <c r="C1356" i="31"/>
  <c r="C1357" i="31"/>
  <c r="C1358" i="31"/>
  <c r="C1359" i="31"/>
  <c r="C1360" i="31"/>
  <c r="C1361" i="31"/>
  <c r="C1362" i="31"/>
  <c r="C1363" i="31"/>
  <c r="C1364" i="31"/>
  <c r="C1365" i="31"/>
  <c r="C1366" i="31"/>
  <c r="C1367" i="31"/>
  <c r="C1368" i="31"/>
  <c r="C1369" i="31"/>
  <c r="C1370" i="31"/>
  <c r="C1371" i="31"/>
  <c r="C1372" i="31"/>
  <c r="C1373" i="31"/>
  <c r="C1374" i="31"/>
  <c r="C1375" i="31"/>
  <c r="C1376" i="31"/>
  <c r="C1377" i="31"/>
  <c r="C1378" i="31"/>
  <c r="C1379" i="31"/>
  <c r="C1380" i="31"/>
  <c r="C1381" i="31"/>
  <c r="C1382" i="31"/>
  <c r="C1383" i="31"/>
  <c r="C1384" i="31"/>
  <c r="C1385" i="31"/>
  <c r="C1386" i="31"/>
  <c r="C1387" i="31"/>
  <c r="C1388" i="31"/>
  <c r="C1389" i="31"/>
  <c r="C1390" i="31"/>
  <c r="C1391" i="31"/>
  <c r="C1392" i="31"/>
  <c r="C1393" i="31"/>
  <c r="C1394" i="31"/>
  <c r="C1395" i="31"/>
  <c r="C1396" i="31"/>
  <c r="C1397" i="31"/>
  <c r="C1398" i="31"/>
  <c r="C1399" i="31"/>
  <c r="C1400" i="31"/>
  <c r="C1401" i="31"/>
  <c r="C1402" i="31"/>
  <c r="C1403" i="31"/>
  <c r="C1404" i="31"/>
  <c r="C1405" i="31"/>
  <c r="C1406" i="31"/>
  <c r="C1407" i="31"/>
  <c r="C1408" i="31"/>
  <c r="C1409" i="31"/>
  <c r="C1410" i="31"/>
  <c r="C1411" i="31"/>
  <c r="C1412" i="31"/>
  <c r="C1413" i="31"/>
  <c r="C1414" i="31"/>
  <c r="C1415" i="31"/>
  <c r="C1416" i="31"/>
  <c r="C1417" i="31"/>
  <c r="C1418" i="31"/>
  <c r="C1419" i="31"/>
  <c r="C1420" i="31"/>
  <c r="C1421" i="31"/>
  <c r="C1422" i="31"/>
  <c r="C1423" i="31"/>
  <c r="C1424" i="31"/>
  <c r="C1425" i="31"/>
  <c r="C1426" i="31"/>
  <c r="C1427" i="31"/>
  <c r="C1428" i="31"/>
  <c r="C1429" i="31"/>
  <c r="C1430" i="31"/>
  <c r="C1431" i="31"/>
  <c r="C1432" i="31"/>
  <c r="C1433" i="31"/>
  <c r="C1434" i="31"/>
  <c r="C1435" i="31"/>
  <c r="C1436" i="31"/>
  <c r="C1437" i="31"/>
  <c r="C1438" i="31"/>
  <c r="C1439" i="31"/>
  <c r="C1440" i="31"/>
  <c r="C1441" i="31"/>
  <c r="C1442" i="31"/>
  <c r="C1443" i="31"/>
  <c r="C1444" i="31"/>
  <c r="C1445" i="31"/>
  <c r="C1446" i="31"/>
  <c r="C1447" i="31"/>
  <c r="C1448" i="31"/>
  <c r="C1449" i="31"/>
  <c r="C1450" i="31"/>
  <c r="C1451" i="31"/>
  <c r="C1452" i="31"/>
  <c r="C1453" i="31"/>
  <c r="C1454" i="31"/>
  <c r="C1455" i="31"/>
  <c r="C1456" i="31"/>
  <c r="C1457" i="31"/>
  <c r="C1458" i="31"/>
  <c r="C1459" i="31"/>
  <c r="C1460" i="31"/>
  <c r="C1461" i="31"/>
  <c r="C1462" i="31"/>
  <c r="C1463" i="31"/>
  <c r="C1464" i="31"/>
  <c r="C1465" i="31"/>
  <c r="C1466" i="31"/>
  <c r="C1467" i="31"/>
  <c r="C1468" i="31"/>
  <c r="C1469" i="31"/>
  <c r="C1470" i="31"/>
  <c r="C1471" i="31"/>
  <c r="C1472" i="31"/>
  <c r="C1473" i="31"/>
  <c r="C1474" i="31"/>
  <c r="C1475" i="31"/>
  <c r="C1476" i="31"/>
  <c r="C1477" i="31"/>
  <c r="C1478" i="31"/>
  <c r="C1479" i="31"/>
  <c r="C1480" i="31"/>
  <c r="C1481" i="31"/>
  <c r="C1482" i="31"/>
  <c r="C1483" i="31"/>
  <c r="C1484" i="31"/>
  <c r="C1485" i="31"/>
  <c r="C1486" i="31"/>
  <c r="C1487" i="31"/>
  <c r="C1488" i="31"/>
  <c r="C1489" i="31"/>
  <c r="C1490" i="31"/>
  <c r="C1491" i="31"/>
  <c r="C1492" i="31"/>
  <c r="C1493" i="31"/>
  <c r="C1494" i="31"/>
  <c r="C1495" i="31"/>
  <c r="C1496" i="31"/>
  <c r="C1497" i="31"/>
  <c r="C1498" i="31"/>
  <c r="C1499" i="31"/>
  <c r="C1500" i="31"/>
  <c r="C1501" i="31"/>
  <c r="C1502" i="31"/>
  <c r="C1503" i="31"/>
  <c r="C1504" i="31"/>
  <c r="C1505" i="31"/>
  <c r="C1506" i="31"/>
  <c r="C1507" i="31"/>
  <c r="C1508" i="31"/>
  <c r="C1509" i="31"/>
  <c r="C1510" i="31"/>
  <c r="C1511" i="31"/>
  <c r="C1512" i="31"/>
  <c r="C1513" i="31"/>
  <c r="C1514" i="31"/>
  <c r="C1515" i="31"/>
  <c r="C1516" i="31"/>
  <c r="C1517" i="31"/>
  <c r="C1518" i="31"/>
  <c r="C1519" i="31"/>
  <c r="C1520" i="31"/>
  <c r="C1521" i="31"/>
  <c r="C1522" i="31"/>
  <c r="C1523" i="31"/>
  <c r="C1524" i="31"/>
  <c r="C1525" i="31"/>
  <c r="C1526" i="31"/>
  <c r="C1527" i="31"/>
  <c r="C1528" i="31"/>
  <c r="C1529" i="31"/>
  <c r="C1530" i="31"/>
  <c r="C1531" i="31"/>
  <c r="C1532" i="31"/>
  <c r="C1533" i="31"/>
  <c r="C1534" i="31"/>
  <c r="C1535" i="31"/>
  <c r="C1536" i="31"/>
  <c r="C1537" i="31"/>
  <c r="C1538" i="31"/>
  <c r="C1539" i="31"/>
  <c r="C1540" i="31"/>
  <c r="C1541" i="31"/>
  <c r="C1542" i="31"/>
  <c r="C1543" i="31"/>
  <c r="C1544" i="31"/>
  <c r="C1545" i="31"/>
  <c r="C1546" i="31"/>
  <c r="C1547" i="31"/>
  <c r="C1548" i="31"/>
  <c r="C1549" i="31"/>
  <c r="C1550" i="31"/>
  <c r="C1551" i="31"/>
  <c r="C1552" i="31"/>
  <c r="C1553" i="31"/>
  <c r="C1554" i="31"/>
  <c r="C1555" i="31"/>
  <c r="C1556" i="31"/>
  <c r="C1557" i="31"/>
  <c r="C1558" i="31"/>
  <c r="C1559" i="31"/>
  <c r="C1560" i="31"/>
  <c r="C1561" i="31"/>
  <c r="C1562" i="31"/>
  <c r="C1563" i="31"/>
  <c r="C1564" i="31"/>
  <c r="C1565" i="31"/>
  <c r="C1566" i="31"/>
  <c r="C1567" i="31"/>
  <c r="C1568" i="31"/>
  <c r="C1569" i="31"/>
  <c r="C1570" i="31"/>
  <c r="C1571" i="31"/>
  <c r="C1572" i="31"/>
  <c r="C1573" i="31"/>
  <c r="C1574" i="31"/>
  <c r="C1575" i="31"/>
  <c r="C1576" i="31"/>
  <c r="C1577" i="31"/>
  <c r="C1578" i="31"/>
  <c r="C1579" i="31"/>
  <c r="C1580" i="31"/>
  <c r="C1581" i="31"/>
  <c r="C1582" i="31"/>
  <c r="C1583" i="31"/>
  <c r="C1584" i="31"/>
  <c r="C1585" i="31"/>
  <c r="C1586" i="31"/>
  <c r="C1587" i="31"/>
  <c r="C1588" i="31"/>
  <c r="C1589" i="31"/>
  <c r="C1590" i="31"/>
  <c r="C1591" i="31"/>
  <c r="C1592" i="31"/>
  <c r="C1593" i="31"/>
  <c r="C1594" i="31"/>
  <c r="C1595" i="31"/>
  <c r="C1596" i="31"/>
  <c r="C1597" i="31"/>
  <c r="C1598" i="31"/>
  <c r="C1599" i="31"/>
  <c r="C1600" i="31"/>
  <c r="C1601" i="31"/>
  <c r="C1602" i="31"/>
  <c r="C1603" i="31"/>
  <c r="C1604" i="31"/>
  <c r="C1605" i="31"/>
  <c r="C1606" i="31"/>
  <c r="C1607" i="31"/>
  <c r="C1608" i="31"/>
  <c r="C1609" i="31"/>
  <c r="C1610" i="31"/>
  <c r="C1611" i="31"/>
  <c r="C1612" i="31"/>
  <c r="C1613" i="31"/>
  <c r="C1614" i="31"/>
  <c r="C1615" i="31"/>
  <c r="C1616" i="31"/>
  <c r="C1617" i="31"/>
  <c r="C1618" i="31"/>
  <c r="C1619" i="31"/>
  <c r="C1620" i="31"/>
  <c r="C1621" i="31"/>
  <c r="C1622" i="31"/>
  <c r="C1623" i="31"/>
  <c r="C1624" i="31"/>
  <c r="C1625" i="31"/>
  <c r="C1626" i="31"/>
  <c r="C1627" i="31"/>
  <c r="C1628" i="31"/>
  <c r="C1629" i="31"/>
  <c r="C1630" i="31"/>
  <c r="C1631" i="31"/>
  <c r="C1632" i="31"/>
  <c r="C1633" i="31"/>
  <c r="C1634" i="31"/>
  <c r="C1635" i="31"/>
  <c r="C1636" i="31"/>
  <c r="C1637" i="31"/>
  <c r="C1638" i="31"/>
  <c r="C1639" i="31"/>
  <c r="C1640" i="31"/>
  <c r="C1641" i="31"/>
  <c r="C1642" i="31"/>
  <c r="C1643" i="31"/>
  <c r="C1644" i="31"/>
  <c r="C1645" i="31"/>
  <c r="C1646" i="31"/>
  <c r="C1647" i="31"/>
  <c r="C1648" i="31"/>
  <c r="C1649" i="31"/>
  <c r="C1650" i="31"/>
  <c r="C1651" i="31"/>
  <c r="C1652" i="31"/>
  <c r="C1653" i="31"/>
  <c r="C1654" i="31"/>
  <c r="C1655" i="31"/>
  <c r="C1656" i="31"/>
  <c r="C1657" i="31"/>
  <c r="C1658" i="31"/>
  <c r="C1659" i="31"/>
  <c r="C1660" i="31"/>
  <c r="C1661" i="31"/>
  <c r="C1662" i="31"/>
  <c r="C1663" i="31"/>
  <c r="C1664" i="31"/>
  <c r="C1665" i="31"/>
  <c r="C1666" i="31"/>
  <c r="C1667" i="31"/>
  <c r="C1668" i="31"/>
  <c r="C1669" i="31"/>
  <c r="C1670" i="31"/>
  <c r="C1671" i="31"/>
  <c r="C1672" i="31"/>
  <c r="C1673" i="31"/>
  <c r="C1674" i="31"/>
  <c r="C1675" i="31"/>
  <c r="C1676" i="31"/>
  <c r="C1677" i="31"/>
  <c r="C1678" i="31"/>
  <c r="C1679" i="31"/>
  <c r="C1680" i="31"/>
  <c r="C1681" i="31"/>
  <c r="C1682" i="31"/>
  <c r="C1683" i="31"/>
  <c r="C1684" i="31"/>
  <c r="C1685" i="31"/>
  <c r="C1686" i="31"/>
  <c r="C1687" i="31"/>
  <c r="C1688" i="31"/>
  <c r="C1689" i="31"/>
  <c r="C1690" i="31"/>
  <c r="C1691" i="31"/>
  <c r="C1692" i="31"/>
  <c r="C1693" i="31"/>
  <c r="C1694" i="31"/>
  <c r="C1695" i="31"/>
  <c r="C1696" i="31"/>
  <c r="C1697" i="31"/>
  <c r="C1698" i="31"/>
  <c r="C1699" i="31"/>
  <c r="C1700" i="31"/>
  <c r="C1701" i="31"/>
  <c r="C1702" i="31"/>
  <c r="C1703" i="31"/>
  <c r="C1704" i="31"/>
  <c r="C1705" i="31"/>
  <c r="C1706" i="31"/>
  <c r="C1707" i="31"/>
  <c r="C1708" i="31"/>
  <c r="C1709" i="31"/>
  <c r="C1710" i="31"/>
  <c r="C1711" i="31"/>
  <c r="C1712" i="31"/>
  <c r="C1713" i="31"/>
  <c r="C1714" i="31"/>
  <c r="C1715" i="31"/>
  <c r="C1716" i="31"/>
  <c r="C1717" i="31"/>
  <c r="C1718" i="31"/>
  <c r="C1719" i="31"/>
  <c r="C1720" i="31"/>
  <c r="C1721" i="31"/>
  <c r="C1722" i="31"/>
  <c r="C1723" i="31"/>
  <c r="C1724" i="31"/>
  <c r="C1725" i="31"/>
  <c r="C1726" i="31"/>
  <c r="C1727" i="31"/>
  <c r="C1728" i="31"/>
  <c r="C1729" i="31"/>
  <c r="C1730" i="31"/>
  <c r="C1731" i="31"/>
  <c r="C1732" i="31"/>
  <c r="C1733" i="31"/>
  <c r="C1734" i="31"/>
  <c r="C1735" i="31"/>
  <c r="C1736" i="31"/>
  <c r="C1737" i="31"/>
  <c r="C1738" i="31"/>
  <c r="C1739" i="31"/>
  <c r="C1740" i="31"/>
  <c r="C1741" i="31"/>
  <c r="C1742" i="31"/>
  <c r="C1743" i="31"/>
  <c r="C1744" i="31"/>
  <c r="C1745" i="31"/>
  <c r="C1746" i="31"/>
  <c r="C1747" i="31"/>
  <c r="C1748" i="31"/>
  <c r="C1749" i="31"/>
  <c r="C1750" i="31"/>
  <c r="C1751" i="31"/>
  <c r="C1752" i="31"/>
  <c r="C1753" i="31"/>
  <c r="C1754" i="31"/>
  <c r="C1755" i="31"/>
  <c r="C1756" i="31"/>
  <c r="C1757" i="31"/>
  <c r="C1758" i="31"/>
  <c r="C1759" i="31"/>
  <c r="C1760" i="31"/>
  <c r="C1761" i="31"/>
  <c r="C1762" i="31"/>
  <c r="C1763" i="31"/>
  <c r="C1764" i="31"/>
  <c r="C1765" i="31"/>
  <c r="C1766" i="31"/>
  <c r="C1767" i="31"/>
  <c r="C1768" i="31"/>
  <c r="C1769" i="31"/>
  <c r="C1770" i="31"/>
  <c r="C1771" i="31"/>
  <c r="C1772" i="31"/>
  <c r="C1773" i="31"/>
  <c r="C1774" i="31"/>
  <c r="C1775" i="31"/>
  <c r="C1776" i="31"/>
  <c r="C1777" i="31"/>
  <c r="C1778" i="31"/>
  <c r="C1779" i="31"/>
  <c r="C1780" i="31"/>
  <c r="C1781" i="31"/>
  <c r="C1782" i="31"/>
  <c r="C1783" i="31"/>
  <c r="C1784" i="31"/>
  <c r="C1785" i="31"/>
  <c r="C1786" i="31"/>
  <c r="C1787" i="31"/>
  <c r="C1788" i="31"/>
  <c r="C1789" i="31"/>
  <c r="C1790" i="31"/>
  <c r="C1791" i="31"/>
  <c r="C1792" i="31"/>
  <c r="C1793" i="31"/>
  <c r="C1794" i="31"/>
  <c r="C1795" i="31"/>
  <c r="C1796" i="31"/>
  <c r="C1797" i="31"/>
  <c r="C1798" i="31"/>
  <c r="C1799" i="31"/>
  <c r="C1800" i="31"/>
  <c r="C1801" i="31"/>
  <c r="C1802" i="31"/>
  <c r="C1803" i="31"/>
  <c r="C1804" i="31"/>
  <c r="C1805" i="31"/>
  <c r="C1806" i="31"/>
  <c r="C1807" i="31"/>
  <c r="C1808" i="31"/>
  <c r="C1809" i="31"/>
  <c r="C1810" i="31"/>
  <c r="C1811" i="31"/>
  <c r="C1812" i="31"/>
  <c r="C1813" i="31"/>
  <c r="C1814" i="31"/>
  <c r="C1815" i="31"/>
  <c r="C1816" i="31"/>
  <c r="C1817" i="31"/>
  <c r="C1818" i="31"/>
  <c r="C1819" i="31"/>
  <c r="C1820" i="31"/>
  <c r="C1821" i="31"/>
  <c r="C1822" i="31"/>
  <c r="C1823" i="31"/>
  <c r="C1824" i="31"/>
  <c r="C1825" i="31"/>
  <c r="C1826" i="31"/>
  <c r="C1827" i="31"/>
  <c r="C1828" i="31"/>
  <c r="C1829" i="31"/>
  <c r="C1830" i="31"/>
  <c r="C1831" i="31"/>
  <c r="C1832" i="31"/>
  <c r="C1833" i="31"/>
  <c r="C1834" i="31"/>
  <c r="C1835" i="31"/>
  <c r="C1836" i="31"/>
  <c r="C1837" i="31"/>
  <c r="C1838" i="31"/>
  <c r="C1839" i="31"/>
  <c r="C1840" i="31"/>
  <c r="C1841" i="31"/>
  <c r="C1842" i="31"/>
  <c r="C1843" i="31"/>
  <c r="C1844" i="31"/>
  <c r="C1845" i="31"/>
  <c r="C1846" i="31"/>
  <c r="C1847" i="31"/>
  <c r="C1848" i="31"/>
  <c r="C1849" i="31"/>
  <c r="C1850" i="31"/>
  <c r="C1851" i="31"/>
  <c r="C1852" i="31"/>
  <c r="C1853" i="31"/>
  <c r="C1854" i="31"/>
  <c r="C1855" i="31"/>
  <c r="C1856" i="31"/>
  <c r="C1857" i="31"/>
  <c r="C1858" i="31"/>
  <c r="C1859" i="31"/>
  <c r="C1860" i="31"/>
  <c r="C1861" i="31"/>
  <c r="C1862" i="31"/>
  <c r="C1863" i="31"/>
  <c r="C1864" i="31"/>
  <c r="C1865" i="31"/>
  <c r="C1866" i="31"/>
  <c r="C1867" i="31"/>
  <c r="C1868" i="31"/>
  <c r="C1869" i="31"/>
  <c r="C1870" i="31"/>
  <c r="C1871" i="31"/>
  <c r="C1872" i="31"/>
  <c r="C1873" i="31"/>
  <c r="C1874" i="31"/>
  <c r="C1875" i="31"/>
  <c r="C1876" i="31"/>
  <c r="C1877" i="31"/>
  <c r="C1878" i="31"/>
  <c r="C1879" i="31"/>
  <c r="C1880" i="31"/>
  <c r="C1881" i="31"/>
  <c r="C1882" i="31"/>
  <c r="C1883" i="31"/>
  <c r="C1884" i="31"/>
  <c r="C1885" i="31"/>
  <c r="C1886" i="31"/>
  <c r="C1887" i="31"/>
  <c r="C1888" i="31"/>
  <c r="C1889" i="31"/>
  <c r="C1890" i="31"/>
  <c r="C1891" i="31"/>
  <c r="C1892" i="31"/>
  <c r="C1893" i="31"/>
  <c r="C1894" i="31"/>
  <c r="C1895" i="31"/>
  <c r="C1896" i="31"/>
  <c r="C1897" i="31"/>
  <c r="C1898" i="31"/>
  <c r="C1899" i="31"/>
  <c r="C1900" i="31"/>
  <c r="C1901" i="31"/>
  <c r="C1902" i="31"/>
  <c r="C1903" i="31"/>
  <c r="C1904" i="31"/>
  <c r="C1905" i="31"/>
  <c r="C1906" i="31"/>
  <c r="C1907" i="31"/>
  <c r="C1908" i="31"/>
  <c r="C1909" i="31"/>
  <c r="C1910" i="31"/>
  <c r="C1911" i="31"/>
  <c r="C1912" i="31"/>
  <c r="C1913" i="31"/>
  <c r="C1914" i="31"/>
  <c r="C1915" i="31"/>
  <c r="C1916" i="31"/>
  <c r="C1917" i="31"/>
  <c r="C1918" i="31"/>
  <c r="C1919" i="31"/>
  <c r="C1920" i="31"/>
  <c r="C1921" i="31"/>
  <c r="C1922" i="31"/>
  <c r="C1923" i="31"/>
  <c r="C1924" i="31"/>
  <c r="C1925" i="31"/>
  <c r="C1926" i="31"/>
  <c r="C1927" i="31"/>
  <c r="C1928" i="31"/>
  <c r="C1929" i="31"/>
  <c r="C1930" i="31"/>
  <c r="C1931" i="31"/>
  <c r="C1932" i="31"/>
  <c r="C1933" i="31"/>
  <c r="C1934" i="31"/>
  <c r="C1935" i="31"/>
  <c r="C1936" i="31"/>
  <c r="C1937" i="31"/>
  <c r="C1938" i="31"/>
  <c r="C1939" i="31"/>
  <c r="C1940" i="31"/>
  <c r="C1941" i="31"/>
  <c r="C1942" i="31"/>
  <c r="C1943" i="31"/>
  <c r="C1944" i="31"/>
  <c r="C1945" i="31"/>
  <c r="C1946" i="31"/>
  <c r="C1947" i="31"/>
  <c r="C1948" i="31"/>
  <c r="C1949" i="31"/>
  <c r="C1950" i="31"/>
  <c r="C1951" i="31"/>
  <c r="C1952" i="31"/>
  <c r="C1953" i="31"/>
  <c r="C1954" i="31"/>
  <c r="C1955" i="31"/>
  <c r="C1956" i="31"/>
  <c r="C1957" i="31"/>
  <c r="C1958" i="31"/>
  <c r="C1959" i="31"/>
  <c r="C1960" i="31"/>
  <c r="C1961" i="31"/>
  <c r="C1962" i="31"/>
  <c r="C1963" i="31"/>
  <c r="C1964" i="31"/>
  <c r="C1965" i="31"/>
  <c r="C1966" i="31"/>
  <c r="C1967" i="31"/>
  <c r="C1968" i="31"/>
  <c r="C1969" i="31"/>
  <c r="C1970" i="31"/>
  <c r="C1971" i="31"/>
  <c r="C1972" i="31"/>
  <c r="C1973" i="31"/>
  <c r="C1974" i="31"/>
  <c r="C1975" i="31"/>
  <c r="C1976" i="31"/>
  <c r="C1977" i="31"/>
  <c r="C1978" i="31"/>
  <c r="C1979" i="31"/>
  <c r="C1980" i="31"/>
  <c r="C1981" i="31"/>
  <c r="C1982" i="31"/>
  <c r="C1983" i="31"/>
  <c r="C1984" i="31"/>
  <c r="C1985" i="31"/>
  <c r="C1986" i="31"/>
  <c r="C1987" i="31"/>
  <c r="C1988" i="31"/>
  <c r="C1989" i="31"/>
  <c r="C1990" i="31"/>
  <c r="C1991" i="31"/>
  <c r="C1992" i="31"/>
  <c r="C1993" i="31"/>
  <c r="C1994" i="31"/>
  <c r="C1995" i="31"/>
  <c r="C1996" i="31"/>
  <c r="C1997" i="31"/>
  <c r="C1998" i="31"/>
  <c r="C1999" i="31"/>
  <c r="C2000" i="31"/>
  <c r="C2001" i="31"/>
  <c r="C2002" i="31"/>
  <c r="C2003" i="31"/>
  <c r="C2004" i="31"/>
  <c r="C2005" i="31"/>
  <c r="C2006" i="31"/>
  <c r="C2007" i="31"/>
  <c r="C2008" i="31"/>
  <c r="C2009" i="31"/>
  <c r="C2010" i="31"/>
  <c r="C2011" i="31"/>
  <c r="C2012" i="31"/>
  <c r="C2013" i="31"/>
  <c r="C2014" i="31"/>
  <c r="C2015" i="31"/>
  <c r="C2016" i="31"/>
  <c r="C2017" i="31"/>
  <c r="C2018" i="31"/>
  <c r="C2019" i="31"/>
  <c r="C2020" i="31"/>
  <c r="C2021" i="31"/>
  <c r="C2022" i="31"/>
  <c r="C2023" i="31"/>
  <c r="C2024" i="31"/>
  <c r="C2025" i="31"/>
  <c r="C2026" i="31"/>
  <c r="C2027" i="31"/>
  <c r="C2028" i="31"/>
  <c r="C2029" i="31"/>
  <c r="C2030" i="31"/>
  <c r="C2031" i="31"/>
  <c r="C2032" i="31"/>
  <c r="C2033" i="31"/>
  <c r="C2034" i="31"/>
  <c r="C2035" i="31"/>
  <c r="C2036" i="31"/>
  <c r="C2037" i="31"/>
  <c r="C2038" i="31"/>
  <c r="C2039" i="31"/>
  <c r="C2040" i="31"/>
  <c r="C2041" i="31"/>
  <c r="C2042" i="31"/>
  <c r="C2043" i="31"/>
  <c r="C2044" i="31"/>
  <c r="C2045" i="31"/>
  <c r="C2046" i="31"/>
  <c r="C2047" i="31"/>
  <c r="C2048" i="31"/>
  <c r="C2049" i="31"/>
  <c r="C2050" i="31"/>
  <c r="C2051" i="31"/>
  <c r="C2052" i="31"/>
  <c r="C2053" i="31"/>
  <c r="C2054" i="31"/>
  <c r="C2055" i="31"/>
  <c r="C2056" i="31"/>
  <c r="C2057" i="31"/>
  <c r="C2058" i="31"/>
  <c r="C2059" i="31"/>
  <c r="C2060" i="31"/>
  <c r="C2061" i="31"/>
  <c r="C2062" i="31"/>
  <c r="C2063" i="31"/>
  <c r="C2064" i="31"/>
  <c r="C2065" i="31"/>
  <c r="C2066" i="31"/>
  <c r="C2067" i="31"/>
  <c r="C2068" i="31"/>
  <c r="C2069" i="31"/>
  <c r="C2070" i="31"/>
  <c r="C2071" i="31"/>
  <c r="C2072" i="31"/>
  <c r="C2073" i="31"/>
  <c r="C2074" i="31"/>
  <c r="C2075" i="31"/>
  <c r="C2076" i="31"/>
  <c r="C2077" i="31"/>
  <c r="C2078" i="31"/>
  <c r="C2079" i="31"/>
  <c r="C2080" i="31"/>
  <c r="C2081" i="31"/>
  <c r="C2082" i="31"/>
  <c r="C2083" i="31"/>
  <c r="C2084" i="31"/>
  <c r="C2085" i="31"/>
  <c r="C2086" i="31"/>
  <c r="C2087" i="31"/>
  <c r="C2088" i="31"/>
  <c r="C2089" i="31"/>
  <c r="C2090" i="31"/>
  <c r="C2091" i="31"/>
  <c r="C2092" i="31"/>
  <c r="C2093" i="31"/>
  <c r="C2094" i="31"/>
  <c r="C2095" i="31"/>
  <c r="C2096" i="31"/>
  <c r="C2097" i="31"/>
  <c r="C2098" i="31"/>
  <c r="C2099" i="31"/>
  <c r="C2100" i="31"/>
  <c r="C2101" i="31"/>
  <c r="C2102" i="31"/>
  <c r="C2103" i="31"/>
  <c r="C2104" i="31"/>
  <c r="C2105" i="31"/>
  <c r="C2106" i="31"/>
  <c r="C2107" i="31"/>
  <c r="C2108" i="31"/>
  <c r="C2109" i="31"/>
  <c r="C2110" i="31"/>
  <c r="C2111" i="31"/>
  <c r="C2112" i="31"/>
  <c r="C2113" i="31"/>
  <c r="C2114" i="31"/>
  <c r="C2115" i="31"/>
  <c r="C2116" i="31"/>
  <c r="C2117" i="31"/>
  <c r="C2118" i="31"/>
  <c r="C2119" i="31"/>
  <c r="C2120" i="31"/>
  <c r="C2121" i="31"/>
  <c r="C2122" i="31"/>
  <c r="C2123" i="31"/>
  <c r="C2124" i="31"/>
  <c r="C2125" i="31"/>
  <c r="C2126" i="31"/>
  <c r="C2127" i="31"/>
  <c r="C2128" i="31"/>
  <c r="C2129" i="31"/>
  <c r="C2130" i="31"/>
  <c r="C2131" i="31"/>
  <c r="C2132" i="31"/>
  <c r="C2133" i="31"/>
  <c r="C2134" i="31"/>
  <c r="C2135" i="31"/>
  <c r="C2136" i="31"/>
  <c r="C2137" i="31"/>
  <c r="C2138" i="31"/>
  <c r="C2139" i="31"/>
  <c r="C2140" i="31"/>
  <c r="C2141" i="31"/>
  <c r="C2142" i="31"/>
  <c r="C2143" i="31"/>
  <c r="C2144" i="31"/>
  <c r="C2145" i="31"/>
  <c r="C2146" i="31"/>
  <c r="C2147" i="31"/>
  <c r="C2148" i="31"/>
  <c r="C2149" i="31"/>
  <c r="C2150" i="31"/>
  <c r="C2151" i="31"/>
  <c r="C2152" i="31"/>
  <c r="C2153" i="31"/>
  <c r="C2154" i="31"/>
  <c r="C2155" i="31"/>
  <c r="C2156" i="31"/>
  <c r="C2157" i="31"/>
  <c r="C2158" i="31"/>
  <c r="C2159" i="31"/>
  <c r="C2160" i="31"/>
  <c r="C2161" i="31"/>
  <c r="C2162" i="31"/>
  <c r="C2163" i="31"/>
  <c r="C2164" i="31"/>
  <c r="C2165" i="31"/>
  <c r="C2166" i="31"/>
  <c r="C2167" i="31"/>
  <c r="C2168" i="31"/>
  <c r="C2169" i="31"/>
  <c r="C2170" i="31"/>
  <c r="C2171" i="31"/>
  <c r="C2172" i="31"/>
  <c r="C2173" i="31"/>
  <c r="C2174" i="31"/>
  <c r="C2175" i="31"/>
  <c r="C2176" i="31"/>
  <c r="C2177" i="31"/>
  <c r="C2178" i="31"/>
  <c r="C2179" i="31"/>
  <c r="C2180" i="31"/>
  <c r="C2181" i="31"/>
  <c r="C2182" i="31"/>
  <c r="C2183" i="31"/>
  <c r="C2184" i="31"/>
  <c r="C2185" i="31"/>
  <c r="C2186" i="31"/>
  <c r="C2187" i="31"/>
  <c r="C2188" i="31"/>
  <c r="C2189" i="31"/>
  <c r="C2190" i="31"/>
  <c r="C2191" i="31"/>
  <c r="C2192" i="31"/>
  <c r="C2193" i="31"/>
  <c r="C2194" i="31"/>
  <c r="C2195" i="31"/>
  <c r="C2196" i="31"/>
  <c r="C2197" i="31"/>
  <c r="C2198" i="31"/>
  <c r="C2199" i="31"/>
  <c r="C2200" i="31"/>
  <c r="C2201" i="31"/>
  <c r="C2202" i="31"/>
  <c r="C2203" i="31"/>
  <c r="C2204" i="31"/>
  <c r="C2205" i="31"/>
  <c r="C2206" i="31"/>
  <c r="C2207" i="31"/>
  <c r="C2208" i="31"/>
  <c r="C2209" i="31"/>
  <c r="C2210" i="31"/>
  <c r="C2211" i="31"/>
  <c r="C2212" i="31"/>
  <c r="C2213" i="31"/>
  <c r="C2214" i="31"/>
  <c r="C2215" i="31"/>
  <c r="C2216" i="31"/>
  <c r="C2217" i="31"/>
  <c r="C2218" i="31"/>
  <c r="C2219" i="31"/>
  <c r="C2220" i="31"/>
  <c r="C2221" i="31"/>
  <c r="C2222" i="31"/>
  <c r="C2223" i="31"/>
  <c r="C2224" i="31"/>
  <c r="C2225" i="31"/>
  <c r="C2226" i="31"/>
  <c r="C2227" i="31"/>
  <c r="C2228" i="31"/>
  <c r="C2229" i="31"/>
  <c r="C2230" i="31"/>
  <c r="C2231" i="31"/>
  <c r="C2232" i="31"/>
  <c r="C2233" i="31"/>
  <c r="C2234" i="31"/>
  <c r="C2235" i="31"/>
  <c r="C2236" i="31"/>
  <c r="C2237" i="31"/>
  <c r="C2238" i="31"/>
  <c r="C2239" i="31"/>
  <c r="C2240" i="31"/>
  <c r="C2241" i="31"/>
  <c r="C2242" i="31"/>
  <c r="C2243" i="31"/>
  <c r="C2244" i="31"/>
  <c r="C2245" i="31"/>
  <c r="C2246" i="31"/>
  <c r="C2247" i="31"/>
  <c r="C2248" i="31"/>
  <c r="C2249" i="31"/>
  <c r="C2250" i="31"/>
  <c r="C2251" i="31"/>
  <c r="C2252" i="31"/>
  <c r="C2253" i="31"/>
  <c r="C2254" i="31"/>
  <c r="C2255" i="31"/>
  <c r="C2256" i="31"/>
  <c r="C2257" i="31"/>
  <c r="C2258" i="31"/>
  <c r="C2259" i="31"/>
  <c r="C2260" i="31"/>
  <c r="C2261" i="31"/>
  <c r="C2262" i="31"/>
  <c r="C2263" i="31"/>
  <c r="C2264" i="31"/>
  <c r="C2265" i="31"/>
  <c r="C2266" i="31"/>
  <c r="C2267" i="31"/>
  <c r="C2268" i="31"/>
  <c r="C2269" i="31"/>
  <c r="C2270" i="31"/>
  <c r="C2271" i="31"/>
  <c r="C2272" i="31"/>
  <c r="C2273" i="31"/>
  <c r="C2274" i="31"/>
  <c r="C2275" i="31"/>
  <c r="C2276" i="31"/>
  <c r="C2277" i="31"/>
  <c r="C2278" i="31"/>
  <c r="C2279" i="31"/>
  <c r="C2280" i="31"/>
  <c r="C2281" i="31"/>
  <c r="C2282" i="31"/>
  <c r="C2283" i="31"/>
  <c r="C2284" i="31"/>
  <c r="C2285" i="31"/>
  <c r="C2286" i="31"/>
  <c r="C2287" i="31"/>
  <c r="C2288" i="31"/>
  <c r="C2289" i="31"/>
  <c r="C2290" i="31"/>
  <c r="C2291" i="31"/>
  <c r="C2292" i="31"/>
  <c r="C2293" i="31"/>
  <c r="C2294" i="31"/>
  <c r="C2295" i="31"/>
  <c r="C2296" i="31"/>
  <c r="C2297" i="31"/>
  <c r="C2298" i="31"/>
  <c r="C2299" i="31"/>
  <c r="C2300" i="31"/>
  <c r="C2301" i="31"/>
  <c r="C2302" i="31"/>
  <c r="C2303" i="31"/>
  <c r="C2304" i="31"/>
  <c r="C2305" i="31"/>
  <c r="C2306" i="31"/>
  <c r="C2307" i="31"/>
  <c r="C2308" i="31"/>
  <c r="C2309" i="31"/>
  <c r="C2310" i="31"/>
  <c r="C2311" i="31"/>
  <c r="C2312" i="31"/>
  <c r="C2313" i="31"/>
  <c r="C2314" i="31"/>
  <c r="C2315" i="31"/>
  <c r="C2316" i="31"/>
  <c r="C2317" i="31"/>
  <c r="C2318" i="31"/>
  <c r="C2319" i="31"/>
  <c r="C2320" i="31"/>
  <c r="C2321" i="31"/>
  <c r="C2322" i="31"/>
  <c r="C2323" i="31"/>
  <c r="C2324" i="31"/>
  <c r="C2325" i="31"/>
  <c r="C2326" i="31"/>
  <c r="C2327" i="31"/>
  <c r="C2328" i="31"/>
  <c r="C2329" i="31"/>
  <c r="C2330" i="31"/>
  <c r="C2331" i="31"/>
  <c r="C2332" i="31"/>
  <c r="C2333" i="31"/>
  <c r="C2334" i="31"/>
  <c r="C2335" i="31"/>
  <c r="C2336" i="31"/>
  <c r="C2337" i="31"/>
  <c r="C2338" i="31"/>
  <c r="C2339" i="31"/>
  <c r="C2340" i="31"/>
  <c r="C2341" i="31"/>
  <c r="C2342" i="31"/>
  <c r="C2343" i="31"/>
  <c r="C2344" i="31"/>
  <c r="C2345" i="31"/>
  <c r="C2346" i="31"/>
  <c r="C2347" i="31"/>
  <c r="C2348" i="31"/>
  <c r="C2349" i="31"/>
  <c r="C2350" i="31"/>
  <c r="C2351" i="31"/>
  <c r="C2352" i="31"/>
  <c r="C2353" i="31"/>
  <c r="C2354" i="31"/>
  <c r="C2355" i="31"/>
  <c r="C2356" i="31"/>
  <c r="C2357" i="31"/>
  <c r="C2358" i="31"/>
  <c r="C2359" i="31"/>
  <c r="C2360" i="31"/>
  <c r="C2361" i="31"/>
  <c r="C2362" i="31"/>
  <c r="C2363" i="31"/>
  <c r="C2364" i="31"/>
  <c r="C2365" i="31"/>
  <c r="C2366" i="31"/>
  <c r="C2367" i="31"/>
  <c r="C2368" i="31"/>
  <c r="C2369" i="31"/>
  <c r="C2370" i="31"/>
  <c r="C2371" i="31"/>
  <c r="C2372" i="31"/>
  <c r="C2373" i="31"/>
  <c r="C2374" i="31"/>
  <c r="C2375" i="31"/>
  <c r="C2376" i="31"/>
  <c r="C2377" i="31"/>
  <c r="C2378" i="31"/>
  <c r="C2379" i="31"/>
  <c r="C2380" i="31"/>
  <c r="C2381" i="31"/>
  <c r="C2382" i="31"/>
  <c r="C2383" i="31"/>
  <c r="C2384" i="31"/>
  <c r="C2385" i="31"/>
  <c r="C2386" i="31"/>
  <c r="C2387" i="31"/>
  <c r="C2388" i="31"/>
  <c r="C2389" i="31"/>
  <c r="C2390" i="31"/>
  <c r="C2391" i="31"/>
  <c r="C2392" i="31"/>
  <c r="C2393" i="31"/>
  <c r="C2394" i="31"/>
  <c r="C2395" i="31"/>
  <c r="C2396" i="31"/>
  <c r="C2397" i="31"/>
  <c r="C2398" i="31"/>
  <c r="C2399" i="31"/>
  <c r="C2400" i="31"/>
  <c r="C2401" i="31"/>
  <c r="C2402" i="31"/>
  <c r="C2403" i="31"/>
  <c r="C2404" i="31"/>
  <c r="C2405" i="31"/>
  <c r="C2406" i="31"/>
  <c r="C2407" i="31"/>
  <c r="C2408" i="31"/>
  <c r="C2409" i="31"/>
  <c r="C2410" i="31"/>
  <c r="C2411" i="31"/>
  <c r="C2412" i="31"/>
  <c r="C2413" i="31"/>
  <c r="C2414" i="31"/>
  <c r="C2415" i="31"/>
  <c r="C2416" i="31"/>
  <c r="C2417" i="31"/>
  <c r="C2418" i="31"/>
  <c r="C2419" i="31"/>
  <c r="C2420" i="31"/>
  <c r="C2421" i="31"/>
  <c r="C2422" i="31"/>
  <c r="C2423" i="31"/>
  <c r="C2424" i="31"/>
  <c r="C2425" i="31"/>
  <c r="C2426" i="31"/>
  <c r="C2427" i="31"/>
  <c r="C2428" i="31"/>
  <c r="C2429" i="31"/>
  <c r="C2430" i="31"/>
  <c r="C2431" i="31"/>
  <c r="C2432" i="31"/>
  <c r="C2433" i="31"/>
  <c r="C2434" i="31"/>
  <c r="C2435" i="31"/>
  <c r="C2436" i="31"/>
  <c r="C2437" i="31"/>
  <c r="C2438" i="31"/>
  <c r="C2439" i="31"/>
  <c r="C2440" i="31"/>
  <c r="C2441" i="31"/>
  <c r="C2442" i="31"/>
  <c r="C2443" i="31"/>
  <c r="C2444" i="31"/>
  <c r="C2445" i="31"/>
  <c r="C2446" i="31"/>
  <c r="C2447" i="31"/>
  <c r="C2448" i="31"/>
  <c r="C2449" i="31"/>
  <c r="C2450" i="31"/>
  <c r="C2451" i="31"/>
  <c r="C2452" i="31"/>
  <c r="C2453" i="31"/>
  <c r="C2454" i="31"/>
  <c r="C2455" i="31"/>
  <c r="C2456" i="31"/>
  <c r="C2457" i="31"/>
  <c r="C2458" i="31"/>
  <c r="C2459" i="31"/>
  <c r="C2460" i="31"/>
  <c r="C2461" i="31"/>
  <c r="C2462" i="31"/>
  <c r="C2463" i="31"/>
  <c r="C2464" i="31"/>
  <c r="C2465" i="31"/>
  <c r="C2466" i="31"/>
  <c r="C2467" i="31"/>
  <c r="C2468" i="31"/>
  <c r="C2469" i="31"/>
  <c r="C2470" i="31"/>
  <c r="C2471" i="31"/>
  <c r="C2472" i="31"/>
  <c r="C2473" i="31"/>
  <c r="C2474" i="31"/>
  <c r="C2475" i="31"/>
  <c r="C2476" i="31"/>
  <c r="C2477" i="31"/>
  <c r="C2478" i="31"/>
  <c r="C2479" i="31"/>
  <c r="C2480" i="31"/>
  <c r="C2481" i="31"/>
  <c r="C2482" i="31"/>
  <c r="C2483" i="31"/>
  <c r="C2484" i="31"/>
  <c r="C2485" i="31"/>
  <c r="C2486" i="31"/>
  <c r="C2487" i="31"/>
  <c r="C2488" i="31"/>
  <c r="C2489" i="31"/>
  <c r="C2490" i="31"/>
  <c r="C2491" i="31"/>
  <c r="C2492" i="31"/>
  <c r="C2493" i="31"/>
  <c r="C2494" i="31"/>
  <c r="C2495" i="31"/>
  <c r="C2496" i="31"/>
  <c r="C2497" i="31"/>
  <c r="C2498" i="31"/>
  <c r="C2499" i="31"/>
  <c r="C2500" i="31"/>
  <c r="C2501" i="31"/>
  <c r="C2502" i="31"/>
  <c r="C2503" i="31"/>
  <c r="C2504" i="31"/>
  <c r="C2505" i="31"/>
  <c r="C2506" i="31"/>
  <c r="C2507" i="31"/>
  <c r="C2508" i="31"/>
  <c r="C2509" i="31"/>
  <c r="C2510" i="31"/>
  <c r="C2511" i="31"/>
  <c r="C2512" i="31"/>
  <c r="C2513" i="31"/>
  <c r="C2514" i="31"/>
  <c r="C2515" i="31"/>
  <c r="C2516" i="31"/>
  <c r="C2517" i="31"/>
  <c r="C2518" i="31"/>
  <c r="C2519" i="31"/>
  <c r="C2520" i="31"/>
  <c r="C2521" i="31"/>
  <c r="C2522" i="31"/>
  <c r="C2523" i="31"/>
  <c r="C2524" i="31"/>
  <c r="C2525" i="31"/>
  <c r="C2526" i="31"/>
  <c r="C2527" i="31"/>
  <c r="C2528" i="31"/>
  <c r="C2529" i="31"/>
  <c r="C2530" i="31"/>
  <c r="C2531" i="31"/>
  <c r="C2532" i="31"/>
  <c r="C2533" i="31"/>
  <c r="C2534" i="31"/>
  <c r="C2535" i="31"/>
  <c r="C2536" i="31"/>
  <c r="C2537" i="31"/>
  <c r="C2538" i="31"/>
  <c r="C2539" i="31"/>
  <c r="C2540" i="31"/>
  <c r="C2541" i="31"/>
  <c r="C2542" i="31"/>
  <c r="C2543" i="31"/>
  <c r="C2544" i="31"/>
  <c r="C2545" i="31"/>
  <c r="C2546" i="31"/>
  <c r="C2547" i="31"/>
  <c r="C2548" i="31"/>
  <c r="C2549" i="31"/>
  <c r="C2550" i="31"/>
  <c r="C2551" i="31"/>
  <c r="C2552" i="31"/>
  <c r="C2553" i="31"/>
  <c r="C2554" i="31"/>
  <c r="C2555" i="31"/>
  <c r="C2556" i="31"/>
  <c r="C2557" i="31"/>
  <c r="C2558" i="31"/>
  <c r="C2559" i="31"/>
  <c r="C2560" i="31"/>
  <c r="C2561" i="31"/>
  <c r="C2562" i="31"/>
  <c r="C2563" i="31"/>
  <c r="C2564" i="31"/>
  <c r="C2565" i="31"/>
  <c r="C2566" i="31"/>
  <c r="C2567" i="31"/>
  <c r="C2568" i="31"/>
  <c r="C2569" i="31"/>
  <c r="C2570" i="31"/>
  <c r="C2571" i="31"/>
  <c r="C2572" i="31"/>
  <c r="C2573" i="31"/>
  <c r="C2574" i="31"/>
  <c r="C2575" i="31"/>
  <c r="C2576" i="31"/>
  <c r="C2577" i="31"/>
  <c r="C2578" i="31"/>
  <c r="C2579" i="31"/>
  <c r="C2580" i="31"/>
  <c r="C2581" i="31"/>
  <c r="C2582" i="31"/>
  <c r="C2583" i="31"/>
  <c r="C2584" i="31"/>
  <c r="C2585" i="31"/>
  <c r="C2586" i="31"/>
  <c r="C2587" i="31"/>
  <c r="C2588" i="31"/>
  <c r="C2589" i="31"/>
  <c r="C2590" i="31"/>
  <c r="C2591" i="31"/>
  <c r="C2592" i="31"/>
  <c r="C2593" i="31"/>
  <c r="C2594" i="31"/>
  <c r="C2595" i="31"/>
  <c r="C2596" i="31"/>
  <c r="C2597" i="31"/>
  <c r="C2598" i="31"/>
  <c r="C2599" i="31"/>
  <c r="C2600" i="31"/>
  <c r="C2601" i="31"/>
  <c r="C2602" i="31"/>
  <c r="C2603" i="31"/>
  <c r="C2604" i="31"/>
  <c r="C2605" i="31"/>
  <c r="C2606" i="31"/>
  <c r="C2607" i="31"/>
  <c r="C2608" i="31"/>
  <c r="C2609" i="31"/>
  <c r="C2610" i="31"/>
  <c r="C2611" i="31"/>
  <c r="C2612" i="31"/>
  <c r="C2613" i="31"/>
  <c r="C2614" i="31"/>
  <c r="C2615" i="31"/>
  <c r="C2616" i="31"/>
  <c r="C2617" i="31"/>
  <c r="C2618" i="31"/>
  <c r="C2619" i="31"/>
  <c r="C2620" i="31"/>
  <c r="C2621" i="31"/>
  <c r="C2622" i="31"/>
  <c r="C2623" i="31"/>
  <c r="C2624" i="31"/>
  <c r="C2625" i="31"/>
  <c r="C2626" i="31"/>
  <c r="C2627" i="31"/>
  <c r="C2628" i="31"/>
  <c r="C2629" i="31"/>
  <c r="C2630" i="31"/>
  <c r="C2631" i="31"/>
  <c r="C2632" i="31"/>
  <c r="C2633" i="31"/>
  <c r="C2634" i="31"/>
  <c r="C2635" i="31"/>
  <c r="C2636" i="31"/>
  <c r="C2637" i="31"/>
  <c r="C2638" i="31"/>
  <c r="C2639" i="31"/>
  <c r="C2640" i="31"/>
  <c r="C2641" i="31"/>
  <c r="C2642" i="31"/>
  <c r="C2643" i="31"/>
  <c r="C2644" i="31"/>
  <c r="C2645" i="31"/>
  <c r="C2646" i="31"/>
  <c r="C2647" i="31"/>
  <c r="C2648" i="31"/>
  <c r="C2649" i="31"/>
  <c r="C2650" i="31"/>
  <c r="C2651" i="31"/>
  <c r="C2652" i="31"/>
  <c r="C2653" i="31"/>
  <c r="C2654" i="31"/>
  <c r="C2655" i="31"/>
  <c r="C2656" i="31"/>
  <c r="C2657" i="31"/>
  <c r="C2658" i="31"/>
  <c r="C2659" i="31"/>
  <c r="C2660" i="31"/>
  <c r="C2661" i="31"/>
  <c r="C2662" i="31"/>
  <c r="C2663" i="31"/>
  <c r="C2664" i="31"/>
  <c r="C2665" i="31"/>
  <c r="C2666" i="31"/>
  <c r="C2667" i="31"/>
  <c r="C2668" i="31"/>
  <c r="C2669" i="31"/>
  <c r="C2670" i="31"/>
  <c r="C2671" i="31"/>
  <c r="C2672" i="31"/>
  <c r="C2673" i="31"/>
  <c r="C2674" i="31"/>
  <c r="C2675" i="31"/>
  <c r="C2676" i="31"/>
  <c r="C2677" i="31"/>
  <c r="C2678" i="31"/>
  <c r="C2679" i="31"/>
  <c r="C2680" i="31"/>
  <c r="C2681" i="31"/>
  <c r="C2682" i="31"/>
  <c r="C2683" i="31"/>
  <c r="C2684" i="31"/>
  <c r="C2685" i="31"/>
  <c r="C2686" i="31"/>
  <c r="C2687" i="31"/>
  <c r="C2688" i="31"/>
  <c r="C2689" i="31"/>
  <c r="C2690" i="31"/>
  <c r="C2691" i="31"/>
  <c r="C2692" i="31"/>
  <c r="C2693" i="31"/>
  <c r="C2694" i="31"/>
  <c r="C2695" i="31"/>
  <c r="C2696" i="31"/>
  <c r="C2697" i="31"/>
  <c r="C2698" i="31"/>
  <c r="C2699" i="31"/>
  <c r="C2700" i="31"/>
  <c r="C2701" i="31"/>
  <c r="C2702" i="31"/>
  <c r="C2703" i="31"/>
  <c r="C2704" i="31"/>
  <c r="C2705" i="31"/>
  <c r="C2706" i="31"/>
  <c r="C2707" i="31"/>
  <c r="C2708" i="31"/>
  <c r="C2709" i="31"/>
  <c r="C2710" i="31"/>
  <c r="C2711" i="31"/>
  <c r="C2712" i="31"/>
  <c r="C2713" i="31"/>
  <c r="C2714" i="31"/>
  <c r="C2715" i="31"/>
  <c r="C2716" i="31"/>
  <c r="C2717" i="31"/>
  <c r="C2718" i="31"/>
  <c r="C2719" i="31"/>
  <c r="C2720" i="31"/>
  <c r="C2721" i="31"/>
  <c r="C2722" i="31"/>
  <c r="C2723" i="31"/>
  <c r="C2724" i="31"/>
  <c r="C2725" i="31"/>
  <c r="C2726" i="31"/>
  <c r="C2727" i="31"/>
  <c r="C2728" i="31"/>
  <c r="C2729" i="31"/>
  <c r="C2730" i="31"/>
  <c r="C2731" i="31"/>
  <c r="C2732" i="31"/>
  <c r="C2733" i="31"/>
  <c r="C2734" i="31"/>
  <c r="C2735" i="31"/>
  <c r="C2736" i="31"/>
  <c r="C2737" i="31"/>
  <c r="C2738" i="31"/>
  <c r="C2739" i="31"/>
  <c r="C2740" i="31"/>
  <c r="C2741" i="31"/>
  <c r="C2742" i="31"/>
  <c r="C2743" i="31"/>
  <c r="C2744" i="31"/>
  <c r="C2745" i="31"/>
  <c r="C2746" i="31"/>
  <c r="C2747" i="31"/>
  <c r="C2748" i="31"/>
  <c r="C2749" i="31"/>
  <c r="C2750" i="31"/>
  <c r="C2751" i="31"/>
  <c r="C2752" i="31"/>
  <c r="C2753" i="31"/>
  <c r="C2754" i="31"/>
  <c r="C2755" i="31"/>
  <c r="C2756" i="31"/>
  <c r="C2757" i="31"/>
  <c r="C2758" i="31"/>
  <c r="C2759" i="31"/>
  <c r="C2760" i="31"/>
  <c r="C2761" i="31"/>
  <c r="C2762" i="31"/>
  <c r="C2763" i="31"/>
  <c r="C2764" i="31"/>
  <c r="C2765" i="31"/>
  <c r="C2766" i="31"/>
  <c r="C2767" i="31"/>
  <c r="C2768" i="31"/>
  <c r="C2769" i="31"/>
  <c r="C2770" i="31"/>
  <c r="C2771" i="31"/>
  <c r="C2772" i="31"/>
  <c r="C2773" i="31"/>
  <c r="C2774" i="31"/>
  <c r="C2775" i="31"/>
  <c r="C2776" i="31"/>
  <c r="C2777" i="31"/>
  <c r="C2778" i="31"/>
  <c r="C2779" i="31"/>
  <c r="C2780" i="31"/>
  <c r="C2781" i="31"/>
  <c r="C2782" i="31"/>
  <c r="C2783" i="31"/>
  <c r="C2784" i="31"/>
  <c r="C2785" i="31"/>
  <c r="C2786" i="31"/>
  <c r="C2787" i="31"/>
  <c r="C2788" i="31"/>
  <c r="C2789" i="31"/>
  <c r="C2790" i="31"/>
  <c r="C2791" i="31"/>
  <c r="C2792" i="31"/>
  <c r="C2793" i="31"/>
  <c r="C2794" i="31"/>
  <c r="C2795" i="31"/>
  <c r="C2796" i="31"/>
  <c r="C2797" i="31"/>
  <c r="C2798" i="31"/>
  <c r="C2799" i="31"/>
  <c r="C2800" i="31"/>
  <c r="C2801" i="31"/>
  <c r="C2802" i="31"/>
  <c r="C2803" i="31"/>
  <c r="C2804" i="31"/>
  <c r="C2805" i="31"/>
  <c r="C2806" i="31"/>
  <c r="C2807" i="31"/>
  <c r="C2808" i="31"/>
  <c r="C2809" i="31"/>
  <c r="C2810" i="31"/>
  <c r="C2811" i="31"/>
  <c r="C2812" i="31"/>
  <c r="C2813" i="31"/>
  <c r="C2814" i="31"/>
  <c r="C2815" i="31"/>
  <c r="C2816" i="31"/>
  <c r="C2817" i="31"/>
  <c r="C2818" i="31"/>
  <c r="C2819" i="31"/>
  <c r="C2820" i="31"/>
  <c r="C2821" i="31"/>
  <c r="C2822" i="31"/>
  <c r="C2823" i="31"/>
  <c r="C2824" i="31"/>
  <c r="C2825" i="31"/>
  <c r="C2826" i="31"/>
  <c r="C2827" i="31"/>
  <c r="C2828" i="31"/>
  <c r="C2829" i="31"/>
  <c r="C2830" i="31"/>
  <c r="C2831" i="31"/>
  <c r="C2832" i="31"/>
  <c r="C2833" i="31"/>
  <c r="C2834" i="31"/>
  <c r="C2835" i="31"/>
  <c r="C2836" i="31"/>
  <c r="C2837" i="31"/>
  <c r="C2838" i="31"/>
  <c r="C2839" i="31"/>
  <c r="C2840" i="31"/>
  <c r="C2841" i="31"/>
  <c r="C2842" i="31"/>
  <c r="C2843" i="31"/>
  <c r="C2844" i="31"/>
  <c r="C2845" i="31"/>
  <c r="C2846" i="31"/>
  <c r="C2847" i="31"/>
  <c r="C2848" i="31"/>
  <c r="C2849" i="31"/>
  <c r="C2850" i="31"/>
  <c r="C2851" i="31"/>
  <c r="C2852" i="31"/>
  <c r="C2853" i="31"/>
  <c r="C2854" i="31"/>
  <c r="C2855" i="31"/>
  <c r="C2856" i="31"/>
  <c r="C2857" i="31"/>
  <c r="C2858" i="31"/>
  <c r="C2859" i="31"/>
  <c r="C2860" i="31"/>
  <c r="C2861" i="31"/>
  <c r="C2862" i="31"/>
  <c r="C2863" i="31"/>
  <c r="C2864" i="31"/>
  <c r="C2865" i="31"/>
  <c r="C2866" i="31"/>
  <c r="C2867" i="31"/>
  <c r="C2868" i="31"/>
  <c r="C2869" i="31"/>
  <c r="C2870" i="31"/>
  <c r="C2871" i="31"/>
  <c r="C2872" i="31"/>
  <c r="C2873" i="31"/>
  <c r="C2874" i="31"/>
  <c r="C2875" i="31"/>
  <c r="C2876" i="31"/>
  <c r="C2877" i="31"/>
  <c r="C2878" i="31"/>
  <c r="C2879" i="31"/>
  <c r="C2880" i="31"/>
  <c r="C2881" i="31"/>
  <c r="C2882" i="31"/>
  <c r="C2883" i="31"/>
  <c r="C2884" i="31"/>
  <c r="C2885" i="31"/>
  <c r="C2886" i="31"/>
  <c r="C2887" i="31"/>
  <c r="C2888" i="31"/>
  <c r="C2889" i="31"/>
  <c r="C2890" i="31"/>
  <c r="C2891" i="31"/>
  <c r="C2892" i="31"/>
  <c r="C2893" i="31"/>
  <c r="C2894" i="31"/>
  <c r="C2895" i="31"/>
  <c r="C2896" i="31"/>
  <c r="C2897" i="31"/>
  <c r="C2898" i="31"/>
  <c r="C2899" i="31"/>
  <c r="C2900" i="31"/>
  <c r="C2901" i="31"/>
  <c r="C2902" i="31"/>
  <c r="C2903" i="31"/>
  <c r="C2904" i="31"/>
  <c r="C2905" i="31"/>
  <c r="C2906" i="31"/>
  <c r="C2907" i="31"/>
  <c r="C2908" i="31"/>
  <c r="C2909" i="31"/>
  <c r="C2910" i="31"/>
  <c r="C2911" i="31"/>
  <c r="C2912" i="31"/>
  <c r="C2913" i="31"/>
  <c r="C2914" i="31"/>
  <c r="C2915" i="31"/>
  <c r="C2916" i="31"/>
  <c r="C2917" i="31"/>
  <c r="C2918" i="31"/>
  <c r="C2919" i="31"/>
  <c r="C2920" i="31"/>
  <c r="C2921" i="31"/>
  <c r="C2922" i="31"/>
  <c r="C2923" i="31"/>
  <c r="C2924" i="31"/>
  <c r="C2925" i="31"/>
  <c r="C2926" i="31"/>
  <c r="C2927" i="31"/>
  <c r="C2928" i="31"/>
  <c r="C2929" i="31"/>
  <c r="C2930" i="31"/>
  <c r="C2931" i="31"/>
  <c r="C2932" i="31"/>
  <c r="C2933" i="31"/>
  <c r="C2934" i="31"/>
  <c r="C2935" i="31"/>
  <c r="C2936" i="31"/>
  <c r="C2937" i="31"/>
  <c r="C2938" i="31"/>
  <c r="C2939" i="31"/>
  <c r="C2940" i="31"/>
  <c r="C2941" i="31"/>
  <c r="C2942" i="31"/>
  <c r="C2943" i="31"/>
  <c r="C2944" i="31"/>
  <c r="C2945" i="31"/>
  <c r="C2946" i="31"/>
  <c r="C2947" i="31"/>
  <c r="C2948" i="31"/>
  <c r="C2949" i="31"/>
  <c r="C2950" i="31"/>
  <c r="C2951" i="31"/>
  <c r="C2952" i="31"/>
  <c r="C2953" i="31"/>
  <c r="C2954" i="31"/>
  <c r="C2955" i="31"/>
  <c r="C2956" i="31"/>
  <c r="C2957" i="31"/>
  <c r="C2958" i="31"/>
  <c r="C2959" i="31"/>
  <c r="C2960" i="31"/>
  <c r="C2961" i="31"/>
  <c r="C2962" i="31"/>
  <c r="C2963" i="31"/>
  <c r="C2964" i="31"/>
  <c r="C2965" i="31"/>
  <c r="C2966" i="31"/>
  <c r="C2967" i="31"/>
  <c r="C2968" i="31"/>
  <c r="C2969" i="31"/>
  <c r="C2970" i="31"/>
  <c r="C2971" i="31"/>
  <c r="C2972" i="31"/>
  <c r="C2973" i="31"/>
  <c r="C2974" i="31"/>
  <c r="C2975" i="31"/>
  <c r="C2976" i="31"/>
  <c r="C2977" i="31"/>
  <c r="C2978" i="31"/>
  <c r="C2979" i="31"/>
  <c r="C2980" i="31"/>
  <c r="C2981" i="31"/>
  <c r="C2982" i="31"/>
  <c r="C2983" i="31"/>
  <c r="C2984" i="31"/>
  <c r="C2985" i="31"/>
  <c r="C2986" i="31"/>
  <c r="C2987" i="31"/>
  <c r="C2988" i="31"/>
  <c r="C2989" i="31"/>
  <c r="C2990" i="31"/>
  <c r="C2991" i="31"/>
  <c r="C2992" i="31"/>
  <c r="C2993" i="31"/>
  <c r="C2994" i="31"/>
  <c r="C2995" i="31"/>
  <c r="C2996" i="31"/>
  <c r="C2997" i="31"/>
  <c r="C2998" i="31"/>
  <c r="C2999" i="31"/>
  <c r="C3000" i="31"/>
  <c r="C3001" i="31"/>
  <c r="C3002" i="31"/>
  <c r="C3003" i="31"/>
  <c r="C3004" i="31"/>
  <c r="C3005" i="31"/>
  <c r="C3006" i="31"/>
  <c r="C3007" i="31"/>
  <c r="C3008" i="31"/>
  <c r="C3009" i="31"/>
  <c r="C3010" i="31"/>
  <c r="C3011" i="31"/>
  <c r="C3012" i="31"/>
  <c r="C3013" i="31"/>
  <c r="C3014" i="31"/>
  <c r="C3015" i="31"/>
  <c r="C3016" i="31"/>
  <c r="C3017" i="31"/>
  <c r="C3018" i="31"/>
  <c r="C3019" i="31"/>
  <c r="C3020" i="31"/>
  <c r="C3021" i="31"/>
  <c r="C3022" i="31"/>
  <c r="C3023" i="31"/>
  <c r="C3024" i="31"/>
  <c r="C3025" i="31"/>
  <c r="C3026" i="31"/>
  <c r="C3027" i="31"/>
  <c r="C3028" i="31"/>
  <c r="C3029" i="31"/>
  <c r="C3030" i="31"/>
  <c r="C3031" i="31"/>
  <c r="C3032" i="31"/>
  <c r="C3033" i="31"/>
  <c r="C3034" i="31"/>
  <c r="C3035" i="31"/>
  <c r="C3036" i="31"/>
  <c r="C3037" i="31"/>
  <c r="C3038" i="31"/>
  <c r="C3039" i="31"/>
  <c r="C3040" i="31"/>
  <c r="C3041" i="31"/>
  <c r="C3042" i="31"/>
  <c r="C3043" i="31"/>
  <c r="C3044" i="31"/>
  <c r="C3045" i="31"/>
  <c r="C3046" i="31"/>
  <c r="C3047" i="31"/>
  <c r="C3048" i="31"/>
  <c r="C3049" i="31"/>
  <c r="C3050" i="31"/>
  <c r="C3051" i="31"/>
  <c r="C3052" i="31"/>
  <c r="C3053" i="31"/>
  <c r="C3054" i="31"/>
  <c r="C3055" i="31"/>
  <c r="C3056" i="31"/>
  <c r="C3057" i="31"/>
  <c r="C3058" i="31"/>
  <c r="C3059" i="31"/>
  <c r="C3060" i="31"/>
  <c r="C3061" i="31"/>
  <c r="C3062" i="31"/>
  <c r="C3063" i="31"/>
  <c r="C3064" i="31"/>
  <c r="C3065" i="31"/>
  <c r="C3066" i="31"/>
  <c r="C3067" i="31"/>
  <c r="C3068" i="31"/>
  <c r="C3069" i="31"/>
  <c r="C3070" i="31"/>
  <c r="C3071" i="31"/>
  <c r="C3072" i="31"/>
  <c r="C3073" i="31"/>
  <c r="C3074" i="31"/>
  <c r="C3075" i="31"/>
  <c r="C3076" i="31"/>
  <c r="C3077" i="31"/>
  <c r="C3078" i="31"/>
  <c r="C3079" i="31"/>
  <c r="C3080" i="31"/>
  <c r="C3081" i="31"/>
  <c r="C3082" i="31"/>
  <c r="C3083" i="31"/>
  <c r="C3084" i="31"/>
  <c r="C3085" i="31"/>
  <c r="C3086" i="31"/>
  <c r="C3087" i="31"/>
  <c r="C3088" i="31"/>
  <c r="C3089" i="31"/>
  <c r="C3090" i="31"/>
  <c r="C3091" i="31"/>
  <c r="C3092" i="31"/>
  <c r="C3093" i="31"/>
  <c r="C3094" i="31"/>
  <c r="C3095" i="31"/>
  <c r="C3096" i="31"/>
  <c r="C3097" i="31"/>
  <c r="C3098" i="31"/>
  <c r="C3099" i="31"/>
  <c r="C3100" i="31"/>
  <c r="C3101" i="31"/>
  <c r="C3102" i="31"/>
  <c r="C3103" i="31"/>
  <c r="C3104" i="31"/>
  <c r="C3105" i="31"/>
  <c r="C3106" i="31"/>
  <c r="C3107" i="31"/>
  <c r="C3108" i="31"/>
  <c r="C3109" i="31"/>
  <c r="C3110" i="31"/>
  <c r="C3111" i="31"/>
  <c r="C3112" i="31"/>
  <c r="C3113" i="31"/>
  <c r="C3114" i="31"/>
  <c r="C3115" i="31"/>
  <c r="C3116" i="31"/>
  <c r="C3117" i="31"/>
  <c r="C3118" i="31"/>
  <c r="C3119" i="31"/>
  <c r="C3120" i="31"/>
  <c r="C3121" i="31"/>
  <c r="C3122" i="31"/>
  <c r="C3123" i="31"/>
  <c r="C3124" i="31"/>
  <c r="C3125" i="31"/>
  <c r="C3126" i="31"/>
  <c r="C3127" i="31"/>
  <c r="C3128" i="31"/>
  <c r="C3129" i="31"/>
  <c r="C3130" i="31"/>
  <c r="C3131" i="31"/>
  <c r="C3132" i="31"/>
  <c r="C3133" i="31"/>
  <c r="C3134" i="31"/>
  <c r="C3135" i="31"/>
  <c r="C3136" i="31"/>
  <c r="C3137" i="31"/>
  <c r="C3138" i="31"/>
  <c r="C3139" i="31"/>
  <c r="C3140" i="31"/>
  <c r="C3141" i="31"/>
  <c r="C3142" i="31"/>
  <c r="C3143" i="31"/>
  <c r="C3144" i="31"/>
  <c r="C3145" i="31"/>
  <c r="C3146" i="31"/>
  <c r="C3147" i="31"/>
  <c r="C3148" i="31"/>
  <c r="C3149" i="31"/>
  <c r="C3150" i="31"/>
  <c r="C3151" i="31"/>
  <c r="C3152" i="31"/>
  <c r="C3153" i="31"/>
  <c r="C3154" i="31"/>
  <c r="C3155" i="31"/>
  <c r="C3156" i="31"/>
  <c r="C3157" i="31"/>
  <c r="C3158" i="31"/>
  <c r="C3159" i="31"/>
  <c r="C3160" i="31"/>
  <c r="C3161" i="31"/>
  <c r="C3162" i="31"/>
  <c r="C3163" i="31"/>
  <c r="C3164" i="31"/>
  <c r="C3165" i="31"/>
  <c r="C3166" i="31"/>
  <c r="C3167" i="31"/>
  <c r="C3168" i="31"/>
  <c r="C3169" i="31"/>
  <c r="C3170" i="31"/>
  <c r="C3171" i="31"/>
  <c r="C3172" i="31"/>
  <c r="C3173" i="31"/>
  <c r="C3174" i="31"/>
  <c r="C3175" i="31"/>
  <c r="C3176" i="31"/>
  <c r="C3177" i="31"/>
  <c r="C3178" i="31"/>
  <c r="C3179" i="31"/>
  <c r="C3180" i="31"/>
  <c r="C3181" i="31"/>
  <c r="C3182" i="31"/>
  <c r="C3183" i="31"/>
  <c r="C3184" i="31"/>
  <c r="C3185" i="31"/>
  <c r="C3186" i="31"/>
  <c r="C3187" i="31"/>
  <c r="C3188" i="31"/>
  <c r="C3189" i="31"/>
  <c r="C3190" i="31"/>
  <c r="C3191" i="31"/>
  <c r="C3192" i="31"/>
  <c r="C3193" i="31"/>
  <c r="C3194" i="31"/>
  <c r="C3195" i="31"/>
  <c r="C3196" i="31"/>
  <c r="C3197" i="31"/>
  <c r="C3198" i="31"/>
  <c r="C3199" i="31"/>
  <c r="C3200" i="31"/>
  <c r="C3201" i="31"/>
  <c r="C3202" i="31"/>
  <c r="C3203" i="31"/>
  <c r="C3204" i="31"/>
  <c r="C3205" i="31"/>
  <c r="C3206" i="31"/>
  <c r="C3207" i="31"/>
  <c r="C3208" i="31"/>
  <c r="C3209" i="31"/>
  <c r="C3210" i="31"/>
  <c r="C3211" i="31"/>
  <c r="C3212" i="31"/>
  <c r="C3213" i="31"/>
  <c r="C3214" i="31"/>
  <c r="C3215" i="31"/>
  <c r="C3216" i="31"/>
  <c r="C3217" i="31"/>
  <c r="C3218" i="31"/>
  <c r="C3219" i="31"/>
  <c r="C3220" i="31"/>
  <c r="C3221" i="31"/>
  <c r="C3222" i="31"/>
  <c r="C3223" i="31"/>
  <c r="C3224" i="31"/>
  <c r="C3225" i="31"/>
  <c r="C3226" i="31"/>
  <c r="C3227" i="31"/>
  <c r="C3228" i="31"/>
  <c r="C3229" i="31"/>
  <c r="C3230" i="31"/>
  <c r="C3231" i="31"/>
  <c r="C3232" i="31"/>
  <c r="C3233" i="31"/>
  <c r="C3234" i="31"/>
  <c r="C3235" i="31"/>
  <c r="C3236" i="31"/>
  <c r="C3237" i="31"/>
  <c r="C3238" i="31"/>
  <c r="C3239" i="31"/>
  <c r="C3240" i="31"/>
  <c r="C3241" i="31"/>
  <c r="C3242" i="31"/>
  <c r="C3243" i="31"/>
  <c r="C3244" i="31"/>
  <c r="C3245" i="31"/>
  <c r="C3246" i="31"/>
  <c r="C3247" i="31"/>
  <c r="C3248" i="31"/>
  <c r="C3249" i="31"/>
  <c r="C3250" i="31"/>
  <c r="C3251" i="31"/>
  <c r="C3252" i="31"/>
  <c r="C3253" i="31"/>
  <c r="C3254" i="31"/>
  <c r="C3255" i="31"/>
  <c r="C3256" i="31"/>
  <c r="C3257" i="31"/>
  <c r="C3258" i="31"/>
  <c r="C3259" i="31"/>
  <c r="C3260" i="31"/>
  <c r="C3261" i="31"/>
  <c r="C3262" i="31"/>
  <c r="C3263" i="31"/>
  <c r="C3264" i="31"/>
  <c r="C3265" i="31"/>
  <c r="C3266" i="31"/>
  <c r="C3267" i="31"/>
  <c r="C3268" i="31"/>
  <c r="C3269" i="31"/>
  <c r="C3270" i="31"/>
  <c r="C3271" i="31"/>
  <c r="C3272" i="31"/>
  <c r="C3273" i="31"/>
  <c r="C3274" i="31"/>
  <c r="C3275" i="31"/>
  <c r="C3276" i="31"/>
  <c r="C3277" i="31"/>
  <c r="C3278" i="31"/>
  <c r="C3279" i="31"/>
  <c r="C3280" i="31"/>
  <c r="C3281" i="31"/>
  <c r="C3282" i="31"/>
  <c r="C3283" i="31"/>
  <c r="C3284" i="31"/>
  <c r="C3285" i="31"/>
  <c r="C3286" i="31"/>
  <c r="C3287" i="31"/>
  <c r="C3288" i="31"/>
  <c r="C3289" i="31"/>
  <c r="C3290" i="31"/>
  <c r="C3291" i="31"/>
  <c r="C3292" i="31"/>
  <c r="C3293" i="31"/>
  <c r="C3294" i="31"/>
  <c r="C3295" i="31"/>
  <c r="C3296" i="31"/>
  <c r="C3297" i="31"/>
  <c r="C3298" i="31"/>
  <c r="C3299" i="31"/>
  <c r="C3300" i="31"/>
  <c r="C3301" i="31"/>
  <c r="C3302" i="31"/>
  <c r="C3303" i="31"/>
  <c r="C3304" i="31"/>
  <c r="C3305" i="31"/>
  <c r="C3306" i="31"/>
  <c r="C3307" i="31"/>
  <c r="C3308" i="31"/>
  <c r="C3309" i="31"/>
  <c r="C3310" i="31"/>
  <c r="C3311" i="31"/>
  <c r="C3312" i="31"/>
  <c r="C3313" i="31"/>
  <c r="C3314" i="31"/>
  <c r="C3315" i="31"/>
  <c r="C3316" i="31"/>
  <c r="C3317" i="31"/>
  <c r="C3318" i="31"/>
  <c r="C3319" i="31"/>
  <c r="C3320" i="31"/>
  <c r="C3321" i="31"/>
  <c r="C3322" i="31"/>
  <c r="C3323" i="31"/>
  <c r="C3324" i="31"/>
  <c r="C3325" i="31"/>
  <c r="C3326" i="31"/>
  <c r="C3327" i="31"/>
  <c r="C3328" i="31"/>
  <c r="C3329" i="31"/>
  <c r="C3330" i="31"/>
  <c r="C3331" i="31"/>
  <c r="C3332" i="31"/>
  <c r="C3333" i="31"/>
  <c r="C3334" i="31"/>
  <c r="C3335" i="31"/>
  <c r="C3336" i="31"/>
  <c r="C3337" i="31"/>
  <c r="C3338" i="31"/>
  <c r="C3339" i="31"/>
  <c r="C3340" i="31"/>
  <c r="C3341" i="31"/>
  <c r="C3342" i="31"/>
  <c r="C3343" i="31"/>
  <c r="C3344" i="31"/>
  <c r="C3345" i="31"/>
  <c r="C3346" i="31"/>
  <c r="C3347" i="31"/>
  <c r="C3348" i="31"/>
  <c r="C3349" i="31"/>
  <c r="C3350" i="31"/>
  <c r="C3351" i="31"/>
  <c r="C3352" i="31"/>
  <c r="C3353" i="31"/>
  <c r="C3354" i="31"/>
  <c r="C3355" i="31"/>
  <c r="C3356" i="31"/>
  <c r="C3357" i="31"/>
  <c r="C3358" i="31"/>
  <c r="C3359" i="31"/>
  <c r="C3360" i="31"/>
  <c r="C3361" i="31"/>
  <c r="C3362" i="31"/>
  <c r="C3363" i="31"/>
  <c r="C3364" i="31"/>
  <c r="C3365" i="31"/>
  <c r="C3366" i="31"/>
  <c r="C3367" i="31"/>
  <c r="C3368" i="31"/>
  <c r="C3369" i="31"/>
  <c r="C3370" i="31"/>
  <c r="C3371" i="31"/>
  <c r="C3372" i="31"/>
  <c r="C3373" i="31"/>
  <c r="C3374" i="31"/>
  <c r="C3375" i="31"/>
  <c r="C3376" i="31"/>
  <c r="C3377" i="31"/>
  <c r="C3378" i="31"/>
  <c r="C3379" i="31"/>
  <c r="C3380" i="31"/>
  <c r="C3381" i="31"/>
  <c r="C3382" i="31"/>
  <c r="C3383" i="31"/>
  <c r="C3384" i="31"/>
  <c r="C3385" i="31"/>
  <c r="C3386" i="31"/>
  <c r="C3387" i="31"/>
  <c r="C3388" i="31"/>
  <c r="C3389" i="31"/>
  <c r="C3390" i="31"/>
  <c r="C3391" i="31"/>
  <c r="C3392" i="31"/>
  <c r="C3393" i="31"/>
  <c r="C3394" i="31"/>
  <c r="C3395" i="31"/>
  <c r="C3396" i="31"/>
  <c r="C3397" i="31"/>
  <c r="C3398" i="31"/>
  <c r="C3399" i="31"/>
  <c r="C3400" i="31"/>
  <c r="C3401" i="31"/>
  <c r="C3402" i="31"/>
  <c r="C3403" i="31"/>
  <c r="C3404" i="31"/>
  <c r="C3405" i="31"/>
  <c r="C3406" i="31"/>
  <c r="C3407" i="31"/>
  <c r="C3408" i="31"/>
  <c r="C3409" i="31"/>
  <c r="C3410" i="31"/>
  <c r="C3411" i="31"/>
  <c r="C3412" i="31"/>
  <c r="C3413" i="31"/>
  <c r="C3414" i="31"/>
  <c r="C3415" i="31"/>
  <c r="C3416" i="31"/>
  <c r="C3417" i="31"/>
  <c r="C3418" i="31"/>
  <c r="C3419" i="31"/>
  <c r="C3420" i="31"/>
  <c r="C3421" i="31"/>
  <c r="C3422" i="31"/>
  <c r="C3423" i="31"/>
  <c r="C3424" i="31"/>
  <c r="C3425" i="31"/>
  <c r="C3426" i="31"/>
  <c r="C3427" i="31"/>
  <c r="C3428" i="31"/>
  <c r="C3429" i="31"/>
  <c r="C3430" i="31"/>
  <c r="C3431" i="31"/>
  <c r="C3432" i="31"/>
  <c r="C3433" i="31"/>
  <c r="C3434" i="31"/>
  <c r="C3435" i="31"/>
  <c r="C3436" i="31"/>
  <c r="C3437" i="31"/>
  <c r="C3438" i="31"/>
  <c r="C3439" i="31"/>
  <c r="C3440" i="31"/>
  <c r="C3441" i="31"/>
  <c r="C3442" i="31"/>
  <c r="C3443" i="31"/>
  <c r="C3444" i="31"/>
  <c r="C3445" i="31"/>
  <c r="C3446" i="31"/>
  <c r="C3447" i="31"/>
  <c r="C3448" i="31"/>
  <c r="C3449" i="31"/>
  <c r="C3450" i="31"/>
  <c r="C3451" i="31"/>
  <c r="C3452" i="31"/>
  <c r="C3453" i="31"/>
  <c r="C3454" i="31"/>
  <c r="C3455" i="31"/>
  <c r="C3456" i="31"/>
  <c r="C3457" i="31"/>
  <c r="C3458" i="31"/>
  <c r="C3459" i="31"/>
  <c r="C3460" i="31"/>
  <c r="C3461" i="31"/>
  <c r="C3462" i="31"/>
  <c r="C3463" i="31"/>
  <c r="C3464" i="31"/>
  <c r="C3465" i="31"/>
  <c r="C3466" i="31"/>
  <c r="C3467" i="31"/>
  <c r="C3468" i="31"/>
  <c r="C3469" i="31"/>
  <c r="C3470" i="31"/>
  <c r="C3471" i="31"/>
  <c r="C3472" i="31"/>
  <c r="C3473" i="31"/>
  <c r="C3474" i="31"/>
  <c r="C3475" i="31"/>
  <c r="C3476" i="31"/>
  <c r="C3477" i="31"/>
  <c r="C3478" i="31"/>
  <c r="C3479" i="31"/>
  <c r="C3480" i="31"/>
  <c r="C3481" i="31"/>
  <c r="C3482" i="31"/>
  <c r="C3483" i="31"/>
  <c r="C3484" i="31"/>
  <c r="C3485" i="31"/>
  <c r="C3486" i="31"/>
  <c r="C3487" i="31"/>
  <c r="C3488" i="31"/>
  <c r="C3489" i="31"/>
  <c r="C3490" i="31"/>
  <c r="C3491" i="31"/>
  <c r="C3492" i="31"/>
  <c r="C3493" i="31"/>
  <c r="C3494" i="31"/>
  <c r="C3495" i="31"/>
  <c r="C3496" i="31"/>
  <c r="C3497" i="31"/>
  <c r="C3498" i="31"/>
  <c r="C3499" i="31"/>
  <c r="C3500" i="31"/>
  <c r="C3501" i="31"/>
  <c r="C3502" i="31"/>
  <c r="C3503" i="31"/>
  <c r="C3504" i="31"/>
  <c r="C3505" i="31"/>
  <c r="C3506" i="31"/>
  <c r="C3507" i="31"/>
  <c r="C3508" i="31"/>
  <c r="C3509" i="31"/>
  <c r="C3510" i="31"/>
  <c r="C3511" i="31"/>
  <c r="C3512" i="31"/>
  <c r="C3513" i="31"/>
  <c r="C3514" i="31"/>
  <c r="C3515" i="31"/>
  <c r="C3516" i="31"/>
  <c r="C3517" i="31"/>
  <c r="C3518" i="31"/>
  <c r="C3519" i="31"/>
  <c r="C3520" i="31"/>
  <c r="C3521" i="31"/>
  <c r="C3522" i="31"/>
  <c r="C3523" i="31"/>
  <c r="C3524" i="31"/>
  <c r="C3525" i="31"/>
  <c r="C3526" i="31"/>
  <c r="C3527" i="31"/>
  <c r="C3528" i="31"/>
  <c r="C3529" i="31"/>
  <c r="C3530" i="31"/>
  <c r="C3531" i="31"/>
  <c r="C3532" i="31"/>
  <c r="C3533" i="31"/>
  <c r="C3534" i="31"/>
  <c r="C3535" i="31"/>
  <c r="C3536" i="31"/>
  <c r="C3537" i="31"/>
  <c r="C3538" i="31"/>
  <c r="C3539" i="31"/>
  <c r="C3540" i="31"/>
  <c r="C3541" i="31"/>
  <c r="C3542" i="31"/>
  <c r="C3543" i="31"/>
  <c r="C3544" i="31"/>
  <c r="C3545" i="31"/>
  <c r="C3546" i="31"/>
  <c r="C3547" i="31"/>
  <c r="C3548" i="31"/>
  <c r="C3549" i="31"/>
  <c r="C3550" i="31"/>
  <c r="C3551" i="31"/>
  <c r="C3552" i="31"/>
  <c r="C3553" i="31"/>
  <c r="C3554" i="31"/>
  <c r="C3555" i="31"/>
  <c r="C3556" i="31"/>
  <c r="C3557" i="31"/>
  <c r="C3558" i="31"/>
  <c r="C3559" i="31"/>
  <c r="C3560" i="31"/>
  <c r="C3561" i="31"/>
  <c r="C3562" i="31"/>
  <c r="C3563" i="31"/>
  <c r="C3564" i="31"/>
  <c r="C3565" i="31"/>
  <c r="C3566" i="31"/>
  <c r="C3567" i="31"/>
  <c r="C3568" i="31"/>
  <c r="C3569" i="31"/>
  <c r="C3570" i="31"/>
  <c r="C3571" i="31"/>
  <c r="C3572" i="31"/>
  <c r="C3573" i="31"/>
  <c r="C3574" i="31"/>
  <c r="C3575" i="31"/>
  <c r="C3576" i="31"/>
  <c r="C3577" i="31"/>
  <c r="C3578" i="31"/>
  <c r="C3579" i="31"/>
  <c r="C3580" i="31"/>
  <c r="C3581" i="31"/>
  <c r="C3582" i="31"/>
  <c r="C3583" i="31"/>
  <c r="C3584" i="31"/>
  <c r="C3585" i="31"/>
  <c r="C3586" i="31"/>
  <c r="C3587" i="31"/>
  <c r="C3588" i="31"/>
  <c r="C3589" i="31"/>
  <c r="C3590" i="31"/>
  <c r="C3591" i="31"/>
  <c r="C3592" i="31"/>
  <c r="C3593" i="31"/>
  <c r="C3594" i="31"/>
  <c r="C3595" i="31"/>
  <c r="C3596" i="31"/>
  <c r="C3597" i="31"/>
  <c r="C3598" i="31"/>
  <c r="C3599" i="31"/>
  <c r="C3600" i="31"/>
  <c r="C3601" i="31"/>
  <c r="C3602" i="31"/>
  <c r="C3603" i="31"/>
  <c r="C3604" i="31"/>
  <c r="C3605" i="31"/>
  <c r="C3606" i="31"/>
  <c r="C3607" i="31"/>
  <c r="C3608" i="31"/>
  <c r="C3609" i="31"/>
  <c r="C3610" i="31"/>
  <c r="C3611" i="31"/>
  <c r="C3612" i="31"/>
  <c r="C3613" i="31"/>
  <c r="C3614" i="31"/>
  <c r="C3615" i="31"/>
  <c r="C3616" i="31"/>
  <c r="C3617" i="31"/>
  <c r="C3618" i="31"/>
  <c r="C3619" i="31"/>
  <c r="C3620" i="31"/>
  <c r="C3621" i="31"/>
  <c r="C3622" i="31"/>
  <c r="C3623" i="31"/>
  <c r="C3624" i="31"/>
  <c r="C3625" i="31"/>
  <c r="C3626" i="31"/>
  <c r="C3627" i="31"/>
  <c r="C3628" i="31"/>
  <c r="C3629" i="31"/>
  <c r="C3630" i="31"/>
  <c r="C3631" i="31"/>
  <c r="C3632" i="31"/>
  <c r="C3633" i="31"/>
  <c r="C3634" i="31"/>
  <c r="C3635" i="31"/>
  <c r="C3636" i="31"/>
  <c r="C3637" i="31"/>
  <c r="C3638" i="31"/>
  <c r="C3639" i="31"/>
  <c r="C3640" i="31"/>
  <c r="C3641" i="31"/>
  <c r="C3642" i="31"/>
  <c r="C3643" i="31"/>
  <c r="C3644" i="31"/>
  <c r="C3645" i="31"/>
  <c r="C3646" i="31"/>
  <c r="C3647" i="31"/>
  <c r="C3648" i="31"/>
  <c r="C3649" i="31"/>
  <c r="C3650" i="31"/>
  <c r="C3651" i="31"/>
  <c r="C3652" i="31"/>
  <c r="C3653" i="31"/>
  <c r="C3654" i="31"/>
  <c r="C3655" i="31"/>
  <c r="C3656" i="31"/>
  <c r="C3657" i="31"/>
  <c r="C3658" i="31"/>
  <c r="C3659" i="31"/>
  <c r="C3660" i="31"/>
  <c r="C3661" i="31"/>
  <c r="C3662" i="31"/>
  <c r="C3663" i="31"/>
  <c r="C3664" i="31"/>
  <c r="C3665" i="31"/>
  <c r="C3666" i="31"/>
  <c r="C3667" i="31"/>
  <c r="C3668" i="31"/>
  <c r="C3669" i="31"/>
  <c r="C3670" i="31"/>
  <c r="C3671" i="31"/>
  <c r="C3672" i="31"/>
  <c r="C3673" i="31"/>
  <c r="C3674" i="31"/>
  <c r="C3675" i="31"/>
  <c r="C3676" i="31"/>
  <c r="C3677" i="31"/>
  <c r="C3678" i="31"/>
  <c r="C3679" i="31"/>
  <c r="C3680" i="31"/>
  <c r="C3681" i="31"/>
  <c r="C3682" i="31"/>
  <c r="C3683" i="31"/>
  <c r="C3684" i="31"/>
  <c r="C3685" i="31"/>
  <c r="C3686" i="31"/>
  <c r="C3687" i="31"/>
  <c r="C3688" i="31"/>
  <c r="C3689" i="31"/>
  <c r="C3690" i="31"/>
  <c r="C3691" i="31"/>
  <c r="C3692" i="31"/>
  <c r="C3693" i="31"/>
  <c r="C3694" i="31"/>
  <c r="C3695" i="31"/>
  <c r="C3696" i="31"/>
  <c r="C3697" i="31"/>
  <c r="C3698" i="31"/>
  <c r="C3699" i="31"/>
  <c r="C3700" i="31"/>
  <c r="C3701" i="31"/>
  <c r="C3702" i="31"/>
  <c r="C3703" i="31"/>
  <c r="C3704" i="31"/>
  <c r="C3705" i="31"/>
  <c r="C3706" i="31"/>
  <c r="C3707" i="31"/>
  <c r="C3708" i="31"/>
  <c r="C3709" i="31"/>
  <c r="C3710" i="31"/>
  <c r="C3711" i="31"/>
  <c r="C3712" i="31"/>
  <c r="C3713" i="31"/>
  <c r="C3714" i="31"/>
  <c r="C3715" i="31"/>
  <c r="C3716" i="31"/>
  <c r="C3717" i="31"/>
  <c r="C3718" i="31"/>
  <c r="C3719" i="31"/>
  <c r="C3720" i="31"/>
  <c r="C3721" i="31"/>
  <c r="C3722" i="31"/>
  <c r="C3723" i="31"/>
  <c r="C3724" i="31"/>
  <c r="C3725" i="31"/>
  <c r="C3726" i="31"/>
  <c r="C3727" i="31"/>
  <c r="C3728" i="31"/>
  <c r="C3729" i="31"/>
  <c r="C3730" i="31"/>
  <c r="C3731" i="31"/>
  <c r="C3732" i="31"/>
  <c r="C3733" i="31"/>
  <c r="C3734" i="31"/>
  <c r="C3735" i="31"/>
  <c r="C3736" i="31"/>
  <c r="C3737" i="31"/>
  <c r="C3738" i="31"/>
  <c r="C3739" i="31"/>
  <c r="C3740" i="31"/>
  <c r="C3741" i="31"/>
  <c r="C3742" i="31"/>
  <c r="C3743" i="31"/>
  <c r="C3744" i="31"/>
  <c r="C3745" i="31"/>
  <c r="C3746" i="31"/>
  <c r="C3747" i="31"/>
  <c r="C3748" i="31"/>
  <c r="C3749" i="31"/>
  <c r="C3750" i="31"/>
  <c r="C3751" i="31"/>
  <c r="C3752" i="31"/>
  <c r="C3753" i="31"/>
  <c r="C3754" i="31"/>
  <c r="C3755" i="31"/>
  <c r="C3756" i="31"/>
  <c r="C3757" i="31"/>
  <c r="C3758" i="31"/>
  <c r="C3759" i="31"/>
  <c r="C3760" i="31"/>
  <c r="C3761" i="31"/>
  <c r="C3762" i="31"/>
  <c r="C3763" i="31"/>
  <c r="C3764" i="31"/>
  <c r="C3765" i="31"/>
  <c r="C3766" i="31"/>
  <c r="C3767" i="31"/>
  <c r="C3768" i="31"/>
  <c r="C3769" i="31"/>
  <c r="C3770" i="31"/>
  <c r="C3771" i="31"/>
  <c r="C3772" i="31"/>
  <c r="C3773" i="31"/>
  <c r="C3774" i="31"/>
  <c r="C3775" i="31"/>
  <c r="C3776" i="31"/>
  <c r="C3777" i="31"/>
  <c r="C3778" i="31"/>
  <c r="C3779" i="31"/>
  <c r="C3780" i="31"/>
  <c r="C3781" i="31"/>
  <c r="C3782" i="31"/>
  <c r="C3783" i="31"/>
  <c r="C3784" i="31"/>
  <c r="C3785" i="31"/>
  <c r="C3786" i="31"/>
  <c r="C3787" i="31"/>
  <c r="C3788" i="31"/>
  <c r="C3789" i="31"/>
  <c r="C3790" i="31"/>
  <c r="C3791" i="31"/>
  <c r="C3792" i="31"/>
  <c r="C3793" i="31"/>
  <c r="C3794" i="31"/>
  <c r="C3795" i="31"/>
  <c r="C3796" i="31"/>
  <c r="C3797" i="31"/>
  <c r="C3798" i="31"/>
  <c r="C3799" i="31"/>
  <c r="C3800" i="31"/>
  <c r="C3801" i="31"/>
  <c r="C3802" i="31"/>
  <c r="C3803" i="31"/>
  <c r="C3804" i="31"/>
  <c r="C3805" i="31"/>
  <c r="C3806" i="31"/>
  <c r="C3807" i="31"/>
  <c r="C3808" i="31"/>
  <c r="C3809" i="31"/>
  <c r="C3810" i="31"/>
  <c r="C3811" i="31"/>
  <c r="C3812" i="31"/>
  <c r="C3813" i="31"/>
  <c r="C3814" i="31"/>
  <c r="C3815" i="31"/>
  <c r="C3816" i="31"/>
  <c r="C3817" i="31"/>
  <c r="C3818" i="31"/>
  <c r="C3819" i="31"/>
  <c r="C3820" i="31"/>
  <c r="C3821" i="31"/>
  <c r="C3822" i="31"/>
  <c r="C3823" i="31"/>
  <c r="C3824" i="31"/>
  <c r="C3825" i="31"/>
  <c r="C3826" i="31"/>
  <c r="C3827" i="31"/>
  <c r="C3828" i="31"/>
  <c r="C3829" i="31"/>
  <c r="C3830" i="31"/>
  <c r="C3831" i="31"/>
  <c r="C3832" i="31"/>
  <c r="C3833" i="31"/>
  <c r="C3834" i="31"/>
  <c r="C3835" i="31"/>
  <c r="C3836" i="31"/>
  <c r="C3837" i="31"/>
  <c r="C3838" i="31"/>
  <c r="C3839" i="31"/>
  <c r="C3840" i="31"/>
  <c r="C3841" i="31"/>
  <c r="C3842" i="31"/>
  <c r="C3843" i="31"/>
  <c r="C3844" i="31"/>
  <c r="C3845" i="31"/>
  <c r="C3846" i="31"/>
  <c r="C3847" i="31"/>
  <c r="C3848" i="31"/>
  <c r="C3849" i="31"/>
  <c r="C3850" i="31"/>
  <c r="C3851" i="31"/>
  <c r="C3852" i="31"/>
  <c r="C3853" i="31"/>
  <c r="C3854" i="31"/>
  <c r="C3855" i="31"/>
  <c r="C3856" i="31"/>
  <c r="C3857" i="31"/>
  <c r="C3858" i="31"/>
  <c r="C3859" i="31"/>
  <c r="C3860" i="31"/>
  <c r="C3861" i="31"/>
  <c r="C3862" i="31"/>
  <c r="C3863" i="31"/>
  <c r="C3864" i="31"/>
  <c r="C3865" i="31"/>
  <c r="C3866" i="31"/>
  <c r="C3867" i="31"/>
  <c r="C3868" i="31"/>
  <c r="C3869" i="31"/>
  <c r="C3870" i="31"/>
  <c r="C3871" i="31"/>
  <c r="C3872" i="31"/>
  <c r="C3873" i="31"/>
  <c r="C3874" i="31"/>
  <c r="C3875" i="31"/>
  <c r="C3876" i="31"/>
  <c r="C3877" i="31"/>
  <c r="C3878" i="31"/>
  <c r="C3879" i="31"/>
  <c r="C3880" i="31"/>
  <c r="C3881" i="31"/>
  <c r="C3882" i="31"/>
  <c r="C3883" i="31"/>
  <c r="C3884" i="31"/>
  <c r="C3885" i="31"/>
  <c r="C3886" i="31"/>
  <c r="C3887" i="31"/>
  <c r="C3888" i="31"/>
  <c r="C3889" i="31"/>
  <c r="C3890" i="31"/>
  <c r="C3891" i="31"/>
  <c r="C3892" i="31"/>
  <c r="C3893" i="31"/>
  <c r="C3894" i="31"/>
  <c r="C3895" i="31"/>
  <c r="C3896" i="31"/>
  <c r="C3897" i="31"/>
  <c r="C3898" i="31"/>
  <c r="C3899" i="31"/>
  <c r="C3900" i="31"/>
  <c r="C3901" i="31"/>
  <c r="C3902" i="31"/>
  <c r="C3903" i="31"/>
  <c r="C3904" i="31"/>
  <c r="C3905" i="31"/>
  <c r="C3906" i="31"/>
  <c r="C3907" i="31"/>
  <c r="C3908" i="31"/>
  <c r="C3909" i="31"/>
  <c r="C3910" i="31"/>
  <c r="C3911" i="31"/>
  <c r="C3912" i="31"/>
  <c r="C3913" i="31"/>
  <c r="C3914" i="31"/>
  <c r="C3915" i="31"/>
  <c r="C3916" i="31"/>
  <c r="C3917" i="31"/>
  <c r="C3918" i="31"/>
  <c r="C3919" i="31"/>
  <c r="C3920" i="31"/>
  <c r="C3921" i="31"/>
  <c r="C3922" i="31"/>
  <c r="C3923" i="31"/>
  <c r="C3924" i="31"/>
  <c r="C3925" i="31"/>
  <c r="C3926" i="31"/>
  <c r="C3927" i="31"/>
  <c r="C3928" i="31"/>
  <c r="C3929" i="31"/>
  <c r="C3930" i="31"/>
  <c r="C3931" i="31"/>
  <c r="C3932" i="31"/>
  <c r="C3933" i="31"/>
  <c r="C3934" i="31"/>
  <c r="C3935" i="31"/>
  <c r="C3936" i="31"/>
  <c r="C3937" i="31"/>
  <c r="C3938" i="31"/>
  <c r="C3939" i="31"/>
  <c r="C3940" i="31"/>
  <c r="C3941" i="31"/>
  <c r="C3942" i="31"/>
  <c r="C3943" i="31"/>
  <c r="C3944" i="31"/>
  <c r="C3945" i="31"/>
  <c r="C3946" i="31"/>
  <c r="C3947" i="31"/>
  <c r="C3948" i="31"/>
  <c r="C3949" i="31"/>
  <c r="C3950" i="31"/>
  <c r="C3951" i="31"/>
  <c r="C3952" i="31"/>
  <c r="C3953" i="31"/>
  <c r="C3954" i="31"/>
  <c r="C3955" i="31"/>
  <c r="C3956" i="31"/>
  <c r="C3957" i="31"/>
  <c r="C3958" i="31"/>
  <c r="C3959" i="31"/>
  <c r="C3960" i="31"/>
  <c r="C3961" i="31"/>
  <c r="C3962" i="31"/>
  <c r="C3963" i="31"/>
  <c r="C3964" i="31"/>
  <c r="C3965" i="31"/>
  <c r="C3966" i="31"/>
  <c r="C3967" i="31"/>
  <c r="C3968" i="31"/>
  <c r="C3969" i="31"/>
  <c r="C3970" i="31"/>
  <c r="C3971" i="31"/>
  <c r="C3972" i="31"/>
  <c r="C3973" i="31"/>
  <c r="C3974" i="31"/>
  <c r="C3975" i="31"/>
  <c r="C3976" i="31"/>
  <c r="C3977" i="31"/>
  <c r="C3978" i="31"/>
  <c r="C3979" i="31"/>
  <c r="C3980" i="31"/>
  <c r="C3981" i="31"/>
  <c r="C3982" i="31"/>
  <c r="C3983" i="31"/>
  <c r="C3984" i="31"/>
  <c r="C3985" i="31"/>
  <c r="C3986" i="31"/>
  <c r="C3987" i="31"/>
  <c r="C3988" i="31"/>
  <c r="C3989" i="31"/>
  <c r="C3990" i="31"/>
  <c r="C3991" i="31"/>
  <c r="C3992" i="31"/>
  <c r="C3993" i="31"/>
  <c r="C3994" i="31"/>
  <c r="C3995" i="31"/>
  <c r="C3996" i="31"/>
  <c r="C3997" i="31"/>
  <c r="C3998" i="31"/>
  <c r="C3999" i="31"/>
  <c r="C4000" i="31"/>
  <c r="C4001" i="31"/>
  <c r="C4002" i="31"/>
  <c r="C4003" i="31"/>
  <c r="C4004" i="31"/>
  <c r="C4005" i="31"/>
  <c r="C4006" i="31"/>
  <c r="C4007" i="31"/>
  <c r="C4008" i="31"/>
  <c r="C4009" i="31"/>
  <c r="C4010" i="31"/>
  <c r="C4011" i="31"/>
  <c r="C4012" i="31"/>
  <c r="C4013" i="31"/>
  <c r="C4014" i="31"/>
  <c r="C4015" i="31"/>
  <c r="C4016" i="31"/>
  <c r="C4017" i="31"/>
  <c r="C4018" i="31"/>
  <c r="C4019" i="31"/>
  <c r="C4020" i="31"/>
  <c r="C4021" i="31"/>
  <c r="C4022" i="31"/>
  <c r="C4023" i="31"/>
  <c r="C4024" i="31"/>
  <c r="C4025" i="31"/>
  <c r="C4026" i="31"/>
  <c r="C4027" i="31"/>
  <c r="C4028" i="31"/>
  <c r="C4029" i="31"/>
  <c r="C4030" i="31"/>
  <c r="C4031" i="31"/>
  <c r="C4032" i="31"/>
  <c r="C4033" i="31"/>
  <c r="C4034" i="31"/>
  <c r="C4035" i="31"/>
  <c r="C4036" i="31"/>
  <c r="C4037" i="31"/>
  <c r="C4038" i="31"/>
  <c r="C4039" i="31"/>
  <c r="C4040" i="31"/>
  <c r="C4041" i="31"/>
  <c r="C4042" i="31"/>
  <c r="C4043" i="31"/>
  <c r="C4044" i="31"/>
  <c r="C4045" i="31"/>
  <c r="C4046" i="31"/>
  <c r="C4047" i="31"/>
  <c r="C4048" i="31"/>
  <c r="C4049" i="31"/>
  <c r="C4050" i="31"/>
  <c r="C4051" i="31"/>
  <c r="C4052" i="31"/>
  <c r="C4053" i="31"/>
  <c r="C4054" i="31"/>
  <c r="C4055" i="31"/>
  <c r="C4056" i="31"/>
  <c r="C4057" i="31"/>
  <c r="C4058" i="31"/>
  <c r="C4059" i="31"/>
  <c r="C4060" i="31"/>
  <c r="C4061" i="31"/>
  <c r="C4062" i="31"/>
  <c r="C4063" i="31"/>
  <c r="C4064" i="31"/>
  <c r="C4065" i="31"/>
  <c r="C4066" i="31"/>
  <c r="C4067" i="31"/>
  <c r="C4068" i="31"/>
  <c r="C4069" i="31"/>
  <c r="C4070" i="31"/>
  <c r="C4071" i="31"/>
  <c r="C4072" i="31"/>
  <c r="C4073" i="31"/>
  <c r="C4074" i="31"/>
  <c r="C4075" i="31"/>
  <c r="C4076" i="31"/>
  <c r="C4077" i="31"/>
  <c r="C4078" i="31"/>
  <c r="C4079" i="31"/>
  <c r="C4080" i="31"/>
  <c r="C4081" i="31"/>
  <c r="C4082" i="31"/>
  <c r="C4083" i="31"/>
  <c r="C4084" i="31"/>
  <c r="C4085" i="31"/>
  <c r="C4086" i="31"/>
  <c r="C4087" i="31"/>
  <c r="C4088" i="31"/>
  <c r="C4089" i="31"/>
  <c r="C4090" i="31"/>
  <c r="C4091" i="31"/>
  <c r="C4092" i="31"/>
  <c r="C4093" i="31"/>
  <c r="C4094" i="31"/>
  <c r="C4095" i="31"/>
  <c r="C4096" i="31"/>
  <c r="C4097" i="31"/>
  <c r="C4098" i="31"/>
  <c r="C4099" i="31"/>
  <c r="C4100" i="31"/>
  <c r="C4101" i="31"/>
  <c r="C4102" i="31"/>
  <c r="C4103" i="31"/>
  <c r="C4104" i="31"/>
  <c r="C4105" i="31"/>
  <c r="C4106" i="31"/>
  <c r="C4107" i="31"/>
  <c r="C4108" i="31"/>
  <c r="C4109" i="31"/>
  <c r="C4110" i="31"/>
  <c r="C4111" i="31"/>
  <c r="C4112" i="31"/>
  <c r="C4113" i="31"/>
  <c r="C4114" i="31"/>
  <c r="C4115" i="31"/>
  <c r="C4116" i="31"/>
  <c r="C4117" i="31"/>
  <c r="C4118" i="31"/>
  <c r="C4119" i="31"/>
  <c r="C4120" i="31"/>
  <c r="C4121" i="31"/>
  <c r="C4122" i="31"/>
  <c r="C4123" i="31"/>
  <c r="C4124" i="31"/>
  <c r="C4125" i="31"/>
  <c r="C4126" i="31"/>
  <c r="C4127" i="31"/>
  <c r="C4128" i="31"/>
  <c r="C4129" i="31"/>
  <c r="C4130" i="31"/>
  <c r="C4131" i="31"/>
  <c r="C4132" i="31"/>
  <c r="C4133" i="31"/>
  <c r="C4134" i="31"/>
  <c r="C4135" i="31"/>
  <c r="C4136" i="31"/>
  <c r="C4137" i="31"/>
  <c r="C4138" i="31"/>
  <c r="C4139" i="31"/>
  <c r="C4140" i="31"/>
  <c r="C4141" i="31"/>
  <c r="C4142" i="31"/>
  <c r="C4143" i="31"/>
  <c r="C4144" i="31"/>
  <c r="C4145" i="31"/>
  <c r="C4146" i="31"/>
  <c r="C4147" i="31"/>
  <c r="C4148" i="31"/>
  <c r="C4149" i="31"/>
  <c r="C4150" i="31"/>
  <c r="C4151" i="31"/>
  <c r="C4152" i="31"/>
  <c r="C4153" i="31"/>
  <c r="C4154" i="31"/>
  <c r="C4155" i="31"/>
  <c r="C4156" i="31"/>
  <c r="C4157" i="31"/>
  <c r="C4158" i="31"/>
  <c r="C4159" i="31"/>
  <c r="C4160" i="31"/>
  <c r="C4161" i="31"/>
  <c r="C4162" i="31"/>
  <c r="C4163" i="31"/>
  <c r="C4164" i="31"/>
  <c r="C4165" i="31"/>
  <c r="C4166" i="31"/>
  <c r="C4167" i="31"/>
  <c r="C4168" i="31"/>
  <c r="C4169" i="31"/>
  <c r="C4170" i="31"/>
  <c r="C4171" i="31"/>
  <c r="C4172" i="31"/>
  <c r="C4173" i="31"/>
  <c r="C4174" i="31"/>
  <c r="C4175" i="31"/>
  <c r="C4176" i="31"/>
  <c r="C4177" i="31"/>
  <c r="C4178" i="31"/>
  <c r="C4179" i="31"/>
  <c r="C4180" i="31"/>
  <c r="C4181" i="31"/>
  <c r="C4182" i="31"/>
  <c r="C4183" i="31"/>
  <c r="C4184" i="31"/>
  <c r="C4185" i="31"/>
  <c r="C4186" i="31"/>
  <c r="C4187" i="31"/>
  <c r="C4188" i="31"/>
  <c r="C4189" i="31"/>
  <c r="C4190" i="31"/>
  <c r="C4191" i="31"/>
  <c r="C4192" i="31"/>
  <c r="C4193" i="31"/>
  <c r="C4194" i="31"/>
  <c r="C4195" i="31"/>
  <c r="C4196" i="31"/>
  <c r="C4197" i="31"/>
  <c r="C4198" i="31"/>
  <c r="C4199" i="31"/>
  <c r="C4200" i="31"/>
  <c r="C4201" i="31"/>
  <c r="C4202" i="31"/>
  <c r="C4203" i="31"/>
  <c r="C4204" i="31"/>
  <c r="C4205" i="31"/>
  <c r="C4206" i="31"/>
  <c r="C4207" i="31"/>
  <c r="C4208" i="31"/>
  <c r="C4209" i="31"/>
  <c r="C4210" i="31"/>
  <c r="C4211" i="31"/>
  <c r="C4212" i="31"/>
  <c r="C4213" i="31"/>
  <c r="C4214" i="31"/>
  <c r="C4215" i="31"/>
  <c r="C4216" i="31"/>
  <c r="C4217" i="31"/>
  <c r="C4218" i="31"/>
  <c r="C4219" i="31"/>
  <c r="C4220" i="31"/>
  <c r="C4221" i="31"/>
  <c r="C4222" i="31"/>
  <c r="C4223" i="31"/>
  <c r="C4224" i="31"/>
  <c r="C4225" i="31"/>
  <c r="C4226" i="31"/>
  <c r="C4227" i="31"/>
  <c r="C4228" i="31"/>
  <c r="C4229" i="31"/>
  <c r="C4230" i="31"/>
  <c r="C4231" i="31"/>
  <c r="C4232" i="31"/>
  <c r="C4233" i="31"/>
  <c r="C4234" i="31"/>
  <c r="C4235" i="31"/>
  <c r="C4236" i="31"/>
  <c r="C4237" i="31"/>
  <c r="C4238" i="31"/>
  <c r="C4239" i="31"/>
  <c r="C4240" i="31"/>
  <c r="C4241" i="31"/>
  <c r="C4242" i="31"/>
  <c r="C4243" i="31"/>
  <c r="C4244" i="31"/>
  <c r="C4245" i="31"/>
  <c r="C4246" i="31"/>
  <c r="C4247" i="31"/>
  <c r="C4248" i="31"/>
  <c r="C4249" i="31"/>
  <c r="C4250" i="31"/>
  <c r="C4251" i="31"/>
  <c r="C4252" i="31"/>
  <c r="C4253" i="31"/>
  <c r="C4254" i="31"/>
  <c r="C4255" i="31"/>
  <c r="C4256" i="31"/>
  <c r="C4257" i="31"/>
  <c r="C4258" i="31"/>
  <c r="C4259" i="31"/>
  <c r="C4260" i="31"/>
  <c r="C4261" i="31"/>
  <c r="C4262" i="31"/>
  <c r="C4263" i="31"/>
  <c r="C4264" i="31"/>
  <c r="C4265" i="31"/>
  <c r="C4266" i="31"/>
  <c r="C4267" i="31"/>
  <c r="C4268" i="31"/>
  <c r="C4269" i="31"/>
  <c r="C4270" i="31"/>
  <c r="C4271" i="31"/>
  <c r="C4272" i="31"/>
  <c r="C4273" i="31"/>
  <c r="C4274" i="31"/>
  <c r="C4275" i="31"/>
  <c r="C4276" i="31"/>
  <c r="C4277" i="31"/>
  <c r="C4278" i="31"/>
  <c r="C4279" i="31"/>
  <c r="C4280" i="31"/>
  <c r="C4281" i="31"/>
  <c r="C4282" i="31"/>
  <c r="C4283" i="31"/>
  <c r="C4284" i="31"/>
  <c r="C4285" i="31"/>
  <c r="C4286" i="31"/>
  <c r="C4287" i="31"/>
  <c r="C4288" i="31"/>
  <c r="C4289" i="31"/>
  <c r="C4290" i="31"/>
  <c r="C4291" i="31"/>
  <c r="C4292" i="31"/>
  <c r="C4293" i="31"/>
  <c r="C4294" i="31"/>
  <c r="C4295" i="31"/>
  <c r="C4296" i="31"/>
  <c r="C4297" i="31"/>
  <c r="C4298" i="31"/>
  <c r="C4299" i="31"/>
  <c r="C4300" i="31"/>
  <c r="C4301" i="31"/>
  <c r="C4302" i="31"/>
  <c r="C4303" i="31"/>
  <c r="C4304" i="31"/>
  <c r="C4305" i="31"/>
  <c r="C4306" i="31"/>
  <c r="C4307" i="31"/>
  <c r="C4308" i="31"/>
  <c r="C4309" i="31"/>
  <c r="C4310" i="31"/>
  <c r="C4311" i="31"/>
  <c r="C4312" i="31"/>
  <c r="C4313" i="31"/>
  <c r="C4314" i="31"/>
  <c r="C4315" i="31"/>
  <c r="C4316" i="31"/>
  <c r="C4317" i="31"/>
  <c r="C4318" i="31"/>
  <c r="C4319" i="31"/>
  <c r="C4320" i="31"/>
  <c r="C4321" i="31"/>
  <c r="C4322" i="31"/>
  <c r="C4323" i="31"/>
  <c r="C4324" i="31"/>
  <c r="C4325" i="31"/>
  <c r="C4326" i="31"/>
  <c r="C4327" i="31"/>
  <c r="C4328" i="31"/>
  <c r="C4329" i="31"/>
  <c r="C4330" i="31"/>
  <c r="C4331" i="31"/>
  <c r="C4332" i="31"/>
  <c r="C4333" i="31"/>
  <c r="C4334" i="31"/>
  <c r="C4335" i="31"/>
  <c r="C4336" i="31"/>
  <c r="C4337" i="31"/>
  <c r="C4338" i="31"/>
  <c r="C4339" i="31"/>
  <c r="C4340" i="31"/>
  <c r="C4341" i="31"/>
  <c r="C4342" i="31"/>
  <c r="C4343" i="31"/>
  <c r="C4344" i="31"/>
  <c r="C4345" i="31"/>
  <c r="C4346" i="31"/>
  <c r="C4347" i="31"/>
  <c r="C4348" i="31"/>
  <c r="C4349" i="31"/>
  <c r="C4350" i="31"/>
  <c r="C4351" i="31"/>
  <c r="C4352" i="31"/>
  <c r="C4353" i="31"/>
  <c r="C4354" i="31"/>
  <c r="C4355" i="31"/>
  <c r="C4356" i="31"/>
  <c r="C4357" i="31"/>
  <c r="C4358" i="31"/>
  <c r="C4359" i="31"/>
  <c r="C4360" i="31"/>
  <c r="C4361" i="31"/>
  <c r="C4362" i="31"/>
  <c r="C4363" i="31"/>
  <c r="C4364" i="31"/>
  <c r="C4365" i="31"/>
  <c r="C4366" i="31"/>
  <c r="C4367" i="31"/>
  <c r="C4368" i="31"/>
  <c r="C4369" i="31"/>
  <c r="C4370" i="31"/>
  <c r="C4371" i="31"/>
  <c r="C4372" i="31"/>
  <c r="C4373" i="31"/>
  <c r="C4374" i="31"/>
  <c r="C4375" i="31"/>
  <c r="C4376" i="31"/>
  <c r="C4377" i="31"/>
  <c r="C4378" i="31"/>
  <c r="C4379" i="31"/>
  <c r="C4380" i="31"/>
  <c r="C4381" i="31"/>
  <c r="C4382" i="31"/>
  <c r="C4383" i="31"/>
  <c r="C4384" i="31"/>
  <c r="C4385" i="31"/>
  <c r="C4386" i="31"/>
  <c r="C4387" i="31"/>
  <c r="C4388" i="31"/>
  <c r="C4389" i="31"/>
  <c r="C4390" i="31"/>
  <c r="C4391" i="31"/>
  <c r="C4392" i="31"/>
  <c r="C4393" i="31"/>
  <c r="C4394" i="31"/>
  <c r="C4395" i="31"/>
  <c r="C4396" i="31"/>
  <c r="C4397" i="31"/>
  <c r="C4398" i="31"/>
  <c r="C4399" i="31"/>
  <c r="C4400" i="31"/>
  <c r="C4401" i="31"/>
  <c r="C4402" i="31"/>
  <c r="C4403" i="31"/>
  <c r="C4404" i="31"/>
  <c r="C4405" i="31"/>
  <c r="C4406" i="31"/>
  <c r="C4407" i="31"/>
  <c r="C4408" i="31"/>
  <c r="C4409" i="31"/>
  <c r="C4410" i="31"/>
  <c r="C4411" i="31"/>
  <c r="C4412" i="31"/>
  <c r="C4413" i="31"/>
  <c r="C4414" i="31"/>
  <c r="C4415" i="31"/>
  <c r="C4416" i="31"/>
  <c r="C4417" i="31"/>
  <c r="C4418" i="31"/>
  <c r="C4419" i="31"/>
  <c r="C4420" i="31"/>
  <c r="C4421" i="31"/>
  <c r="C4422" i="31"/>
  <c r="C4423" i="31"/>
  <c r="C4424" i="31"/>
  <c r="C4425" i="31"/>
  <c r="C4426" i="31"/>
  <c r="C4427" i="31"/>
  <c r="C4428" i="31"/>
  <c r="C4429" i="31"/>
  <c r="C4430" i="31"/>
  <c r="C4431" i="31"/>
  <c r="C4432" i="31"/>
  <c r="C4433" i="31"/>
  <c r="C4434" i="31"/>
  <c r="C4435" i="31"/>
  <c r="C4436" i="31"/>
  <c r="C4437" i="31"/>
  <c r="C4438" i="31"/>
  <c r="C4439" i="31"/>
  <c r="C4440" i="31"/>
  <c r="C4441" i="31"/>
  <c r="C4442" i="31"/>
  <c r="C4443" i="31"/>
  <c r="C4444" i="31"/>
  <c r="C4445" i="31"/>
  <c r="C4446" i="31"/>
  <c r="C4447" i="31"/>
  <c r="C4448" i="31"/>
  <c r="C4449" i="31"/>
  <c r="C4450" i="31"/>
  <c r="C4451" i="31"/>
  <c r="C4452" i="31"/>
  <c r="C4453" i="31"/>
  <c r="C4454" i="31"/>
  <c r="C4455" i="31"/>
  <c r="C4456" i="31"/>
  <c r="C4457" i="31"/>
  <c r="C4458" i="31"/>
  <c r="C4459" i="31"/>
  <c r="C4460" i="31"/>
  <c r="C4461" i="31"/>
  <c r="C4462" i="31"/>
  <c r="C4463" i="31"/>
  <c r="C4464" i="31"/>
  <c r="C4465" i="31"/>
  <c r="C4466" i="31"/>
  <c r="C4467" i="31"/>
  <c r="C4468" i="31"/>
  <c r="C4469" i="31"/>
  <c r="C4470" i="31"/>
  <c r="C4471" i="31"/>
  <c r="C4472" i="31"/>
  <c r="C4473" i="31"/>
  <c r="C4474" i="31"/>
  <c r="C4475" i="31"/>
  <c r="C4476" i="31"/>
  <c r="C4477" i="31"/>
  <c r="C4478" i="31"/>
  <c r="C4479" i="31"/>
  <c r="C4480" i="31"/>
  <c r="C4481" i="31"/>
  <c r="C4482" i="31"/>
  <c r="C4483" i="31"/>
  <c r="C4484" i="31"/>
  <c r="C4485" i="31"/>
  <c r="C4486" i="31"/>
  <c r="C4487" i="31"/>
  <c r="C4488" i="31"/>
  <c r="C4489" i="31"/>
  <c r="C4490" i="31"/>
  <c r="C4491" i="31"/>
  <c r="C4492" i="31"/>
  <c r="C4493" i="31"/>
  <c r="C4494" i="31"/>
  <c r="C4495" i="31"/>
  <c r="C4496" i="31"/>
  <c r="C4497" i="31"/>
  <c r="C4498" i="31"/>
  <c r="C4499" i="31"/>
  <c r="C4500" i="31"/>
  <c r="C4501" i="31"/>
  <c r="C4502" i="31"/>
  <c r="C4503" i="31"/>
  <c r="C4504" i="31"/>
  <c r="C4505" i="31"/>
  <c r="C4506" i="31"/>
  <c r="C4507" i="31"/>
  <c r="C4508" i="31"/>
  <c r="C4509" i="31"/>
  <c r="C4510" i="31"/>
  <c r="C4511" i="31"/>
  <c r="C4512" i="31"/>
  <c r="C4513" i="31"/>
  <c r="C4514" i="31"/>
  <c r="C4515" i="31"/>
  <c r="C4516" i="31"/>
  <c r="C4517" i="31"/>
  <c r="C4518" i="31"/>
  <c r="C4519" i="31"/>
  <c r="C4520" i="31"/>
  <c r="C4521" i="31"/>
  <c r="C4522" i="31"/>
  <c r="C4523" i="31"/>
  <c r="C4524" i="31"/>
  <c r="C4525" i="31"/>
  <c r="C4526" i="31"/>
  <c r="C4527" i="31"/>
  <c r="C4528" i="31"/>
  <c r="C4529" i="31"/>
  <c r="C4530" i="31"/>
  <c r="C4531" i="31"/>
  <c r="C4532" i="31"/>
  <c r="C4533" i="31"/>
  <c r="C4534" i="31"/>
  <c r="C4535" i="31"/>
  <c r="C4536" i="31"/>
  <c r="C4537" i="31"/>
  <c r="C4538" i="31"/>
  <c r="C4539" i="31"/>
  <c r="C4540" i="31"/>
  <c r="C4541" i="31"/>
  <c r="C4542" i="31"/>
  <c r="C4543" i="31"/>
  <c r="C4544" i="31"/>
  <c r="C4545" i="31"/>
  <c r="C4546" i="31"/>
  <c r="C4547" i="31"/>
  <c r="C4548" i="31"/>
  <c r="C4549" i="31"/>
  <c r="C4550" i="31"/>
  <c r="C4551" i="31"/>
  <c r="C4552" i="31"/>
  <c r="C4553" i="31"/>
  <c r="C4554" i="31"/>
  <c r="C4555" i="31"/>
  <c r="C4556" i="31"/>
  <c r="C4557" i="31"/>
  <c r="C4558" i="31"/>
  <c r="C4559" i="31"/>
  <c r="C4560" i="31"/>
  <c r="C4561" i="31"/>
  <c r="C4562" i="31"/>
  <c r="C4563" i="31"/>
  <c r="C4564" i="31"/>
  <c r="C4565" i="31"/>
  <c r="C4566" i="31"/>
  <c r="C4567" i="31"/>
  <c r="C4568" i="31"/>
  <c r="C4569" i="31"/>
  <c r="C4570" i="31"/>
  <c r="C4571" i="31"/>
  <c r="C4572" i="31"/>
  <c r="C4573" i="31"/>
  <c r="C4574" i="31"/>
  <c r="C4575" i="31"/>
  <c r="C4576" i="31"/>
  <c r="C4577" i="31"/>
  <c r="C4578" i="31"/>
  <c r="C4579" i="31"/>
  <c r="C4580" i="31"/>
  <c r="C4581" i="31"/>
  <c r="C4582" i="31"/>
  <c r="C4583" i="31"/>
  <c r="C4584" i="31"/>
  <c r="C4585" i="31"/>
  <c r="C4586" i="31"/>
  <c r="C4587" i="31"/>
  <c r="C4588" i="31"/>
  <c r="C4589" i="31"/>
  <c r="C4590" i="31"/>
  <c r="C4591" i="31"/>
  <c r="C4592" i="31"/>
  <c r="C4593" i="31"/>
  <c r="C4594" i="31"/>
  <c r="C4595" i="31"/>
  <c r="C4596" i="31"/>
  <c r="C4597" i="31"/>
  <c r="C4598" i="31"/>
  <c r="C4599" i="31"/>
  <c r="C4600" i="31"/>
  <c r="C4601" i="31"/>
  <c r="C4602" i="31"/>
  <c r="C4603" i="31"/>
  <c r="C4604" i="31"/>
  <c r="C4605" i="31"/>
  <c r="C4606" i="31"/>
  <c r="C4607" i="31"/>
  <c r="C4608" i="31"/>
  <c r="C4609" i="31"/>
  <c r="C4610" i="31"/>
  <c r="C4611" i="31"/>
  <c r="C4612" i="31"/>
  <c r="C4613" i="31"/>
  <c r="C4614" i="31"/>
  <c r="C4615" i="31"/>
  <c r="C4616" i="31"/>
  <c r="C4617" i="31"/>
  <c r="C4618" i="31"/>
  <c r="C4619" i="31"/>
  <c r="C4620" i="31"/>
  <c r="C4621" i="31"/>
  <c r="C4622" i="31"/>
  <c r="C4623" i="31"/>
  <c r="C4624" i="31"/>
  <c r="C4625" i="31"/>
  <c r="C4626" i="31"/>
  <c r="C4627" i="31"/>
  <c r="C4628" i="31"/>
  <c r="C4629" i="31"/>
  <c r="C4630" i="31"/>
  <c r="C4631" i="31"/>
  <c r="C4632" i="31"/>
  <c r="C4633" i="31"/>
  <c r="C4634" i="31"/>
  <c r="C4635" i="31"/>
  <c r="C4636" i="31"/>
  <c r="C4637" i="31"/>
  <c r="C4638" i="31"/>
  <c r="C4639" i="31"/>
  <c r="C4640" i="31"/>
  <c r="C4641" i="31"/>
  <c r="C4642" i="31"/>
  <c r="C4643" i="31"/>
  <c r="C4644" i="31"/>
  <c r="C4645" i="31"/>
  <c r="C4646" i="31"/>
  <c r="C4647" i="31"/>
  <c r="C4648" i="31"/>
  <c r="C4649" i="31"/>
  <c r="C4650" i="31"/>
  <c r="C4651" i="31"/>
  <c r="C4652" i="31"/>
  <c r="C4653" i="31"/>
  <c r="C4654" i="31"/>
  <c r="C4655" i="31"/>
  <c r="C4656" i="31"/>
  <c r="C4657" i="31"/>
  <c r="C4658" i="31"/>
  <c r="C4659" i="31"/>
  <c r="C4660" i="31"/>
  <c r="C4661" i="31"/>
  <c r="C4662" i="31"/>
  <c r="C4663" i="31"/>
  <c r="C4664" i="31"/>
  <c r="C4665" i="31"/>
  <c r="C4666" i="31"/>
  <c r="C4667" i="31"/>
  <c r="C4668" i="31"/>
  <c r="C4669" i="31"/>
  <c r="C4670" i="31"/>
  <c r="C4671" i="31"/>
  <c r="C4672" i="31"/>
  <c r="C4673" i="31"/>
  <c r="C4674" i="31"/>
  <c r="C4675" i="31"/>
  <c r="C4676" i="31"/>
  <c r="C4677" i="31"/>
  <c r="C4678" i="31"/>
  <c r="C4679" i="31"/>
  <c r="C4680" i="31"/>
  <c r="C4681" i="31"/>
  <c r="C4682" i="31"/>
  <c r="C4683" i="31"/>
  <c r="C4684" i="31"/>
  <c r="C4685" i="31"/>
  <c r="C4686" i="31"/>
  <c r="C4687" i="31"/>
  <c r="C4688" i="31"/>
  <c r="C4689" i="31"/>
  <c r="C4690" i="31"/>
  <c r="C4691" i="31"/>
  <c r="C4692" i="31"/>
  <c r="C4693" i="31"/>
  <c r="C4694" i="31"/>
  <c r="C4695" i="31"/>
  <c r="C4696" i="31"/>
  <c r="C4697" i="31"/>
  <c r="C4698" i="31"/>
  <c r="C4699" i="31"/>
  <c r="C4700" i="31"/>
  <c r="C4701" i="31"/>
  <c r="C4702" i="31"/>
  <c r="C4703" i="31"/>
  <c r="C4704" i="31"/>
  <c r="C4705" i="31"/>
  <c r="C4706" i="31"/>
  <c r="C4707" i="31"/>
  <c r="C4708" i="31"/>
  <c r="C4709" i="31"/>
  <c r="C4710" i="31"/>
  <c r="C4711" i="31"/>
  <c r="C4712" i="31"/>
  <c r="C4713" i="31"/>
  <c r="C4714" i="31"/>
  <c r="C4715" i="31"/>
  <c r="C4716" i="31"/>
  <c r="C4717" i="31"/>
  <c r="C4718" i="31"/>
  <c r="C4719" i="31"/>
  <c r="C4720" i="31"/>
  <c r="C4721" i="31"/>
  <c r="C4722" i="31"/>
  <c r="C4723" i="31"/>
  <c r="C4724" i="31"/>
  <c r="C4725" i="31"/>
  <c r="C4726" i="31"/>
  <c r="C4727" i="31"/>
  <c r="C4728" i="31"/>
  <c r="C4729" i="31"/>
  <c r="C4730" i="31"/>
  <c r="C4731" i="31"/>
  <c r="C4732" i="31"/>
  <c r="C4733" i="31"/>
  <c r="C4734" i="31"/>
  <c r="C4735" i="31"/>
  <c r="C4736" i="31"/>
  <c r="C4737" i="31"/>
  <c r="C4738" i="31"/>
  <c r="C4739" i="31"/>
  <c r="C4740" i="31"/>
  <c r="C4741" i="31"/>
  <c r="C4742" i="31"/>
  <c r="C4743" i="31"/>
  <c r="C4744" i="31"/>
  <c r="C4745" i="31"/>
  <c r="C4746" i="31"/>
  <c r="C4747" i="31"/>
  <c r="C4748" i="31"/>
  <c r="C4749" i="31"/>
  <c r="C4750" i="31"/>
  <c r="C4751" i="31"/>
  <c r="C4752" i="31"/>
  <c r="C4753" i="31"/>
  <c r="C4754" i="31"/>
  <c r="C4755" i="31"/>
  <c r="C4756" i="31"/>
  <c r="C4757" i="31"/>
  <c r="C4758" i="31"/>
  <c r="C4759" i="31"/>
  <c r="C4760" i="31"/>
  <c r="C4761" i="31"/>
  <c r="C4762" i="31"/>
  <c r="C4763" i="31"/>
  <c r="C4764" i="31"/>
  <c r="C4765" i="31"/>
  <c r="C4766" i="31"/>
  <c r="C4767" i="31"/>
  <c r="C4768" i="31"/>
  <c r="C4769" i="31"/>
  <c r="C4770" i="31"/>
  <c r="C4771" i="31"/>
  <c r="C4772" i="31"/>
  <c r="C4773" i="31"/>
  <c r="C4774" i="31"/>
  <c r="C4775" i="31"/>
  <c r="C4776" i="31"/>
  <c r="C4777" i="31"/>
  <c r="C4778" i="31"/>
  <c r="C4779" i="31"/>
  <c r="C4780" i="31"/>
  <c r="C4781" i="31"/>
  <c r="C4782" i="31"/>
  <c r="C4783" i="31"/>
  <c r="C4784" i="31"/>
  <c r="C4785" i="31"/>
  <c r="C4786" i="31"/>
  <c r="C4787" i="31"/>
  <c r="C4788" i="31"/>
  <c r="C4789" i="31"/>
  <c r="C4790" i="31"/>
  <c r="C4791" i="31"/>
  <c r="C4792" i="31"/>
  <c r="C4793" i="31"/>
  <c r="C4794" i="31"/>
  <c r="C4795" i="31"/>
  <c r="C4796" i="31"/>
  <c r="C4797" i="31"/>
  <c r="C4798" i="31"/>
  <c r="C4799" i="31"/>
  <c r="C4800" i="31"/>
  <c r="C4801" i="31"/>
  <c r="C4802" i="31"/>
  <c r="C4803" i="31"/>
  <c r="C4804" i="31"/>
  <c r="C4805" i="31"/>
  <c r="C4806" i="31"/>
  <c r="C4807" i="31"/>
  <c r="C4808" i="31"/>
  <c r="C4809" i="31"/>
  <c r="C4810" i="31"/>
  <c r="C4811" i="31"/>
  <c r="C4812" i="31"/>
  <c r="C4813" i="31"/>
  <c r="C4814" i="31"/>
  <c r="C4815" i="31"/>
  <c r="C4816" i="31"/>
  <c r="C4817" i="31"/>
  <c r="C4818" i="31"/>
  <c r="C4819" i="31"/>
  <c r="C4820" i="31"/>
  <c r="C4821" i="31"/>
  <c r="C4822" i="31"/>
  <c r="C4823" i="31"/>
  <c r="C4824" i="31"/>
  <c r="C4825" i="31"/>
  <c r="C4826" i="31"/>
  <c r="C4827" i="31"/>
  <c r="C4828" i="31"/>
  <c r="C4829" i="31"/>
  <c r="C4830" i="31"/>
  <c r="C4831" i="31"/>
  <c r="C4832" i="31"/>
  <c r="C4833" i="31"/>
  <c r="C4834" i="31"/>
  <c r="C4835" i="31"/>
  <c r="C4836" i="31"/>
  <c r="C4837" i="31"/>
  <c r="C4838" i="31"/>
  <c r="C4839" i="31"/>
  <c r="C4840" i="31"/>
  <c r="C4841" i="31"/>
  <c r="C4842" i="31"/>
  <c r="C4843" i="31"/>
  <c r="C4844" i="31"/>
  <c r="C4845" i="31"/>
  <c r="C4846" i="31"/>
  <c r="C4847" i="31"/>
  <c r="C4848" i="31"/>
  <c r="C4849" i="31"/>
  <c r="C4850" i="31"/>
  <c r="C4851" i="31"/>
  <c r="C4852" i="31"/>
  <c r="C4853" i="31"/>
  <c r="C4854" i="31"/>
  <c r="C4855" i="31"/>
  <c r="C4856" i="31"/>
  <c r="C4857" i="31"/>
  <c r="C4858" i="31"/>
  <c r="C4859" i="31"/>
  <c r="C4860" i="31"/>
  <c r="C4861" i="31"/>
  <c r="C4862" i="31"/>
  <c r="C4863" i="31"/>
  <c r="C4864" i="31"/>
  <c r="C4865" i="31"/>
  <c r="C4866" i="31"/>
  <c r="C4867" i="31"/>
  <c r="C4868" i="31"/>
  <c r="C4869" i="31"/>
  <c r="C4870" i="31"/>
  <c r="C4871" i="31"/>
  <c r="C4872" i="31"/>
  <c r="C4873" i="31"/>
  <c r="C4874" i="31"/>
  <c r="C4875" i="31"/>
  <c r="C4876" i="31"/>
  <c r="C4877" i="31"/>
  <c r="C4878" i="31"/>
  <c r="C4879" i="31"/>
  <c r="C4880" i="31"/>
  <c r="C4881" i="31"/>
  <c r="C4882" i="31"/>
  <c r="C4883" i="31"/>
  <c r="C4884" i="31"/>
  <c r="C4885" i="31"/>
  <c r="C4886" i="31"/>
  <c r="C4887" i="31"/>
  <c r="C4888" i="31"/>
  <c r="C4889" i="31"/>
  <c r="C4890" i="31"/>
  <c r="C4891" i="31"/>
  <c r="C4892" i="31"/>
  <c r="C4893" i="31"/>
  <c r="C4894" i="31"/>
  <c r="C4895" i="31"/>
  <c r="C4896" i="31"/>
  <c r="C4897" i="31"/>
  <c r="C4898" i="31"/>
  <c r="C4899" i="31"/>
  <c r="C4900" i="31"/>
  <c r="C4901" i="31"/>
  <c r="C4902" i="31"/>
  <c r="C4903" i="31"/>
  <c r="C4904" i="31"/>
  <c r="C4905" i="31"/>
  <c r="C4906" i="31"/>
  <c r="C4907" i="31"/>
  <c r="C4908" i="31"/>
  <c r="C4909" i="31"/>
  <c r="C4910" i="31"/>
  <c r="C4911" i="31"/>
  <c r="C4912" i="31"/>
  <c r="C4913" i="31"/>
  <c r="C4914" i="31"/>
  <c r="C4915" i="31"/>
  <c r="C4916" i="31"/>
  <c r="C4917" i="31"/>
  <c r="C4918" i="31"/>
  <c r="C4919" i="31"/>
  <c r="C4920" i="31"/>
  <c r="C4921" i="31"/>
  <c r="C4922" i="31"/>
  <c r="C4923" i="31"/>
  <c r="C4924" i="31"/>
  <c r="C4925" i="31"/>
  <c r="C4926" i="31"/>
  <c r="C4927" i="31"/>
  <c r="C4928" i="31"/>
  <c r="C4929" i="31"/>
  <c r="C4930" i="31"/>
  <c r="C4931" i="31"/>
  <c r="C4932" i="31"/>
  <c r="C4933" i="31"/>
  <c r="C4934" i="31"/>
  <c r="C4935" i="31"/>
  <c r="C4936" i="31"/>
  <c r="C4937" i="31"/>
  <c r="C4938" i="31"/>
  <c r="C4939" i="31"/>
  <c r="C4940" i="31"/>
  <c r="C4941" i="31"/>
  <c r="C4942" i="31"/>
  <c r="C4943" i="31"/>
  <c r="C4944" i="31"/>
  <c r="C4945" i="31"/>
  <c r="C4946" i="31"/>
  <c r="C4947" i="31"/>
  <c r="C4948" i="31"/>
  <c r="C4949" i="31"/>
  <c r="C4950" i="31"/>
  <c r="C4951" i="31"/>
  <c r="C4952" i="31"/>
  <c r="C4953" i="31"/>
  <c r="C4954" i="31"/>
  <c r="C4955" i="31"/>
  <c r="C4956" i="31"/>
  <c r="C4957" i="31"/>
  <c r="C4958" i="31"/>
  <c r="C4959" i="31"/>
  <c r="C4960" i="31"/>
  <c r="C4961" i="31"/>
  <c r="C4962" i="31"/>
  <c r="C4963" i="31"/>
  <c r="C4964" i="31"/>
  <c r="C4965" i="31"/>
  <c r="C4966" i="31"/>
  <c r="C4967" i="31"/>
  <c r="C4968" i="31"/>
  <c r="C4969" i="31"/>
  <c r="C4970" i="31"/>
  <c r="C4971" i="31"/>
  <c r="C4972" i="31"/>
  <c r="C4973" i="31"/>
  <c r="C4974" i="31"/>
  <c r="C4975" i="31"/>
  <c r="C4976" i="31"/>
  <c r="C4977" i="31"/>
  <c r="C4978" i="31"/>
  <c r="C4979" i="31"/>
  <c r="C4980" i="31"/>
  <c r="C4981" i="31"/>
  <c r="C4982" i="31"/>
  <c r="C4983" i="31"/>
  <c r="C4984" i="31"/>
  <c r="C4985" i="31"/>
  <c r="C4986" i="31"/>
  <c r="C4987" i="31"/>
  <c r="C4988" i="31"/>
  <c r="C4989" i="31"/>
  <c r="C4990" i="31"/>
  <c r="C4991" i="31"/>
  <c r="C4992" i="31"/>
  <c r="C4993" i="31"/>
  <c r="C4994" i="31"/>
  <c r="C4995" i="31"/>
  <c r="C4996" i="31"/>
  <c r="C4997" i="31"/>
  <c r="C4998" i="31"/>
  <c r="C4999" i="31"/>
  <c r="C5000" i="31"/>
  <c r="C5001" i="31"/>
  <c r="C5002" i="31"/>
  <c r="C5003" i="31"/>
  <c r="C5004" i="31"/>
  <c r="C5005" i="31"/>
  <c r="C5006" i="31"/>
  <c r="C5007" i="31"/>
  <c r="C5008" i="31"/>
  <c r="C5009" i="31"/>
  <c r="C5010" i="31"/>
  <c r="C5011" i="31"/>
  <c r="C5012" i="31"/>
  <c r="C5013" i="31"/>
  <c r="C5014" i="31"/>
  <c r="C5015" i="31"/>
  <c r="C5016" i="31"/>
  <c r="C5017" i="31"/>
  <c r="C5018" i="31"/>
  <c r="C5019" i="31"/>
  <c r="C5020" i="31"/>
  <c r="C5021" i="31"/>
  <c r="C5022" i="31"/>
  <c r="C5023" i="31"/>
  <c r="C5024" i="31"/>
  <c r="C5025" i="31"/>
  <c r="C5026" i="31"/>
  <c r="C5027" i="31"/>
  <c r="C5028" i="31"/>
  <c r="C5029" i="31"/>
  <c r="C5030" i="31"/>
  <c r="C5031" i="31"/>
  <c r="C5032" i="31"/>
  <c r="C5033" i="31"/>
  <c r="C5034" i="31"/>
  <c r="C5035" i="31"/>
  <c r="C5036" i="31"/>
  <c r="C5037" i="31"/>
  <c r="C5038" i="31"/>
  <c r="C5039" i="31"/>
  <c r="C5040" i="31"/>
  <c r="C5041" i="31"/>
  <c r="C5042" i="31"/>
  <c r="C5043" i="31"/>
  <c r="C5044" i="31"/>
  <c r="C5045" i="31"/>
  <c r="C5046" i="31"/>
  <c r="C5047" i="31"/>
  <c r="C5048" i="31"/>
  <c r="C5049" i="31"/>
  <c r="C5050" i="31"/>
  <c r="C5051" i="31"/>
  <c r="C5052" i="31"/>
  <c r="C5053" i="31"/>
  <c r="C5054" i="31"/>
  <c r="C5055" i="31"/>
  <c r="C5056" i="31"/>
  <c r="C5057" i="31"/>
  <c r="C5058" i="31"/>
  <c r="C5059" i="31"/>
  <c r="C5060" i="31"/>
  <c r="C5061" i="31"/>
  <c r="C5062" i="31"/>
  <c r="C5063" i="31"/>
  <c r="C5064" i="31"/>
  <c r="C5065" i="31"/>
  <c r="C5066" i="31"/>
  <c r="C5067" i="31"/>
  <c r="C5068" i="31"/>
  <c r="C5069" i="31"/>
  <c r="C5070" i="31"/>
  <c r="C5071" i="31"/>
  <c r="C5072" i="31"/>
  <c r="C5073" i="31"/>
  <c r="C5074" i="31"/>
  <c r="C5075" i="31"/>
  <c r="C5076" i="31"/>
  <c r="C5077" i="31"/>
  <c r="C5078" i="31"/>
  <c r="C5079" i="31"/>
  <c r="C5080" i="31"/>
  <c r="C5081" i="31"/>
  <c r="C5082" i="31"/>
  <c r="C5083" i="31"/>
  <c r="C5084" i="31"/>
  <c r="C5085" i="31"/>
  <c r="C5086" i="31"/>
  <c r="C5087" i="31"/>
  <c r="C5088" i="31"/>
  <c r="C5089" i="31"/>
  <c r="C5090" i="31"/>
  <c r="C5091" i="31"/>
  <c r="C5092" i="31"/>
  <c r="C5093" i="31"/>
  <c r="C5094" i="31"/>
  <c r="C5095" i="31"/>
  <c r="C5096" i="31"/>
  <c r="C5097" i="31"/>
  <c r="C5098" i="31"/>
  <c r="C5099" i="31"/>
  <c r="C5100" i="31"/>
  <c r="C5101" i="31"/>
  <c r="C5102" i="31"/>
  <c r="C5103" i="31"/>
  <c r="C5104" i="31"/>
  <c r="C5105" i="31"/>
  <c r="C5106" i="31"/>
  <c r="C5107" i="31"/>
  <c r="C5108" i="31"/>
  <c r="C5109" i="31"/>
  <c r="C5110" i="31"/>
  <c r="C5111" i="31"/>
  <c r="C5112" i="31"/>
  <c r="C5113" i="31"/>
  <c r="C5114" i="31"/>
  <c r="C5115" i="31"/>
  <c r="C5116" i="31"/>
  <c r="C5117" i="31"/>
  <c r="C5118" i="31"/>
  <c r="C5119" i="31"/>
  <c r="C5120" i="31"/>
  <c r="C5121" i="31"/>
  <c r="C5122" i="31"/>
  <c r="C5123" i="31"/>
  <c r="C5124" i="31"/>
  <c r="C5125" i="31"/>
  <c r="C5126" i="31"/>
  <c r="C5127" i="31"/>
  <c r="C5128" i="31"/>
  <c r="C5129" i="31"/>
  <c r="C5130" i="31"/>
  <c r="C5131" i="31"/>
  <c r="C5132" i="31"/>
  <c r="C5133" i="31"/>
  <c r="C5134" i="31"/>
  <c r="C5135" i="31"/>
  <c r="C5136" i="31"/>
  <c r="C5137" i="31"/>
  <c r="C5138" i="31"/>
  <c r="C5139" i="31"/>
  <c r="C5140" i="31"/>
  <c r="C5141" i="31"/>
  <c r="C5142" i="31"/>
  <c r="C5143" i="31"/>
  <c r="C5144" i="31"/>
  <c r="C5145" i="31"/>
  <c r="C5146" i="31"/>
  <c r="C5147" i="31"/>
  <c r="C5148" i="31"/>
  <c r="C5149" i="31"/>
  <c r="C5150" i="31"/>
  <c r="C5151" i="31"/>
  <c r="C5152" i="31"/>
  <c r="C5153" i="31"/>
  <c r="C5154" i="31"/>
  <c r="C5155" i="31"/>
  <c r="C5156" i="31"/>
  <c r="C5157" i="31"/>
  <c r="C5158" i="31"/>
  <c r="C5159" i="31"/>
  <c r="C5160" i="31"/>
  <c r="C5161" i="31"/>
  <c r="C5162" i="31"/>
  <c r="C5163" i="31"/>
  <c r="C5164" i="31"/>
  <c r="C5165" i="31"/>
  <c r="C5166" i="31"/>
  <c r="C5167" i="31"/>
  <c r="C5168" i="31"/>
  <c r="C5169" i="31"/>
  <c r="C5170" i="31"/>
  <c r="C5171" i="31"/>
  <c r="C5172" i="31"/>
  <c r="C5173" i="31"/>
  <c r="C5174" i="31"/>
  <c r="C5175" i="31"/>
  <c r="C5176" i="31"/>
  <c r="C5177" i="31"/>
  <c r="C5178" i="31"/>
  <c r="C5179" i="31"/>
  <c r="C5180" i="31"/>
  <c r="C5181" i="31"/>
  <c r="C5182" i="31"/>
  <c r="C5183" i="31"/>
  <c r="C5184" i="31"/>
  <c r="C5185" i="31"/>
  <c r="C5186" i="31"/>
  <c r="C5187" i="31"/>
  <c r="C5188" i="31"/>
  <c r="C5189" i="31"/>
  <c r="C5190" i="31"/>
  <c r="C5191" i="31"/>
  <c r="C5192" i="31"/>
  <c r="C5193" i="31"/>
  <c r="C5194" i="31"/>
  <c r="C5195" i="31"/>
  <c r="C5196" i="31"/>
  <c r="C5197" i="31"/>
  <c r="C5198" i="31"/>
  <c r="C5199" i="31"/>
  <c r="C5200" i="31"/>
  <c r="C5201" i="31"/>
  <c r="C5202" i="31"/>
  <c r="C5203" i="31"/>
  <c r="C5204" i="31"/>
  <c r="C5205" i="31"/>
  <c r="C5206" i="31"/>
  <c r="C5207" i="31"/>
  <c r="C5208" i="31"/>
  <c r="C5209" i="31"/>
  <c r="C5210" i="31"/>
  <c r="C5211" i="31"/>
  <c r="C5212" i="31"/>
  <c r="C5213" i="31"/>
  <c r="C5214" i="31"/>
  <c r="C5215" i="31"/>
  <c r="C5216" i="31"/>
  <c r="C5217" i="31"/>
  <c r="C5218" i="31"/>
  <c r="C5219" i="31"/>
  <c r="C5220" i="31"/>
  <c r="C5221" i="31"/>
  <c r="C5222" i="31"/>
  <c r="C5223" i="31"/>
  <c r="C5224" i="31"/>
  <c r="C5225" i="31"/>
  <c r="C5226" i="31"/>
  <c r="C5227" i="31"/>
  <c r="C5228" i="31"/>
  <c r="C5229" i="31"/>
  <c r="C5230" i="31"/>
  <c r="C5231" i="31"/>
  <c r="C5232" i="31"/>
  <c r="C5233" i="31"/>
  <c r="C5234" i="31"/>
  <c r="C5235" i="31"/>
  <c r="C5236" i="31"/>
  <c r="C5237" i="31"/>
  <c r="C5238" i="31"/>
  <c r="C5239" i="31"/>
  <c r="C5240" i="31"/>
  <c r="C5241" i="31"/>
  <c r="C5242" i="31"/>
  <c r="C5243" i="31"/>
  <c r="C5244" i="31"/>
  <c r="C5245" i="31"/>
  <c r="C5246" i="31"/>
  <c r="C5247" i="31"/>
  <c r="C5248" i="31"/>
  <c r="C5249" i="31"/>
  <c r="C5250" i="31"/>
  <c r="C5251" i="31"/>
  <c r="C5252" i="31"/>
  <c r="C5253" i="31"/>
  <c r="C5254" i="31"/>
  <c r="C5255" i="31"/>
  <c r="C5256" i="31"/>
  <c r="C5257" i="31"/>
  <c r="C5258" i="31"/>
  <c r="C5259" i="31"/>
  <c r="C5260" i="31"/>
  <c r="C5261" i="31"/>
  <c r="C5262" i="31"/>
  <c r="C5263" i="31"/>
  <c r="C5264" i="31"/>
  <c r="C5265" i="31"/>
  <c r="C5266" i="31"/>
  <c r="C5267" i="31"/>
  <c r="C5268" i="31"/>
  <c r="C5269" i="31"/>
  <c r="C5270" i="31"/>
  <c r="C5271" i="31"/>
  <c r="C5272" i="31"/>
  <c r="C5273" i="31"/>
  <c r="C5274" i="31"/>
  <c r="C5275" i="31"/>
  <c r="C5276" i="31"/>
  <c r="C5277" i="31"/>
  <c r="C5278" i="31"/>
  <c r="C5279" i="31"/>
  <c r="C5280" i="31"/>
  <c r="C5281" i="31"/>
  <c r="C5282" i="31"/>
  <c r="C5283" i="31"/>
  <c r="C5284" i="31"/>
  <c r="C5285" i="31"/>
  <c r="C5286" i="31"/>
  <c r="C5287" i="31"/>
  <c r="C5288" i="31"/>
  <c r="C5289" i="31"/>
  <c r="C5290" i="31"/>
  <c r="C5291" i="31"/>
  <c r="C5292" i="31"/>
  <c r="C5293" i="31"/>
  <c r="C5294" i="31"/>
  <c r="C5295" i="31"/>
  <c r="C5296" i="31"/>
  <c r="C5297" i="31"/>
  <c r="C5298" i="31"/>
  <c r="C5299" i="31"/>
  <c r="C5300" i="31"/>
  <c r="C5301" i="31"/>
  <c r="C5302" i="31"/>
  <c r="C5303" i="31"/>
  <c r="C5304" i="31"/>
  <c r="C5305" i="31"/>
  <c r="C5306" i="31"/>
  <c r="C5307" i="31"/>
  <c r="C5308" i="31"/>
  <c r="C5309" i="31"/>
  <c r="C5310" i="31"/>
  <c r="C5311" i="31"/>
  <c r="C5312" i="31"/>
  <c r="C5313" i="31"/>
  <c r="C5314" i="31"/>
  <c r="C5315" i="31"/>
  <c r="C5316" i="31"/>
  <c r="C5317" i="31"/>
  <c r="C5318" i="31"/>
  <c r="C5319" i="31"/>
  <c r="C5320" i="31"/>
  <c r="C5321" i="31"/>
  <c r="C5322" i="31"/>
  <c r="C5323" i="31"/>
  <c r="C5324" i="31"/>
  <c r="C5325" i="31"/>
  <c r="C5326" i="31"/>
  <c r="C5327" i="31"/>
  <c r="C5328" i="31"/>
  <c r="C5329" i="31"/>
  <c r="C5330" i="31"/>
  <c r="C5331" i="31"/>
  <c r="C5332" i="31"/>
  <c r="C5333" i="31"/>
  <c r="C5334" i="31"/>
  <c r="C5335" i="31"/>
  <c r="C5336" i="31"/>
  <c r="C5337" i="31"/>
  <c r="C5338" i="31"/>
  <c r="C5339" i="31"/>
  <c r="C5340" i="31"/>
  <c r="C5341" i="31"/>
  <c r="C5342" i="31"/>
  <c r="C5343" i="31"/>
  <c r="C5344" i="31"/>
  <c r="C5345" i="31"/>
  <c r="C5346" i="31"/>
  <c r="C5347" i="31"/>
  <c r="C5348" i="31"/>
  <c r="C5349" i="31"/>
  <c r="C5350" i="31"/>
  <c r="C5351" i="31"/>
  <c r="C5352" i="31"/>
  <c r="C5353" i="31"/>
  <c r="C5354" i="31"/>
  <c r="C5355" i="31"/>
  <c r="C5356" i="31"/>
  <c r="C5357" i="31"/>
  <c r="C5358" i="31"/>
  <c r="C5359" i="31"/>
  <c r="C5360" i="31"/>
  <c r="C5361" i="31"/>
  <c r="C5362" i="31"/>
  <c r="C5363" i="31"/>
  <c r="C5364" i="31"/>
  <c r="C5365" i="31"/>
  <c r="C5366" i="31"/>
  <c r="C5367" i="31"/>
  <c r="C5368" i="31"/>
  <c r="C5369" i="31"/>
  <c r="C5370" i="31"/>
  <c r="C5371" i="31"/>
  <c r="C5372" i="31"/>
  <c r="C5373" i="31"/>
  <c r="C5374" i="31"/>
  <c r="C5375" i="31"/>
  <c r="C5376" i="31"/>
  <c r="C5377" i="31"/>
  <c r="C5378" i="31"/>
  <c r="C5379" i="31"/>
  <c r="C5380" i="31"/>
  <c r="C5381" i="31"/>
  <c r="C5382" i="31"/>
  <c r="C5383" i="31"/>
  <c r="C5384" i="31"/>
  <c r="C5385" i="31"/>
  <c r="C5386" i="31"/>
  <c r="C5387" i="31"/>
  <c r="C5388" i="31"/>
  <c r="C5389" i="31"/>
  <c r="C5390" i="31"/>
  <c r="C5391" i="31"/>
  <c r="C5392" i="31"/>
  <c r="C5393" i="31"/>
  <c r="C5394" i="31"/>
  <c r="C5395" i="31"/>
  <c r="C5396" i="31"/>
  <c r="C5397" i="31"/>
  <c r="C5398" i="31"/>
  <c r="C5399" i="31"/>
  <c r="C5400" i="31"/>
  <c r="C5401" i="31"/>
  <c r="C5402" i="31"/>
  <c r="C5403" i="31"/>
  <c r="C5404" i="31"/>
  <c r="C5405" i="31"/>
  <c r="C5406" i="31"/>
  <c r="C5407" i="31"/>
  <c r="C5408" i="31"/>
  <c r="C5409" i="31"/>
  <c r="C5410" i="31"/>
  <c r="C5411" i="31"/>
  <c r="C5412" i="31"/>
  <c r="C5413" i="31"/>
  <c r="C5414" i="31"/>
  <c r="C5415" i="31"/>
  <c r="C5416" i="31"/>
  <c r="C5417" i="31"/>
  <c r="C5418" i="31"/>
  <c r="C5419" i="31"/>
  <c r="C5420" i="31"/>
  <c r="C5421" i="31"/>
  <c r="C5422" i="31"/>
  <c r="C5423" i="31"/>
  <c r="C5424" i="31"/>
  <c r="C5425" i="31"/>
  <c r="C5426" i="31"/>
  <c r="C5427" i="31"/>
  <c r="C5428" i="31"/>
  <c r="C5429" i="31"/>
  <c r="C5430" i="31"/>
  <c r="C5431" i="31"/>
  <c r="C5432" i="31"/>
  <c r="C5433" i="31"/>
  <c r="C5434" i="31"/>
  <c r="C5435" i="31"/>
  <c r="C5436" i="31"/>
  <c r="C5437" i="31"/>
  <c r="C5438" i="31"/>
  <c r="C5439" i="31"/>
  <c r="C5440" i="31"/>
  <c r="C5441" i="31"/>
  <c r="C5442" i="31"/>
  <c r="C5443" i="31"/>
  <c r="C5444" i="31"/>
  <c r="C5445" i="31"/>
  <c r="C5446" i="31"/>
  <c r="C5447" i="31"/>
  <c r="C5448" i="31"/>
  <c r="C5449" i="31"/>
  <c r="C5450" i="31"/>
  <c r="C5451" i="31"/>
  <c r="C5452" i="31"/>
  <c r="C5453" i="31"/>
  <c r="C5454" i="31"/>
  <c r="C5455" i="31"/>
  <c r="C5456" i="31"/>
  <c r="C5457" i="31"/>
  <c r="C5458" i="31"/>
  <c r="C5459" i="31"/>
  <c r="C5460" i="31"/>
  <c r="C5461" i="31"/>
  <c r="C5462" i="31"/>
  <c r="C5463" i="31"/>
  <c r="C5464" i="31"/>
  <c r="C5465" i="31"/>
  <c r="C5466" i="31"/>
  <c r="C5467" i="31"/>
  <c r="C5468" i="31"/>
  <c r="C5469" i="31"/>
  <c r="C5470" i="31"/>
  <c r="C5471" i="31"/>
  <c r="C5472" i="31"/>
  <c r="C5473" i="31"/>
  <c r="C5474" i="31"/>
  <c r="C5475" i="31"/>
  <c r="C5476" i="31"/>
  <c r="C5477" i="31"/>
  <c r="C5478" i="31"/>
  <c r="C5479" i="31"/>
  <c r="C5480" i="31"/>
  <c r="C5481" i="31"/>
  <c r="C5482" i="31"/>
  <c r="C5483" i="31"/>
  <c r="C5484" i="31"/>
  <c r="C5485" i="31"/>
  <c r="C5486" i="31"/>
  <c r="C5487" i="31"/>
  <c r="C5488" i="31"/>
  <c r="C5489" i="31"/>
  <c r="C5490" i="31"/>
  <c r="C5491" i="31"/>
  <c r="C5492" i="31"/>
  <c r="C5493" i="31"/>
  <c r="C5494" i="31"/>
  <c r="C5495" i="31"/>
  <c r="C5496" i="31"/>
  <c r="C5497" i="31"/>
  <c r="C5498" i="31"/>
  <c r="C5499" i="31"/>
  <c r="C5500" i="31"/>
  <c r="C5501" i="31"/>
  <c r="C5502" i="31"/>
  <c r="C5503" i="31"/>
  <c r="C5504" i="31"/>
  <c r="C5505" i="31"/>
  <c r="C5506" i="31"/>
  <c r="C5507" i="31"/>
  <c r="C5508" i="31"/>
  <c r="C5509" i="31"/>
  <c r="C5510" i="31"/>
  <c r="C5511" i="31"/>
  <c r="C5512" i="31"/>
  <c r="C5513" i="31"/>
  <c r="C5514" i="31"/>
  <c r="C5515" i="31"/>
  <c r="C5516" i="31"/>
  <c r="C5517" i="31"/>
  <c r="C5518" i="31"/>
  <c r="C5519" i="31"/>
  <c r="C5520" i="31"/>
  <c r="C5521" i="31"/>
  <c r="C5522" i="31"/>
  <c r="C5523" i="31"/>
  <c r="C5524" i="31"/>
  <c r="C5525" i="31"/>
  <c r="C5526" i="31"/>
  <c r="C5527" i="31"/>
  <c r="C5528" i="31"/>
  <c r="C5529" i="31"/>
  <c r="C5530" i="31"/>
  <c r="C5531" i="31"/>
  <c r="C5532" i="31"/>
  <c r="C5533" i="31"/>
  <c r="C5534" i="31"/>
  <c r="C5535" i="31"/>
  <c r="C5536" i="31"/>
  <c r="C5537" i="31"/>
  <c r="C5538" i="31"/>
  <c r="C5539" i="31"/>
  <c r="C5540" i="31"/>
  <c r="C5541" i="31"/>
  <c r="C5542" i="31"/>
  <c r="C5543" i="31"/>
  <c r="C5544" i="31"/>
  <c r="C5545" i="31"/>
  <c r="C5546" i="31"/>
  <c r="C5547" i="31"/>
  <c r="C5548" i="31"/>
  <c r="C5549" i="31"/>
  <c r="C5550" i="31"/>
  <c r="C5551" i="31"/>
  <c r="C5552" i="31"/>
  <c r="C5553" i="31"/>
  <c r="C5554" i="31"/>
  <c r="C5555" i="31"/>
  <c r="C5556" i="31"/>
  <c r="C5557" i="31"/>
  <c r="C5558" i="31"/>
  <c r="C5559" i="31"/>
  <c r="C5560" i="31"/>
  <c r="C5561" i="31"/>
  <c r="C5562" i="31"/>
  <c r="C5563" i="31"/>
  <c r="C5564" i="31"/>
  <c r="C5565" i="31"/>
  <c r="C5566" i="31"/>
  <c r="C5567" i="31"/>
  <c r="C5568" i="31"/>
  <c r="C5569" i="31"/>
  <c r="C5570" i="31"/>
  <c r="C5571" i="31"/>
  <c r="C5572" i="31"/>
  <c r="C5573" i="31"/>
  <c r="C5574" i="31"/>
  <c r="C5575" i="31"/>
  <c r="C5576" i="31"/>
  <c r="C5577" i="31"/>
  <c r="C5578" i="31"/>
  <c r="C5579" i="31"/>
  <c r="C5580" i="31"/>
  <c r="C5581" i="31"/>
  <c r="C5582" i="31"/>
  <c r="C5583" i="31"/>
  <c r="C5584" i="31"/>
  <c r="C5585" i="31"/>
  <c r="C5586" i="31"/>
  <c r="C5587" i="31"/>
  <c r="C5588" i="31"/>
  <c r="C5589" i="31"/>
  <c r="C5590" i="31"/>
  <c r="C5591" i="31"/>
  <c r="C5592" i="31"/>
  <c r="C5593" i="31"/>
  <c r="C5594" i="31"/>
  <c r="C5595" i="31"/>
  <c r="C5596" i="31"/>
  <c r="C5597" i="31"/>
  <c r="C5598" i="31"/>
  <c r="C5599" i="31"/>
  <c r="C5600" i="31"/>
  <c r="C5601" i="31"/>
  <c r="C5602" i="31"/>
  <c r="C5603" i="31"/>
  <c r="C5604" i="31"/>
  <c r="C5605" i="31"/>
  <c r="C5606" i="31"/>
  <c r="C5607" i="31"/>
  <c r="C5608" i="31"/>
  <c r="C5609" i="31"/>
  <c r="C5610" i="31"/>
  <c r="C5611" i="31"/>
  <c r="C5612" i="31"/>
  <c r="C5613" i="31"/>
  <c r="C5614" i="31"/>
  <c r="C5615" i="31"/>
  <c r="C5616" i="31"/>
  <c r="C5617" i="31"/>
  <c r="C5618" i="31"/>
  <c r="C5619" i="31"/>
  <c r="C5620" i="31"/>
  <c r="C5621" i="31"/>
  <c r="C5622" i="31"/>
  <c r="C5623" i="31"/>
  <c r="C5624" i="31"/>
  <c r="C5625" i="31"/>
  <c r="C5626" i="31"/>
  <c r="C5627" i="31"/>
  <c r="C5628" i="31"/>
  <c r="C5629" i="31"/>
  <c r="C5630" i="31"/>
  <c r="C5631" i="31"/>
  <c r="C5632" i="31"/>
  <c r="C5633" i="31"/>
  <c r="C5634" i="31"/>
  <c r="C5635" i="31"/>
  <c r="C5636" i="31"/>
  <c r="C5637" i="31"/>
  <c r="C5638" i="31"/>
  <c r="C5639" i="31"/>
  <c r="C5640" i="31"/>
  <c r="C5641" i="31"/>
  <c r="C5642" i="31"/>
  <c r="C5643" i="31"/>
  <c r="C5644" i="31"/>
  <c r="C5645" i="31"/>
  <c r="C5646" i="31"/>
  <c r="C5647" i="31"/>
  <c r="C5648" i="31"/>
  <c r="C5649" i="31"/>
  <c r="C5650" i="31"/>
  <c r="C5651" i="31"/>
  <c r="C5652" i="31"/>
  <c r="C5653" i="31"/>
  <c r="C5654" i="31"/>
  <c r="C5655" i="31"/>
  <c r="C5656" i="31"/>
  <c r="C5657" i="31"/>
  <c r="C5658" i="31"/>
  <c r="C5659" i="31"/>
  <c r="C5660" i="31"/>
  <c r="C5661" i="31"/>
  <c r="C5662" i="31"/>
  <c r="C5663" i="31"/>
  <c r="C5664" i="31"/>
  <c r="C5665" i="31"/>
  <c r="C5666" i="31"/>
  <c r="C5667" i="31"/>
  <c r="C5668" i="31"/>
  <c r="C5669" i="31"/>
  <c r="C5670" i="31"/>
  <c r="C5671" i="31"/>
  <c r="C5672" i="31"/>
  <c r="C5673" i="31"/>
  <c r="C5674" i="31"/>
  <c r="C5675" i="31"/>
  <c r="C5676" i="31"/>
  <c r="C5677" i="31"/>
  <c r="C5678" i="31"/>
  <c r="C5679" i="31"/>
  <c r="C5680" i="31"/>
  <c r="C5681" i="31"/>
  <c r="C5682" i="31"/>
  <c r="C5683" i="31"/>
  <c r="C5684" i="31"/>
  <c r="C5685" i="31"/>
  <c r="C5686" i="31"/>
  <c r="C5687" i="31"/>
  <c r="C5688" i="31"/>
  <c r="C5689" i="31"/>
  <c r="C5690" i="31"/>
  <c r="C5691" i="31"/>
  <c r="C5692" i="31"/>
  <c r="C5693" i="31"/>
  <c r="C5694" i="31"/>
  <c r="C5695" i="31"/>
  <c r="C5696" i="31"/>
  <c r="C5697" i="31"/>
  <c r="C5698" i="31"/>
  <c r="C5699" i="31"/>
  <c r="C5700" i="31"/>
  <c r="C5701" i="31"/>
  <c r="C5702" i="31"/>
  <c r="C5703" i="31"/>
  <c r="C5704" i="31"/>
  <c r="C5705" i="31"/>
  <c r="C5706" i="31"/>
  <c r="C5707" i="31"/>
  <c r="C5708" i="31"/>
  <c r="C5709" i="31"/>
  <c r="C5710" i="31"/>
  <c r="C5711" i="31"/>
  <c r="C5712" i="31"/>
  <c r="C5713" i="31"/>
  <c r="C5714" i="31"/>
  <c r="C5715" i="31"/>
  <c r="C5716" i="31"/>
  <c r="C5717" i="31"/>
  <c r="C5718" i="31"/>
  <c r="C5719" i="31"/>
  <c r="C5720" i="31"/>
  <c r="C5721" i="31"/>
  <c r="C5722" i="31"/>
  <c r="C5723" i="31"/>
  <c r="C5724" i="31"/>
  <c r="C5725" i="31"/>
  <c r="C5726" i="31"/>
  <c r="C5727" i="31"/>
  <c r="C5728" i="31"/>
  <c r="C5729" i="31"/>
  <c r="C5730" i="31"/>
  <c r="C5731" i="31"/>
  <c r="C5732" i="31"/>
  <c r="C5733" i="31"/>
  <c r="C5734" i="31"/>
  <c r="C5735" i="31"/>
  <c r="C5736" i="31"/>
  <c r="C5737" i="31"/>
  <c r="C5738" i="31"/>
  <c r="C5739" i="31"/>
  <c r="C5740" i="31"/>
  <c r="C5741" i="31"/>
  <c r="C5742" i="31"/>
  <c r="C5743" i="31"/>
  <c r="C5744" i="31"/>
  <c r="C5745" i="31"/>
  <c r="C5746" i="31"/>
  <c r="C5747" i="31"/>
  <c r="C5748" i="31"/>
  <c r="C5749" i="31"/>
  <c r="C5750" i="31"/>
  <c r="C5751" i="31"/>
  <c r="C5752" i="31"/>
  <c r="C5753" i="31"/>
  <c r="C5754" i="31"/>
  <c r="C5755" i="31"/>
  <c r="C5756" i="31"/>
  <c r="C5757" i="31"/>
  <c r="C5758" i="31"/>
  <c r="C5759" i="31"/>
  <c r="C5760" i="31"/>
  <c r="C5761" i="31"/>
  <c r="C5762" i="31"/>
  <c r="C5763" i="31"/>
  <c r="C5764" i="31"/>
  <c r="C5765" i="31"/>
  <c r="C5766" i="31"/>
  <c r="C5767" i="31"/>
  <c r="C5768" i="31"/>
  <c r="C5769" i="31"/>
  <c r="C5770" i="31"/>
  <c r="C5771" i="31"/>
  <c r="C5772" i="31"/>
  <c r="C5773" i="31"/>
  <c r="C5774" i="31"/>
  <c r="C5775" i="31"/>
  <c r="C5776" i="31"/>
  <c r="C5777" i="31"/>
  <c r="C5778" i="31"/>
  <c r="C5779" i="31"/>
  <c r="C5780" i="31"/>
  <c r="C5781" i="31"/>
  <c r="C5782" i="31"/>
  <c r="C5783" i="31"/>
  <c r="C5784" i="31"/>
  <c r="C5785" i="31"/>
  <c r="C5786" i="31"/>
  <c r="C5787" i="31"/>
  <c r="C5788" i="31"/>
  <c r="C5789" i="31"/>
  <c r="C5790" i="31"/>
  <c r="C5791" i="31"/>
  <c r="C5792" i="31"/>
  <c r="C5793" i="31"/>
  <c r="C5794" i="31"/>
  <c r="C5795" i="31"/>
  <c r="C5796" i="31"/>
  <c r="C5797" i="31"/>
  <c r="C5798" i="31"/>
  <c r="C5799" i="31"/>
  <c r="C5800" i="31"/>
  <c r="C5801" i="31"/>
  <c r="C5802" i="31"/>
  <c r="C5803" i="31"/>
  <c r="C5804" i="31"/>
  <c r="C5805" i="31"/>
  <c r="C5806" i="31"/>
  <c r="C5807" i="31"/>
  <c r="C5808" i="31"/>
  <c r="C5809" i="31"/>
  <c r="C5810" i="31"/>
  <c r="C5811" i="31"/>
  <c r="C5812" i="31"/>
  <c r="C5813" i="31"/>
  <c r="C5814" i="31"/>
  <c r="C5815" i="31"/>
  <c r="C5816" i="31"/>
  <c r="C5817" i="31"/>
  <c r="C5818" i="31"/>
  <c r="C5819" i="31"/>
  <c r="C5820" i="31"/>
  <c r="C5821" i="31"/>
  <c r="C5822" i="31"/>
  <c r="C5823" i="31"/>
  <c r="C5824" i="31"/>
  <c r="C5825" i="31"/>
  <c r="C5826" i="31"/>
  <c r="C5827" i="31"/>
  <c r="C5828" i="31"/>
  <c r="C5829" i="31"/>
  <c r="C5830" i="31"/>
  <c r="C5831" i="31"/>
  <c r="C5832" i="31"/>
  <c r="C5833" i="31"/>
  <c r="C5834" i="31"/>
  <c r="C5835" i="31"/>
  <c r="C5836" i="31"/>
  <c r="C5837" i="31"/>
  <c r="C5838" i="31"/>
  <c r="C5839" i="31"/>
  <c r="C5840" i="31"/>
  <c r="C5841" i="31"/>
  <c r="C5842" i="31"/>
  <c r="C5843" i="31"/>
  <c r="C5844" i="31"/>
  <c r="C5845" i="31"/>
  <c r="C5846" i="31"/>
  <c r="C5847" i="31"/>
  <c r="C5848" i="31"/>
  <c r="C5849" i="31"/>
  <c r="C5850" i="31"/>
  <c r="C5851" i="31"/>
  <c r="C5852" i="31"/>
  <c r="C5853" i="31"/>
  <c r="C5854" i="31"/>
  <c r="C5855" i="31"/>
  <c r="C5856" i="31"/>
  <c r="C5857" i="31"/>
  <c r="C5858" i="31"/>
  <c r="C5859" i="31"/>
  <c r="C5860" i="31"/>
  <c r="C5861" i="31"/>
  <c r="C5862" i="31"/>
  <c r="C5863" i="31"/>
  <c r="C5864" i="31"/>
  <c r="C5865" i="31"/>
  <c r="C5866" i="31"/>
  <c r="C5867" i="31"/>
  <c r="C5868" i="31"/>
  <c r="C5869" i="31"/>
  <c r="C5870" i="31"/>
  <c r="C5871" i="31"/>
  <c r="C5872" i="31"/>
  <c r="C5873" i="31"/>
  <c r="C5874" i="31"/>
  <c r="C5875" i="31"/>
  <c r="C5876" i="31"/>
  <c r="C5877" i="31"/>
  <c r="C5878" i="31"/>
  <c r="C5879" i="31"/>
  <c r="C5880" i="31"/>
  <c r="C5881" i="31"/>
  <c r="C5882" i="31"/>
  <c r="C5883" i="31"/>
  <c r="C5884" i="31"/>
  <c r="C5885" i="31"/>
  <c r="C5886" i="31"/>
  <c r="C5887" i="31"/>
  <c r="C5888" i="31"/>
  <c r="C5889" i="31"/>
  <c r="C5890" i="31"/>
  <c r="C5891" i="31"/>
  <c r="C5892" i="31"/>
  <c r="C5893" i="31"/>
  <c r="C5894" i="31"/>
  <c r="C5895" i="31"/>
  <c r="C5896" i="31"/>
  <c r="C5897" i="31"/>
  <c r="C5898" i="31"/>
  <c r="C5899" i="31"/>
  <c r="C5900" i="31"/>
  <c r="C5901" i="31"/>
  <c r="C5902" i="31"/>
  <c r="C5903" i="31"/>
  <c r="C5904" i="31"/>
  <c r="C5905" i="31"/>
  <c r="C5906" i="31"/>
  <c r="C5907" i="31"/>
  <c r="C5908" i="31"/>
  <c r="C5909" i="31"/>
  <c r="C5910" i="31"/>
  <c r="C5911" i="31"/>
  <c r="C5912" i="31"/>
  <c r="C5913" i="31"/>
  <c r="C5914" i="31"/>
  <c r="C5915" i="31"/>
  <c r="C5916" i="31"/>
  <c r="C5917" i="31"/>
  <c r="C5918" i="31"/>
  <c r="C5919" i="31"/>
  <c r="C5920" i="31"/>
  <c r="C5921" i="31"/>
  <c r="C5922" i="31"/>
  <c r="C5923" i="31"/>
  <c r="C5924" i="31"/>
  <c r="C5925" i="31"/>
  <c r="C5926" i="31"/>
  <c r="C5927" i="31"/>
  <c r="C5928" i="31"/>
  <c r="C5929" i="31"/>
  <c r="C5930" i="31"/>
  <c r="C5931" i="31"/>
  <c r="C5932" i="31"/>
  <c r="C5933" i="31"/>
  <c r="C5934" i="31"/>
  <c r="C5935" i="31"/>
  <c r="C5936" i="31"/>
  <c r="C5937" i="31"/>
  <c r="C5938" i="31"/>
  <c r="C5939" i="31"/>
  <c r="C5940" i="31"/>
  <c r="C5941" i="31"/>
  <c r="C5942" i="31"/>
  <c r="C5943" i="31"/>
  <c r="C5944" i="31"/>
  <c r="C5945" i="31"/>
  <c r="C5946" i="31"/>
  <c r="C5947" i="31"/>
  <c r="C5948" i="31"/>
  <c r="C5949" i="31"/>
  <c r="C5950" i="31"/>
  <c r="C5951" i="31"/>
  <c r="C5952" i="31"/>
  <c r="C5953" i="31"/>
  <c r="C5954" i="31"/>
  <c r="C5955" i="31"/>
  <c r="C5956" i="31"/>
  <c r="C5957" i="31"/>
  <c r="C5958" i="31"/>
  <c r="C5959" i="31"/>
  <c r="C5960" i="31"/>
  <c r="C5961" i="31"/>
  <c r="C5962" i="31"/>
  <c r="C5963" i="31"/>
  <c r="C5964" i="31"/>
  <c r="C5965" i="31"/>
  <c r="C5966" i="31"/>
  <c r="C5967" i="31"/>
  <c r="C5968" i="31"/>
  <c r="C5969" i="31"/>
  <c r="C5970" i="31"/>
  <c r="C5971" i="31"/>
  <c r="C5972" i="31"/>
  <c r="C5973" i="31"/>
  <c r="C5974" i="31"/>
  <c r="C5975" i="31"/>
  <c r="C5976" i="31"/>
  <c r="C5977" i="31"/>
  <c r="C5978" i="31"/>
  <c r="C5979" i="31"/>
  <c r="C5980" i="31"/>
  <c r="C5981" i="31"/>
  <c r="C5982" i="31"/>
  <c r="C5983" i="31"/>
  <c r="C5984" i="31"/>
  <c r="C5985" i="31"/>
  <c r="C5986" i="31"/>
  <c r="C5987" i="31"/>
  <c r="C5988" i="31"/>
  <c r="C5989" i="31"/>
  <c r="C5990" i="31"/>
  <c r="C5991" i="31"/>
  <c r="C5992" i="31"/>
  <c r="C5993" i="31"/>
  <c r="C5994" i="31"/>
  <c r="C5995" i="31"/>
  <c r="C5996" i="31"/>
  <c r="C5997" i="31"/>
  <c r="C5998" i="31"/>
  <c r="C5999" i="31"/>
  <c r="C6000" i="31"/>
  <c r="C6001" i="31"/>
  <c r="C6002" i="31"/>
  <c r="C6003" i="31"/>
  <c r="C6004" i="31"/>
  <c r="C6005" i="31"/>
  <c r="C6006" i="31"/>
  <c r="C6007" i="31"/>
  <c r="C6008" i="31"/>
  <c r="C6009" i="31"/>
  <c r="C6010" i="31"/>
  <c r="C6011" i="31"/>
  <c r="C6012" i="31"/>
  <c r="C6013" i="31"/>
  <c r="C6014" i="31"/>
  <c r="C6015" i="31"/>
  <c r="C6016" i="31"/>
  <c r="C6017" i="31"/>
  <c r="C6018" i="31"/>
  <c r="C6019" i="31"/>
  <c r="C6020" i="31"/>
  <c r="C6021" i="31"/>
  <c r="C6022" i="31"/>
  <c r="C6023" i="31"/>
  <c r="C6024" i="31"/>
  <c r="C6025" i="31"/>
  <c r="C6026" i="31"/>
  <c r="C6027" i="31"/>
  <c r="C6028" i="31"/>
  <c r="C6029" i="31"/>
  <c r="C6030" i="31"/>
  <c r="C6031" i="31"/>
  <c r="C6032" i="31"/>
  <c r="C6033" i="31"/>
  <c r="C6034" i="31"/>
  <c r="C6035" i="31"/>
  <c r="C6036" i="31"/>
  <c r="C6037" i="31"/>
  <c r="C6038" i="31"/>
  <c r="C6039" i="31"/>
  <c r="C6040" i="31"/>
  <c r="C6041" i="31"/>
  <c r="C6042" i="31"/>
  <c r="C6043" i="31"/>
  <c r="C6044" i="31"/>
  <c r="C6045" i="31"/>
  <c r="C6046" i="31"/>
  <c r="C6047" i="31"/>
  <c r="C6048" i="31"/>
  <c r="C6049" i="31"/>
  <c r="C6050" i="31"/>
  <c r="C6051" i="31"/>
  <c r="C6052" i="31"/>
  <c r="C6053" i="31"/>
  <c r="C6054" i="31"/>
  <c r="C6055" i="31"/>
  <c r="C6056" i="31"/>
  <c r="C6057" i="31"/>
  <c r="C6058" i="31"/>
  <c r="C6059" i="31"/>
  <c r="C6060" i="31"/>
  <c r="C6061" i="31"/>
  <c r="C6062" i="31"/>
  <c r="C6063" i="31"/>
  <c r="C6064" i="31"/>
  <c r="C6065" i="31"/>
  <c r="C6066" i="31"/>
  <c r="C6067" i="31"/>
  <c r="C6068" i="31"/>
  <c r="C6069" i="31"/>
  <c r="C6070" i="31"/>
  <c r="C6071" i="31"/>
  <c r="C6072" i="31"/>
  <c r="C6073" i="31"/>
  <c r="C6074" i="31"/>
  <c r="C6075" i="31"/>
  <c r="C6076" i="31"/>
  <c r="C6077" i="31"/>
  <c r="C6078" i="31"/>
  <c r="C6079" i="31"/>
  <c r="C6080" i="31"/>
  <c r="C6081" i="31"/>
  <c r="C6082" i="31"/>
  <c r="C6083" i="31"/>
  <c r="C6084" i="31"/>
  <c r="C6085" i="31"/>
  <c r="C6086" i="31"/>
  <c r="C6087" i="31"/>
  <c r="C6088" i="31"/>
  <c r="C6089" i="31"/>
  <c r="C6090" i="31"/>
  <c r="C6091" i="31"/>
  <c r="C6092" i="31"/>
  <c r="C6093" i="31"/>
  <c r="C6094" i="31"/>
  <c r="C6095" i="31"/>
  <c r="C6096" i="31"/>
  <c r="C6097" i="31"/>
  <c r="C6098" i="31"/>
  <c r="C6099" i="31"/>
  <c r="C6100" i="31"/>
  <c r="C6101" i="31"/>
  <c r="C6102" i="31"/>
  <c r="C6103" i="31"/>
  <c r="C6104" i="31"/>
  <c r="C6105" i="31"/>
  <c r="C6106" i="31"/>
  <c r="C6107" i="31"/>
  <c r="C6108" i="31"/>
  <c r="C6109" i="31"/>
  <c r="C6110" i="31"/>
  <c r="C6111" i="31"/>
  <c r="C6112" i="31"/>
  <c r="C6113" i="31"/>
  <c r="C6114" i="31"/>
  <c r="C6115" i="31"/>
  <c r="C6116" i="31"/>
  <c r="C6117" i="31"/>
  <c r="C6118" i="31"/>
  <c r="C6119" i="31"/>
  <c r="C6120" i="31"/>
  <c r="C6121" i="31"/>
  <c r="C6122" i="31"/>
  <c r="C6123" i="31"/>
  <c r="C6124" i="31"/>
  <c r="C6125" i="31"/>
  <c r="C6126" i="31"/>
  <c r="C6127" i="31"/>
  <c r="C6128" i="31"/>
  <c r="C6129" i="31"/>
  <c r="C6130" i="31"/>
  <c r="C6131" i="31"/>
  <c r="C6132" i="31"/>
  <c r="C6133" i="31"/>
  <c r="C6134" i="31"/>
  <c r="C6135" i="31"/>
  <c r="C6136" i="31"/>
  <c r="C6137" i="31"/>
  <c r="C6138" i="31"/>
  <c r="C6139" i="31"/>
  <c r="C6140" i="31"/>
  <c r="C6141" i="31"/>
  <c r="C6142" i="31"/>
  <c r="C6143" i="31"/>
  <c r="C6144" i="31"/>
  <c r="C6145" i="31"/>
  <c r="C6146" i="31"/>
  <c r="C6147" i="31"/>
  <c r="C6148" i="31"/>
  <c r="C6149" i="31"/>
  <c r="C6150" i="31"/>
  <c r="C6151" i="31"/>
  <c r="C6152" i="31"/>
  <c r="C6153" i="31"/>
  <c r="C6154" i="31"/>
  <c r="C6155" i="31"/>
  <c r="C6156" i="31"/>
  <c r="C6157" i="31"/>
  <c r="C6158" i="31"/>
  <c r="C6159" i="31"/>
  <c r="C6160" i="31"/>
  <c r="C6161" i="31"/>
  <c r="C6162" i="31"/>
  <c r="C6163" i="31"/>
  <c r="C6164" i="31"/>
  <c r="C6165" i="31"/>
  <c r="C6166" i="31"/>
  <c r="C6167" i="31"/>
  <c r="C6168" i="31"/>
  <c r="C6169" i="31"/>
  <c r="C6170" i="31"/>
  <c r="C6171" i="31"/>
  <c r="C6172" i="31"/>
  <c r="C6173" i="31"/>
  <c r="C6174" i="31"/>
  <c r="C6175" i="31"/>
  <c r="C6176" i="31"/>
  <c r="C6177" i="31"/>
  <c r="C6178" i="31"/>
  <c r="C6179" i="31"/>
  <c r="C6180" i="31"/>
  <c r="C6181" i="31"/>
  <c r="C6182" i="31"/>
  <c r="C6183" i="31"/>
  <c r="C6184" i="31"/>
  <c r="C6185" i="31"/>
  <c r="C6186" i="31"/>
  <c r="C6187" i="31"/>
  <c r="C6188" i="31"/>
  <c r="C6189" i="31"/>
  <c r="C6190" i="31"/>
  <c r="C6191" i="31"/>
  <c r="C6192" i="31"/>
  <c r="C6193" i="31"/>
  <c r="C6194" i="31"/>
  <c r="C6195" i="31"/>
  <c r="C6196" i="31"/>
  <c r="C6197" i="31"/>
  <c r="C6198" i="31"/>
  <c r="C6199" i="31"/>
  <c r="C6200" i="31"/>
  <c r="C6201" i="31"/>
  <c r="C6202" i="31"/>
  <c r="C6203" i="31"/>
  <c r="C6204" i="31"/>
  <c r="C6205" i="31"/>
  <c r="C6206" i="31"/>
  <c r="C6207" i="31"/>
  <c r="C6208" i="31"/>
  <c r="C6209" i="31"/>
  <c r="C6210" i="31"/>
  <c r="C6211" i="31"/>
  <c r="C6212" i="31"/>
  <c r="C6213" i="31"/>
  <c r="C6214" i="31"/>
  <c r="C6215" i="31"/>
  <c r="C6216" i="31"/>
  <c r="C6217" i="31"/>
  <c r="C6218" i="31"/>
  <c r="C6219" i="31"/>
  <c r="C6220" i="31"/>
  <c r="C6221" i="31"/>
  <c r="C6222" i="31"/>
  <c r="C6223" i="31"/>
  <c r="C6224" i="31"/>
  <c r="C6225" i="31"/>
  <c r="C6226" i="31"/>
  <c r="C6227" i="31"/>
  <c r="C6228" i="31"/>
  <c r="C6229" i="31"/>
  <c r="C6230" i="31"/>
  <c r="C6231" i="31"/>
  <c r="C6232" i="31"/>
  <c r="C6233" i="31"/>
  <c r="C6234" i="31"/>
  <c r="C6235" i="31"/>
  <c r="C6236" i="31"/>
  <c r="C6237" i="31"/>
  <c r="C6238" i="31"/>
  <c r="C6239" i="31"/>
  <c r="C6240" i="31"/>
  <c r="C6241" i="31"/>
  <c r="C6242" i="31"/>
  <c r="C6243" i="31"/>
  <c r="C6244" i="31"/>
  <c r="C6245" i="31"/>
  <c r="C6246" i="31"/>
  <c r="C6247" i="31"/>
  <c r="C6248" i="31"/>
  <c r="C6249" i="31"/>
  <c r="C6250" i="31"/>
  <c r="C6251" i="31"/>
  <c r="C6252" i="31"/>
  <c r="C6253" i="31"/>
  <c r="C6254" i="31"/>
  <c r="C6255" i="31"/>
  <c r="C6256" i="31"/>
  <c r="C6257" i="31"/>
  <c r="C6258" i="31"/>
  <c r="C6259" i="31"/>
  <c r="C6260" i="31"/>
  <c r="C6261" i="31"/>
  <c r="C6262" i="31"/>
  <c r="C6263" i="31"/>
  <c r="C6264" i="31"/>
  <c r="C6265" i="31"/>
  <c r="C6266" i="31"/>
  <c r="C6267" i="31"/>
  <c r="C6268" i="31"/>
  <c r="C6269" i="31"/>
  <c r="C6270" i="31"/>
  <c r="C6271" i="31"/>
  <c r="C6272" i="31"/>
  <c r="C6273" i="31"/>
  <c r="C6274" i="31"/>
  <c r="C6275" i="31"/>
  <c r="C6276" i="31"/>
  <c r="C6277" i="31"/>
  <c r="C6278" i="31"/>
  <c r="C6279" i="31"/>
  <c r="C6280" i="31"/>
  <c r="C6281" i="31"/>
  <c r="C6282" i="31"/>
  <c r="C6283" i="31"/>
  <c r="C6284" i="31"/>
  <c r="C6285" i="31"/>
  <c r="C6286" i="31"/>
  <c r="C6287" i="31"/>
  <c r="C6288" i="31"/>
  <c r="C6289" i="31"/>
  <c r="C6290" i="31"/>
  <c r="C6291" i="31"/>
  <c r="C6292" i="31"/>
  <c r="C6293" i="31"/>
  <c r="C6294" i="31"/>
  <c r="C6295" i="31"/>
  <c r="C6296" i="31"/>
  <c r="C6297" i="31"/>
  <c r="C6298" i="31"/>
  <c r="C6299" i="31"/>
  <c r="C6300" i="31"/>
  <c r="C6301" i="31"/>
  <c r="C6302" i="31"/>
  <c r="C6303" i="31"/>
  <c r="C6304" i="31"/>
  <c r="C6305" i="31"/>
  <c r="C6306" i="31"/>
  <c r="C6307" i="31"/>
  <c r="C6308" i="31"/>
  <c r="C6309" i="31"/>
  <c r="C6310" i="31"/>
  <c r="C6311" i="31"/>
  <c r="C6312" i="31"/>
  <c r="C6313" i="31"/>
  <c r="C6314" i="31"/>
  <c r="C6315" i="31"/>
  <c r="C6316" i="31"/>
  <c r="C6317" i="31"/>
  <c r="C6318" i="31"/>
  <c r="C6319" i="31"/>
  <c r="C6320" i="31"/>
  <c r="C6321" i="31"/>
  <c r="C6322" i="31"/>
  <c r="C6323" i="31"/>
  <c r="C6324" i="31"/>
  <c r="C6325" i="31"/>
  <c r="C6326" i="31"/>
  <c r="C6327" i="31"/>
  <c r="C6328" i="31"/>
  <c r="C6329" i="31"/>
  <c r="C6330" i="31"/>
  <c r="C6331" i="31"/>
  <c r="C6332" i="31"/>
  <c r="C6333" i="31"/>
  <c r="C6334" i="31"/>
  <c r="C6335" i="31"/>
  <c r="C6336" i="31"/>
  <c r="C6337" i="31"/>
  <c r="C6338" i="31"/>
  <c r="C6339" i="31"/>
  <c r="C6340" i="31"/>
  <c r="C6341" i="31"/>
  <c r="C6342" i="31"/>
  <c r="C6343" i="31"/>
  <c r="C6344" i="31"/>
  <c r="C6345" i="31"/>
  <c r="C6346" i="31"/>
  <c r="C6347" i="31"/>
  <c r="C6348" i="31"/>
  <c r="C6349" i="31"/>
  <c r="C6350" i="31"/>
  <c r="C6351" i="31"/>
  <c r="C6352" i="31"/>
  <c r="C6353" i="31"/>
  <c r="C6354" i="31"/>
  <c r="C6355" i="31"/>
  <c r="C6356" i="31"/>
  <c r="C6357" i="31"/>
  <c r="C6358" i="31"/>
  <c r="C6359" i="31"/>
  <c r="C6360" i="31"/>
  <c r="C6361" i="31"/>
  <c r="C6362" i="31"/>
  <c r="C6363" i="31"/>
  <c r="C6364" i="31"/>
  <c r="C6365" i="31"/>
  <c r="C6366" i="31"/>
  <c r="C6367" i="31"/>
  <c r="C6368" i="31"/>
  <c r="C6369" i="31"/>
  <c r="C6370" i="31"/>
  <c r="C6371" i="31"/>
  <c r="C6372" i="31"/>
  <c r="C6373" i="31"/>
  <c r="C6374" i="31"/>
  <c r="C6375" i="31"/>
  <c r="C6376" i="31"/>
  <c r="C6377" i="31"/>
  <c r="C6378" i="31"/>
  <c r="C6379" i="31"/>
  <c r="C6380" i="31"/>
  <c r="C6381" i="31"/>
  <c r="C6382" i="31"/>
  <c r="C6383" i="31"/>
  <c r="C6384" i="31"/>
  <c r="C6385" i="31"/>
  <c r="C6386" i="31"/>
  <c r="C6387" i="31"/>
  <c r="C6388" i="31"/>
  <c r="C6389" i="31"/>
  <c r="C6390" i="31"/>
  <c r="C6391" i="31"/>
  <c r="C6392" i="31"/>
  <c r="C6393" i="31"/>
  <c r="C6394" i="31"/>
  <c r="C6395" i="31"/>
  <c r="C6396" i="31"/>
  <c r="C6397" i="31"/>
  <c r="C6398" i="31"/>
  <c r="C6399" i="31"/>
  <c r="C6400" i="31"/>
  <c r="C6401" i="31"/>
  <c r="C6402" i="31"/>
  <c r="C6403" i="31"/>
  <c r="C6404" i="31"/>
  <c r="C6405" i="31"/>
  <c r="C6406" i="31"/>
  <c r="C6407" i="31"/>
  <c r="C6408" i="31"/>
  <c r="C6409" i="31"/>
  <c r="C6410" i="31"/>
  <c r="C6411" i="31"/>
  <c r="C6412" i="31"/>
  <c r="C6413" i="31"/>
  <c r="C6414" i="31"/>
  <c r="C6415" i="31"/>
  <c r="C6416" i="31"/>
  <c r="C6417" i="31"/>
  <c r="C6418" i="31"/>
  <c r="C6419" i="31"/>
  <c r="C6420" i="31"/>
  <c r="C6421" i="31"/>
  <c r="C6422" i="31"/>
  <c r="C6423" i="31"/>
  <c r="C6424" i="31"/>
  <c r="C6425" i="31"/>
  <c r="C6426" i="31"/>
  <c r="C6427" i="31"/>
  <c r="C6428" i="31"/>
  <c r="C6429" i="31"/>
  <c r="C6430" i="31"/>
  <c r="C6431" i="31"/>
  <c r="C6432" i="31"/>
  <c r="C6433" i="31"/>
  <c r="C6434" i="31"/>
  <c r="C6435" i="31"/>
  <c r="C6436" i="31"/>
  <c r="C6437" i="31"/>
  <c r="C6438" i="31"/>
  <c r="C6439" i="31"/>
  <c r="C6440" i="31"/>
  <c r="C6441" i="31"/>
  <c r="C6442" i="31"/>
  <c r="C6443" i="31"/>
  <c r="C6444" i="31"/>
  <c r="C6445" i="31"/>
  <c r="C6446" i="31"/>
  <c r="C6447" i="31"/>
  <c r="C6448" i="31"/>
  <c r="C6449" i="31"/>
  <c r="C6450" i="31"/>
  <c r="C6451" i="31"/>
  <c r="C6452" i="31"/>
  <c r="C6453" i="31"/>
  <c r="C6454" i="31"/>
  <c r="C6455" i="31"/>
  <c r="C6456" i="31"/>
  <c r="C6457" i="31"/>
  <c r="C6458" i="31"/>
  <c r="C6459" i="31"/>
  <c r="C6460" i="31"/>
  <c r="C6461" i="31"/>
  <c r="C6462" i="31"/>
  <c r="C6463" i="31"/>
  <c r="C6464" i="31"/>
  <c r="C6465" i="31"/>
  <c r="C6466" i="31"/>
  <c r="C6467" i="31"/>
  <c r="C6468" i="31"/>
  <c r="C6469" i="31"/>
  <c r="C6470" i="31"/>
  <c r="C6471" i="31"/>
  <c r="C6472" i="31"/>
  <c r="C6473" i="31"/>
  <c r="C6474" i="31"/>
  <c r="C6475" i="31"/>
  <c r="C6476" i="31"/>
  <c r="C6477" i="31"/>
  <c r="C6478" i="31"/>
  <c r="C6479" i="31"/>
  <c r="C6480" i="31"/>
  <c r="C6481" i="31"/>
  <c r="C6482" i="31"/>
  <c r="C6483" i="31"/>
  <c r="C6484" i="31"/>
  <c r="C6485" i="31"/>
  <c r="C6486" i="31"/>
  <c r="C6487" i="31"/>
  <c r="C6488" i="31"/>
  <c r="C6489" i="31"/>
  <c r="C6490" i="31"/>
  <c r="C6491" i="31"/>
  <c r="C6492" i="31"/>
  <c r="C6493" i="31"/>
  <c r="C6494" i="31"/>
  <c r="C6495" i="31"/>
  <c r="C6496" i="31"/>
  <c r="C6497" i="31"/>
  <c r="C6498" i="31"/>
  <c r="C6499" i="31"/>
  <c r="C6500" i="31"/>
  <c r="C6501" i="31"/>
  <c r="C6502" i="31"/>
  <c r="C6503" i="31"/>
  <c r="C6504" i="31"/>
  <c r="C6505" i="31"/>
  <c r="C6506" i="31"/>
  <c r="C6507" i="31"/>
  <c r="C6508" i="31"/>
  <c r="C6509" i="31"/>
  <c r="C6510" i="31"/>
  <c r="C6511" i="31"/>
  <c r="C6512" i="31"/>
  <c r="C6513" i="31"/>
  <c r="C6514" i="31"/>
  <c r="C6515" i="31"/>
  <c r="C6516" i="31"/>
  <c r="C6517" i="31"/>
  <c r="C6518" i="31"/>
  <c r="C6519" i="31"/>
  <c r="C6520" i="31"/>
  <c r="C6521" i="31"/>
  <c r="C6522" i="31"/>
  <c r="C6523" i="31"/>
  <c r="C6524" i="31"/>
  <c r="C6525" i="31"/>
  <c r="C6526" i="31"/>
  <c r="C6527" i="31"/>
  <c r="C6528" i="31"/>
  <c r="C6529" i="31"/>
  <c r="C6530" i="31"/>
  <c r="C6531" i="31"/>
  <c r="C6532" i="31"/>
  <c r="C6533" i="31"/>
  <c r="C6534" i="31"/>
  <c r="C6535" i="31"/>
  <c r="C6536" i="31"/>
  <c r="C6537" i="31"/>
  <c r="C6538" i="31"/>
  <c r="C6539" i="31"/>
  <c r="C6540" i="31"/>
  <c r="C6541" i="31"/>
  <c r="C6542" i="31"/>
  <c r="C6543" i="31"/>
  <c r="C6544" i="31"/>
  <c r="C6545" i="31"/>
  <c r="C6546" i="31"/>
  <c r="C6547" i="31"/>
  <c r="C6548" i="31"/>
  <c r="C6549" i="31"/>
  <c r="C6550" i="31"/>
  <c r="C6551" i="31"/>
  <c r="C6552" i="31"/>
  <c r="C6553" i="31"/>
  <c r="C6554" i="31"/>
  <c r="C6555" i="31"/>
  <c r="C6556" i="31"/>
  <c r="C6557" i="31"/>
  <c r="C6558" i="31"/>
  <c r="C6559" i="31"/>
  <c r="C6560" i="31"/>
  <c r="C6561" i="31"/>
  <c r="C6562" i="31"/>
  <c r="C6563" i="31"/>
  <c r="C6564" i="31"/>
  <c r="C6565" i="31"/>
  <c r="C6566" i="31"/>
  <c r="C6567" i="31"/>
  <c r="C6568" i="31"/>
  <c r="C6569" i="31"/>
  <c r="C6570" i="31"/>
  <c r="C6571" i="31"/>
  <c r="C6572" i="31"/>
  <c r="C6573" i="31"/>
  <c r="C6574" i="31"/>
  <c r="C6575" i="31"/>
  <c r="C6576" i="31"/>
  <c r="C6577" i="31"/>
  <c r="C6578" i="31"/>
  <c r="C6579" i="31"/>
  <c r="C6580" i="31"/>
  <c r="C6581" i="31"/>
  <c r="C6582" i="31"/>
  <c r="C6583" i="31"/>
  <c r="C6584" i="31"/>
  <c r="C6585" i="31"/>
  <c r="C6586" i="31"/>
  <c r="C6587" i="31"/>
  <c r="C6588" i="31"/>
  <c r="C6589" i="31"/>
  <c r="C6590" i="31"/>
  <c r="C6591" i="31"/>
  <c r="C6592" i="31"/>
  <c r="C6593" i="31"/>
  <c r="C6594" i="31"/>
  <c r="C6595" i="31"/>
  <c r="C6596" i="31"/>
  <c r="C6597" i="31"/>
  <c r="C6598" i="31"/>
  <c r="C6599" i="31"/>
  <c r="C6600" i="31"/>
  <c r="C6601" i="31"/>
  <c r="C6602" i="31"/>
  <c r="C6603" i="31"/>
  <c r="C6604" i="31"/>
  <c r="C6605" i="31"/>
  <c r="C6606" i="31"/>
  <c r="C6607" i="31"/>
  <c r="C6608" i="31"/>
  <c r="C6609" i="31"/>
  <c r="C6610" i="31"/>
  <c r="C6611" i="31"/>
  <c r="C6612" i="31"/>
  <c r="C6613" i="31"/>
  <c r="C6614" i="31"/>
  <c r="C6615" i="31"/>
  <c r="C6616" i="31"/>
  <c r="C6617" i="31"/>
  <c r="C6618" i="31"/>
  <c r="C6619" i="31"/>
  <c r="C6620" i="31"/>
  <c r="C6621" i="31"/>
  <c r="C6622" i="31"/>
  <c r="C6623" i="31"/>
  <c r="C6624" i="31"/>
  <c r="C6625" i="31"/>
  <c r="C6626" i="31"/>
  <c r="C6627" i="31"/>
  <c r="C6628" i="31"/>
  <c r="C6629" i="31"/>
  <c r="C6630" i="31"/>
  <c r="C6631" i="31"/>
  <c r="C6632" i="31"/>
  <c r="C6633" i="31"/>
  <c r="C6634" i="31"/>
  <c r="C6635" i="31"/>
  <c r="C6636" i="31"/>
  <c r="C6637" i="31"/>
  <c r="C6638" i="31"/>
  <c r="C6639" i="31"/>
  <c r="C6640" i="31"/>
  <c r="C6641" i="31"/>
  <c r="C6642" i="31"/>
  <c r="C6643" i="31"/>
  <c r="C6644" i="31"/>
  <c r="C6645" i="31"/>
  <c r="C6646" i="31"/>
  <c r="C6647" i="31"/>
  <c r="C6648" i="31"/>
  <c r="C6649" i="31"/>
  <c r="C6650" i="31"/>
  <c r="C6651" i="31"/>
  <c r="C6652" i="31"/>
  <c r="C6653" i="31"/>
  <c r="C6654" i="31"/>
  <c r="C6655" i="31"/>
  <c r="C6656" i="31"/>
  <c r="C6657" i="31"/>
  <c r="C6658" i="31"/>
  <c r="C6659" i="31"/>
  <c r="C6660" i="31"/>
  <c r="C6661" i="31"/>
  <c r="C6662" i="31"/>
  <c r="C6663" i="31"/>
  <c r="C6664" i="31"/>
  <c r="C6665" i="31"/>
  <c r="C6666" i="31"/>
  <c r="C6667" i="31"/>
  <c r="C6668" i="31"/>
  <c r="C6669" i="31"/>
  <c r="C6670" i="31"/>
  <c r="C6671" i="31"/>
  <c r="C6672" i="31"/>
  <c r="C6673" i="31"/>
  <c r="C6674" i="31"/>
  <c r="C6675" i="31"/>
  <c r="C6676" i="31"/>
  <c r="C6677" i="31"/>
  <c r="C6678" i="31"/>
  <c r="C6679" i="31"/>
  <c r="C6680" i="31"/>
  <c r="C6681" i="31"/>
  <c r="C6682" i="31"/>
  <c r="C6683" i="31"/>
  <c r="C6684" i="31"/>
  <c r="C6685" i="31"/>
  <c r="C6686" i="31"/>
  <c r="C6687" i="31"/>
  <c r="C6688" i="31"/>
  <c r="C6689" i="31"/>
  <c r="C6690" i="31"/>
  <c r="C6691" i="31"/>
  <c r="C6692" i="31"/>
  <c r="C6693" i="31"/>
  <c r="C6694" i="31"/>
  <c r="C6695" i="31"/>
  <c r="C6696" i="31"/>
  <c r="C6697" i="31"/>
  <c r="C6698" i="31"/>
  <c r="C6699" i="31"/>
  <c r="C6700" i="31"/>
  <c r="C6701" i="31"/>
  <c r="C6702" i="31"/>
  <c r="C6703" i="31"/>
  <c r="C6704" i="31"/>
  <c r="C6705" i="31"/>
  <c r="C6706" i="31"/>
  <c r="C6707" i="31"/>
  <c r="C6708" i="31"/>
  <c r="C6709" i="31"/>
  <c r="C6710" i="31"/>
  <c r="C6711" i="31"/>
  <c r="C6712" i="31"/>
  <c r="C6713" i="31"/>
  <c r="C6714" i="31"/>
  <c r="C6715" i="31"/>
  <c r="C6716" i="31"/>
  <c r="C6717" i="31"/>
  <c r="C6718" i="31"/>
  <c r="C6719" i="31"/>
  <c r="C6720" i="31"/>
  <c r="C6721" i="31"/>
  <c r="C6722" i="31"/>
  <c r="C6723" i="31"/>
  <c r="C6724" i="31"/>
  <c r="C6725" i="31"/>
  <c r="C6726" i="31"/>
  <c r="C6727" i="31"/>
  <c r="C6728" i="31"/>
  <c r="C6729" i="31"/>
  <c r="C6730" i="31"/>
  <c r="C6731" i="31"/>
  <c r="C6732" i="31"/>
  <c r="C6733" i="31"/>
  <c r="C6734" i="31"/>
  <c r="C6735" i="31"/>
  <c r="C6736" i="31"/>
  <c r="C6737" i="31"/>
  <c r="C6738" i="31"/>
  <c r="C6739" i="31"/>
  <c r="C6740" i="31"/>
  <c r="C6741" i="31"/>
  <c r="C6742" i="31"/>
  <c r="C6743" i="31"/>
  <c r="C6744" i="31"/>
  <c r="C6745" i="31"/>
  <c r="C6746" i="31"/>
  <c r="C6747" i="31"/>
  <c r="C6748" i="31"/>
  <c r="C6749" i="31"/>
  <c r="C6750" i="31"/>
  <c r="C6751" i="31"/>
  <c r="C6752" i="31"/>
  <c r="C6753" i="31"/>
  <c r="C6754" i="31"/>
  <c r="C6755" i="31"/>
  <c r="C6756" i="31"/>
  <c r="C6757" i="31"/>
  <c r="C6758" i="31"/>
  <c r="C6759" i="31"/>
  <c r="C6760" i="31"/>
  <c r="C6761" i="31"/>
  <c r="C6762" i="31"/>
  <c r="C6763" i="31"/>
  <c r="C6764" i="31"/>
  <c r="C6765" i="31"/>
  <c r="C6766" i="31"/>
  <c r="C6767" i="31"/>
  <c r="C6768" i="31"/>
  <c r="C6769" i="31"/>
  <c r="C6770" i="31"/>
  <c r="C6771" i="31"/>
  <c r="C6772" i="31"/>
  <c r="C6773" i="31"/>
  <c r="C6774" i="31"/>
  <c r="C6775" i="31"/>
  <c r="C6776" i="31"/>
  <c r="C6777" i="31"/>
  <c r="C6778" i="31"/>
  <c r="C6779" i="31"/>
  <c r="C6780" i="31"/>
  <c r="C6781" i="31"/>
  <c r="C6782" i="31"/>
  <c r="C6783" i="31"/>
  <c r="C6784" i="31"/>
  <c r="C6785" i="31"/>
  <c r="C6786" i="31"/>
  <c r="C6787" i="31"/>
  <c r="C6788" i="31"/>
  <c r="C6789" i="31"/>
  <c r="C6790" i="31"/>
  <c r="C6791" i="31"/>
  <c r="C6792" i="31"/>
  <c r="C6793" i="31"/>
  <c r="C6794" i="31"/>
  <c r="C6795" i="31"/>
  <c r="C6796" i="31"/>
  <c r="C6797" i="31"/>
  <c r="C6798" i="31"/>
  <c r="C6799" i="31"/>
  <c r="C6800" i="31"/>
  <c r="C6801" i="31"/>
  <c r="C6802" i="31"/>
  <c r="C6803" i="31"/>
  <c r="C6804" i="31"/>
  <c r="C6805" i="31"/>
  <c r="C6806" i="31"/>
  <c r="C6807" i="31"/>
  <c r="C6808" i="31"/>
  <c r="C6809" i="31"/>
  <c r="C6810" i="31"/>
  <c r="C6811" i="31"/>
  <c r="C6812" i="31"/>
  <c r="C6813" i="31"/>
  <c r="C6814" i="31"/>
  <c r="C6815" i="31"/>
  <c r="C6816" i="31"/>
  <c r="C6817" i="31"/>
  <c r="C6818" i="31"/>
  <c r="C6819" i="31"/>
  <c r="C6820" i="31"/>
  <c r="C6821" i="31"/>
  <c r="C6822" i="31"/>
  <c r="C6823" i="31"/>
  <c r="C6824" i="31"/>
  <c r="C6825" i="31"/>
  <c r="C6826" i="31"/>
  <c r="C6827" i="31"/>
  <c r="C6828" i="31"/>
  <c r="C6829" i="31"/>
  <c r="C6830" i="31"/>
  <c r="C6831" i="31"/>
  <c r="C6832" i="31"/>
  <c r="C6833" i="31"/>
  <c r="C6834" i="31"/>
  <c r="C6835" i="31"/>
  <c r="C6836" i="31"/>
  <c r="C6837" i="31"/>
  <c r="C6838" i="31"/>
  <c r="C6839" i="31"/>
  <c r="C6840" i="31"/>
  <c r="C6841" i="31"/>
  <c r="C6842" i="31"/>
  <c r="C6843" i="31"/>
  <c r="C6844" i="31"/>
  <c r="C6845" i="31"/>
  <c r="C6846" i="31"/>
  <c r="C6847" i="31"/>
  <c r="C6848" i="31"/>
  <c r="C6849" i="31"/>
  <c r="C6850" i="31"/>
  <c r="C6851" i="31"/>
  <c r="C6852" i="31"/>
  <c r="C6853" i="31"/>
  <c r="C6854" i="31"/>
  <c r="C6855" i="31"/>
  <c r="C6856" i="31"/>
  <c r="C6857" i="31"/>
  <c r="C6858" i="31"/>
  <c r="C6859" i="31"/>
  <c r="C6860" i="31"/>
  <c r="C6861" i="31"/>
  <c r="C6862" i="31"/>
  <c r="C6863" i="31"/>
  <c r="C6864" i="31"/>
  <c r="C6865" i="31"/>
  <c r="C6866" i="31"/>
  <c r="C6867" i="31"/>
  <c r="C6868" i="31"/>
  <c r="C6869" i="31"/>
  <c r="C6870" i="31"/>
  <c r="C6871" i="31"/>
  <c r="C6872" i="31"/>
  <c r="C6873" i="31"/>
  <c r="C6874" i="31"/>
  <c r="C6875" i="31"/>
  <c r="C6876" i="31"/>
  <c r="C6877" i="31"/>
  <c r="C6878" i="31"/>
  <c r="C6879" i="31"/>
  <c r="C6880" i="31"/>
  <c r="C6881" i="31"/>
  <c r="C6882" i="31"/>
  <c r="C6883" i="31"/>
  <c r="C6884" i="31"/>
  <c r="C6885" i="31"/>
  <c r="C6886" i="31"/>
  <c r="C6887" i="31"/>
  <c r="C6888" i="31"/>
  <c r="C6889" i="31"/>
  <c r="C6890" i="31"/>
  <c r="C6891" i="31"/>
  <c r="C6892" i="31"/>
  <c r="C6893" i="31"/>
  <c r="C6894" i="31"/>
  <c r="C6895" i="31"/>
  <c r="C6896" i="31"/>
  <c r="C6897" i="31"/>
  <c r="C6898" i="31"/>
  <c r="C6899" i="31"/>
  <c r="C6900" i="31"/>
  <c r="C6901" i="31"/>
  <c r="C6902" i="31"/>
  <c r="C6903" i="31"/>
  <c r="C6904" i="31"/>
  <c r="C6905" i="31"/>
  <c r="C6906" i="31"/>
  <c r="C6907" i="31"/>
  <c r="C6908" i="31"/>
  <c r="C6909" i="31"/>
  <c r="C6910" i="31"/>
  <c r="C6911" i="31"/>
  <c r="C6912" i="31"/>
  <c r="C6913" i="31"/>
  <c r="C6914" i="31"/>
  <c r="C6915" i="31"/>
  <c r="C6916" i="31"/>
  <c r="C6917" i="31"/>
  <c r="C6918" i="31"/>
  <c r="C6919" i="31"/>
  <c r="C6920" i="31"/>
  <c r="C6921" i="31"/>
  <c r="C6922" i="31"/>
  <c r="C6923" i="31"/>
  <c r="C6924" i="31"/>
  <c r="C6925" i="31"/>
  <c r="C6926" i="31"/>
  <c r="C6927" i="31"/>
  <c r="C6928" i="31"/>
  <c r="C6929" i="31"/>
  <c r="C6930" i="31"/>
  <c r="C6931" i="31"/>
  <c r="C6932" i="31"/>
  <c r="C6933" i="31"/>
  <c r="C6934" i="31"/>
  <c r="C6935" i="31"/>
  <c r="C6936" i="31"/>
  <c r="C6937" i="31"/>
  <c r="C6938" i="31"/>
  <c r="C6939" i="31"/>
  <c r="C6940" i="31"/>
  <c r="C6941" i="31"/>
  <c r="C6942" i="31"/>
  <c r="C6943" i="31"/>
  <c r="C6944" i="31"/>
  <c r="C6945" i="31"/>
  <c r="C6946" i="31"/>
  <c r="C6947" i="31"/>
  <c r="C6948" i="31"/>
  <c r="C6949" i="31"/>
  <c r="C6950" i="31"/>
  <c r="C6951" i="31"/>
  <c r="C6952" i="31"/>
  <c r="C6953" i="31"/>
  <c r="C6954" i="31"/>
  <c r="C6955" i="31"/>
  <c r="C6956" i="31"/>
  <c r="C6957" i="31"/>
  <c r="C6958" i="31"/>
  <c r="C6959" i="31"/>
  <c r="C6960" i="31"/>
  <c r="C6961" i="31"/>
  <c r="C6962" i="31"/>
  <c r="C6963" i="31"/>
  <c r="C6964" i="31"/>
  <c r="C6965" i="31"/>
  <c r="C6966" i="31"/>
  <c r="C6967" i="31"/>
  <c r="C6968" i="31"/>
  <c r="C6969" i="31"/>
  <c r="C6970" i="31"/>
  <c r="C6971" i="31"/>
  <c r="C6972" i="31"/>
  <c r="C6973" i="31"/>
  <c r="C6974" i="31"/>
  <c r="C6975" i="31"/>
  <c r="C6976" i="31"/>
  <c r="C6977" i="31"/>
  <c r="C6978" i="31"/>
  <c r="C6979" i="31"/>
  <c r="C6980" i="31"/>
  <c r="C6981" i="31"/>
  <c r="C6982" i="31"/>
  <c r="C6983" i="31"/>
  <c r="C6984" i="31"/>
  <c r="C6985" i="31"/>
  <c r="C6986" i="31"/>
  <c r="C6987" i="31"/>
  <c r="C6988" i="31"/>
  <c r="C6989" i="31"/>
  <c r="C6990" i="31"/>
  <c r="C6991" i="31"/>
  <c r="C6992" i="31"/>
  <c r="C6993" i="31"/>
  <c r="C6994" i="31"/>
  <c r="C6995" i="31"/>
  <c r="C6996" i="31"/>
  <c r="C6997" i="31"/>
  <c r="C6998" i="31"/>
  <c r="C6999" i="31"/>
  <c r="C7000" i="31"/>
  <c r="C7001" i="31"/>
  <c r="C7002" i="31"/>
  <c r="C7003" i="31"/>
  <c r="C7004" i="31"/>
  <c r="C7005" i="31"/>
  <c r="C7006" i="31"/>
  <c r="C7007" i="31"/>
  <c r="C7008" i="31"/>
  <c r="C7009" i="31"/>
  <c r="C7010" i="31"/>
  <c r="C7011" i="31"/>
  <c r="C7012" i="31"/>
  <c r="C7013" i="31"/>
  <c r="C7014" i="31"/>
  <c r="C7015" i="31"/>
  <c r="C7016" i="31"/>
  <c r="C7017" i="31"/>
  <c r="C7018" i="31"/>
  <c r="C7019" i="31"/>
  <c r="C7020" i="31"/>
  <c r="C7021" i="31"/>
  <c r="C7022" i="31"/>
  <c r="C7023" i="31"/>
  <c r="C7024" i="31"/>
  <c r="C7025" i="31"/>
  <c r="C7026" i="31"/>
  <c r="C7027" i="31"/>
  <c r="C7028" i="31"/>
  <c r="C7029" i="31"/>
  <c r="C7030" i="31"/>
  <c r="C7031" i="31"/>
  <c r="C7032" i="31"/>
  <c r="C7033" i="31"/>
  <c r="C7034" i="31"/>
  <c r="C7035" i="31"/>
  <c r="C7036" i="31"/>
  <c r="C7037" i="31"/>
  <c r="C7038" i="31"/>
  <c r="C7039" i="31"/>
  <c r="C7040" i="31"/>
  <c r="C7041" i="31"/>
  <c r="C7042" i="31"/>
  <c r="C7043" i="31"/>
  <c r="C7044" i="31"/>
  <c r="C7045" i="31"/>
  <c r="C7046" i="31"/>
  <c r="C7047" i="31"/>
  <c r="C7048" i="31"/>
  <c r="C7049" i="31"/>
  <c r="C7050" i="31"/>
  <c r="C7051" i="31"/>
  <c r="C7052" i="31"/>
  <c r="C7053" i="31"/>
  <c r="C7054" i="31"/>
  <c r="C7055" i="31"/>
  <c r="C7056" i="31"/>
  <c r="C7057" i="31"/>
  <c r="C7058" i="31"/>
  <c r="C7059" i="31"/>
  <c r="C7060" i="31"/>
  <c r="C7061" i="31"/>
  <c r="C7062" i="31"/>
  <c r="C7063" i="31"/>
  <c r="C7064" i="31"/>
  <c r="C7065" i="31"/>
  <c r="C7066" i="31"/>
  <c r="C7067" i="31"/>
  <c r="C7068" i="31"/>
  <c r="C7069" i="31"/>
  <c r="C7070" i="31"/>
  <c r="C7071" i="31"/>
  <c r="C7072" i="31"/>
  <c r="C7073" i="31"/>
  <c r="C7074" i="31"/>
  <c r="C7075" i="31"/>
  <c r="C7076" i="31"/>
  <c r="C7077" i="31"/>
  <c r="C7078" i="31"/>
  <c r="C7079" i="31"/>
  <c r="C7080" i="31"/>
  <c r="C7081" i="31"/>
  <c r="C7082" i="31"/>
  <c r="C7083" i="31"/>
  <c r="C7084" i="31"/>
  <c r="C7085" i="31"/>
  <c r="C7086" i="31"/>
  <c r="C7087" i="31"/>
  <c r="C7088" i="31"/>
  <c r="C7089" i="31"/>
  <c r="C7090" i="31"/>
  <c r="C7091" i="31"/>
  <c r="C7092" i="31"/>
  <c r="C7093" i="31"/>
  <c r="C7094" i="31"/>
  <c r="C7095" i="31"/>
  <c r="C7096" i="31"/>
  <c r="C7097" i="31"/>
  <c r="C7098" i="31"/>
  <c r="C7099" i="31"/>
  <c r="C7100" i="31"/>
  <c r="C7101" i="31"/>
  <c r="C7102" i="31"/>
  <c r="C7103" i="31"/>
  <c r="C7104" i="31"/>
  <c r="C7105" i="31"/>
  <c r="C7106" i="31"/>
  <c r="C7107" i="31"/>
  <c r="C7108" i="31"/>
  <c r="C7109" i="31"/>
  <c r="C7110" i="31"/>
  <c r="C7111" i="31"/>
  <c r="C7112" i="31"/>
  <c r="C7113" i="31"/>
  <c r="C7114" i="31"/>
  <c r="C7115" i="31"/>
  <c r="C7116" i="31"/>
  <c r="C7117" i="31"/>
  <c r="C7118" i="31"/>
  <c r="C7119" i="31"/>
  <c r="C7120" i="31"/>
  <c r="C7121" i="31"/>
  <c r="C7122" i="31"/>
  <c r="C7123" i="31"/>
  <c r="C7124" i="31"/>
  <c r="C7125" i="31"/>
  <c r="C7126" i="31"/>
  <c r="C7127" i="31"/>
  <c r="C7128" i="31"/>
  <c r="C7129" i="31"/>
  <c r="C7130" i="31"/>
  <c r="C7131" i="31"/>
  <c r="C7132" i="31"/>
  <c r="C7133" i="31"/>
  <c r="C7134" i="31"/>
  <c r="C7135" i="31"/>
  <c r="C7136" i="31"/>
  <c r="C7137" i="31"/>
  <c r="C7138" i="31"/>
  <c r="C7139" i="31"/>
  <c r="C7140" i="31"/>
  <c r="C7141" i="31"/>
  <c r="C7142" i="31"/>
  <c r="C7143" i="31"/>
  <c r="C7144" i="31"/>
  <c r="C7145" i="31"/>
  <c r="C7146" i="31"/>
  <c r="C7147" i="31"/>
  <c r="C7148" i="31"/>
  <c r="C7149" i="31"/>
  <c r="C7150" i="31"/>
  <c r="C7151" i="31"/>
  <c r="C7152" i="31"/>
  <c r="C7153" i="31"/>
  <c r="C7154" i="31"/>
  <c r="C7155" i="31"/>
  <c r="C7156" i="31"/>
  <c r="C7157" i="31"/>
  <c r="C7158" i="31"/>
  <c r="C7159" i="31"/>
  <c r="C7160" i="31"/>
  <c r="C7161" i="31"/>
  <c r="C7162" i="31"/>
  <c r="C7163" i="31"/>
  <c r="C7164" i="31"/>
  <c r="C7165" i="31"/>
  <c r="C7166" i="31"/>
  <c r="C7167" i="31"/>
  <c r="C7168" i="31"/>
  <c r="C7169" i="31"/>
  <c r="C7170" i="31"/>
  <c r="C7171" i="31"/>
  <c r="C7172" i="31"/>
  <c r="C7173" i="31"/>
  <c r="C7174" i="31"/>
  <c r="C7175" i="31"/>
  <c r="C7176" i="31"/>
  <c r="C7177" i="31"/>
  <c r="C7178" i="31"/>
  <c r="C7179" i="31"/>
  <c r="C7180" i="31"/>
  <c r="C7181" i="31"/>
  <c r="C7182" i="31"/>
  <c r="C7183" i="31"/>
  <c r="C7184" i="31"/>
  <c r="C7185" i="31"/>
  <c r="C7186" i="31"/>
  <c r="C7187" i="31"/>
  <c r="C7188" i="31"/>
  <c r="C7189" i="31"/>
  <c r="C7190" i="31"/>
  <c r="C7191" i="31"/>
  <c r="C7192" i="31"/>
  <c r="C7193" i="31"/>
  <c r="C7194" i="31"/>
  <c r="C7195" i="31"/>
  <c r="C7196" i="31"/>
  <c r="C7197" i="31"/>
  <c r="C7198" i="31"/>
  <c r="C7199" i="31"/>
  <c r="C7200" i="31"/>
  <c r="C7201" i="31"/>
  <c r="C7202" i="31"/>
  <c r="C7203" i="31"/>
  <c r="C7204" i="31"/>
  <c r="C7205" i="31"/>
  <c r="C7206" i="31"/>
  <c r="C7207" i="31"/>
  <c r="C7208" i="31"/>
  <c r="C7209" i="31"/>
  <c r="C7210" i="31"/>
  <c r="C7211" i="31"/>
  <c r="C7212" i="31"/>
  <c r="C7213" i="31"/>
  <c r="C7214" i="31"/>
  <c r="C7215" i="31"/>
  <c r="C7216" i="31"/>
  <c r="C7217" i="31"/>
  <c r="C7218" i="31"/>
  <c r="C7219" i="31"/>
  <c r="C7220" i="31"/>
  <c r="C7221" i="31"/>
  <c r="C7222" i="31"/>
  <c r="C7223" i="31"/>
  <c r="C7224" i="31"/>
  <c r="C7225" i="31"/>
  <c r="C7226" i="31"/>
  <c r="C7227" i="31"/>
  <c r="C7228" i="31"/>
  <c r="C7229" i="31"/>
  <c r="C7230" i="31"/>
  <c r="C7231" i="31"/>
  <c r="C7232" i="31"/>
  <c r="C7233" i="31"/>
  <c r="C7234" i="31"/>
  <c r="C7235" i="31"/>
  <c r="C7236" i="31"/>
  <c r="C7237" i="31"/>
  <c r="C7238" i="31"/>
  <c r="C7239" i="31"/>
  <c r="C7240" i="31"/>
  <c r="C7241" i="31"/>
  <c r="C7242" i="31"/>
  <c r="C7243" i="31"/>
  <c r="C7244" i="31"/>
  <c r="C7245" i="31"/>
  <c r="C7246" i="31"/>
  <c r="C7247" i="31"/>
  <c r="C7248" i="31"/>
  <c r="C7249" i="31"/>
  <c r="C7250" i="31"/>
  <c r="C7251" i="31"/>
  <c r="C7252" i="31"/>
  <c r="C7253" i="31"/>
  <c r="C7254" i="31"/>
  <c r="C7255" i="31"/>
  <c r="C7256" i="31"/>
  <c r="C7257" i="31"/>
  <c r="C7258" i="31"/>
  <c r="C7259" i="31"/>
  <c r="C7260" i="31"/>
  <c r="C7261" i="31"/>
  <c r="C7262" i="31"/>
  <c r="C7263" i="31"/>
  <c r="C7264" i="31"/>
  <c r="C7265" i="31"/>
  <c r="C7266" i="31"/>
  <c r="C7267" i="31"/>
  <c r="C7268" i="31"/>
  <c r="C7269" i="31"/>
  <c r="C7270" i="31"/>
  <c r="C7271" i="31"/>
  <c r="C7272" i="31"/>
  <c r="C7273" i="31"/>
  <c r="C7274" i="31"/>
  <c r="C7275" i="31"/>
  <c r="C7276" i="31"/>
  <c r="C7277" i="31"/>
  <c r="C7278" i="31"/>
  <c r="C7279" i="31"/>
  <c r="C7280" i="31"/>
  <c r="C7281" i="31"/>
  <c r="C7282" i="31"/>
  <c r="C7283" i="31"/>
  <c r="C7284" i="31"/>
  <c r="C7285" i="31"/>
  <c r="C7286" i="31"/>
  <c r="C7287" i="31"/>
  <c r="C7288" i="31"/>
  <c r="C7289" i="31"/>
  <c r="C7290" i="31"/>
  <c r="C7291" i="31"/>
  <c r="C7292" i="31"/>
  <c r="C7293" i="31"/>
  <c r="C7294" i="31"/>
  <c r="C7295" i="31"/>
  <c r="C7296" i="31"/>
  <c r="C7297" i="31"/>
  <c r="C7298" i="31"/>
  <c r="C7299" i="31"/>
  <c r="C7300" i="31"/>
  <c r="C7301" i="31"/>
  <c r="C7302" i="31"/>
  <c r="C7303" i="31"/>
  <c r="C7304" i="31"/>
  <c r="C7305" i="31"/>
  <c r="C7306" i="31"/>
  <c r="C7307" i="31"/>
  <c r="C7308" i="31"/>
  <c r="C7309" i="31"/>
  <c r="C7310" i="31"/>
  <c r="C7311" i="31"/>
  <c r="C7312" i="31"/>
  <c r="C7313" i="31"/>
  <c r="C7314" i="31"/>
  <c r="C7315" i="31"/>
  <c r="C7316" i="31"/>
  <c r="C7317" i="31"/>
  <c r="C7318" i="31"/>
  <c r="C7319" i="31"/>
  <c r="C7320" i="31"/>
  <c r="C7321" i="31"/>
  <c r="C7322" i="31"/>
  <c r="C7323" i="31"/>
  <c r="C7324" i="31"/>
  <c r="C7325" i="31"/>
  <c r="C7326" i="31"/>
  <c r="C7327" i="31"/>
  <c r="C7328" i="31"/>
  <c r="C7329" i="31"/>
  <c r="C7330" i="31"/>
  <c r="C7331" i="31"/>
  <c r="C7332" i="31"/>
  <c r="C7333" i="31"/>
  <c r="C7334" i="31"/>
  <c r="C7335" i="31"/>
  <c r="C7336" i="31"/>
  <c r="C7337" i="31"/>
  <c r="C7338" i="31"/>
  <c r="C7339" i="31"/>
  <c r="C7340" i="31"/>
  <c r="C7341" i="31"/>
  <c r="C7342" i="31"/>
  <c r="C7343" i="31"/>
  <c r="C7344" i="31"/>
  <c r="C7345" i="31"/>
  <c r="C7346" i="31"/>
  <c r="C7347" i="31"/>
  <c r="C7348" i="31"/>
  <c r="C7349" i="31"/>
  <c r="C7350" i="31"/>
  <c r="C7351" i="31"/>
  <c r="C7352" i="31"/>
  <c r="C7353" i="31"/>
  <c r="C7354" i="31"/>
  <c r="C7355" i="31"/>
  <c r="C7356" i="31"/>
  <c r="C7357" i="31"/>
  <c r="C7358" i="31"/>
  <c r="C7359" i="31"/>
  <c r="C7360" i="31"/>
  <c r="C7361" i="31"/>
  <c r="C7362" i="31"/>
  <c r="C7363" i="31"/>
  <c r="C7364" i="31"/>
  <c r="C7365" i="31"/>
  <c r="C7366" i="31"/>
  <c r="C7367" i="31"/>
  <c r="C7368" i="31"/>
  <c r="C7369" i="31"/>
  <c r="C7370" i="31"/>
  <c r="C7371" i="31"/>
  <c r="C7372" i="31"/>
  <c r="C7373" i="31"/>
  <c r="C7374" i="31"/>
  <c r="C7375" i="31"/>
  <c r="C7376" i="31"/>
  <c r="C7377" i="31"/>
  <c r="C7378" i="31"/>
  <c r="C7379" i="31"/>
  <c r="C7380" i="31"/>
  <c r="C7381" i="31"/>
  <c r="C7382" i="31"/>
  <c r="C7383" i="31"/>
  <c r="C7384" i="31"/>
  <c r="C7385" i="31"/>
  <c r="C7386" i="31"/>
  <c r="C7387" i="31"/>
  <c r="C7388" i="31"/>
  <c r="C7389" i="31"/>
  <c r="C7390" i="31"/>
  <c r="C7391" i="31"/>
  <c r="C7392" i="31"/>
  <c r="C7393" i="31"/>
  <c r="C7394" i="31"/>
  <c r="C7395" i="31"/>
  <c r="C7396" i="31"/>
  <c r="C7397" i="31"/>
  <c r="C7398" i="31"/>
  <c r="C7399" i="31"/>
  <c r="C7400" i="31"/>
  <c r="C7401" i="31"/>
  <c r="C7402" i="31"/>
  <c r="C7403" i="31"/>
  <c r="C7404" i="31"/>
  <c r="C7405" i="31"/>
  <c r="C7406" i="31"/>
  <c r="C7407" i="31"/>
  <c r="C7408" i="31"/>
  <c r="C7409" i="31"/>
  <c r="C7410" i="31"/>
  <c r="C7411" i="31"/>
  <c r="C7412" i="31"/>
  <c r="C7413" i="31"/>
  <c r="C7414" i="31"/>
  <c r="C7415" i="31"/>
  <c r="C7416" i="31"/>
  <c r="C7417" i="31"/>
  <c r="C7418" i="31"/>
  <c r="C7419" i="31"/>
  <c r="C7420" i="31"/>
  <c r="C7421" i="31"/>
  <c r="C7422" i="31"/>
  <c r="C7423" i="31"/>
  <c r="C7424" i="31"/>
  <c r="C7425" i="31"/>
  <c r="C7426" i="31"/>
  <c r="C7427" i="31"/>
  <c r="C7428" i="31"/>
  <c r="C7429" i="31"/>
  <c r="C7430" i="31"/>
  <c r="C7431" i="31"/>
  <c r="C7432" i="31"/>
  <c r="C7433" i="31"/>
  <c r="C7434" i="31"/>
  <c r="C7435" i="31"/>
  <c r="C7436" i="31"/>
  <c r="C7437" i="31"/>
  <c r="C7438" i="31"/>
  <c r="C7439" i="31"/>
  <c r="C7440" i="31"/>
  <c r="C7441" i="31"/>
  <c r="C7442" i="31"/>
  <c r="C7443" i="31"/>
  <c r="C7444" i="31"/>
  <c r="C7445" i="31"/>
  <c r="C7446" i="31"/>
  <c r="C7447" i="31"/>
  <c r="C7448" i="31"/>
  <c r="C7449" i="31"/>
  <c r="C7450" i="31"/>
  <c r="C7451" i="31"/>
  <c r="C7452" i="31"/>
  <c r="C7453" i="31"/>
  <c r="C7454" i="31"/>
  <c r="C7455" i="31"/>
  <c r="C7456" i="31"/>
  <c r="C7457" i="31"/>
  <c r="C7458" i="31"/>
  <c r="C7459" i="31"/>
  <c r="C7460" i="31"/>
  <c r="C7461" i="31"/>
  <c r="C7462" i="31"/>
  <c r="C7463" i="31"/>
  <c r="C7464" i="31"/>
  <c r="C7465" i="31"/>
  <c r="C7466" i="31"/>
  <c r="C7467" i="31"/>
  <c r="C7468" i="31"/>
  <c r="C7469" i="31"/>
  <c r="C7470" i="31"/>
  <c r="C7471" i="31"/>
  <c r="C7472" i="31"/>
  <c r="C7473" i="31"/>
  <c r="C7474" i="31"/>
  <c r="C7475" i="31"/>
  <c r="C7476" i="31"/>
  <c r="C7477" i="31"/>
  <c r="C7478" i="31"/>
  <c r="C7479" i="31"/>
  <c r="C7480" i="31"/>
  <c r="C7481" i="31"/>
  <c r="C7482" i="31"/>
  <c r="C7483" i="31"/>
  <c r="C7484" i="31"/>
  <c r="C7485" i="31"/>
  <c r="C7486" i="31"/>
  <c r="C7487" i="31"/>
  <c r="C7488" i="31"/>
  <c r="C7489" i="31"/>
  <c r="C7490" i="31"/>
  <c r="C7491" i="31"/>
  <c r="C7492" i="31"/>
  <c r="C7493" i="31"/>
  <c r="C7494" i="31"/>
  <c r="C7495" i="31"/>
  <c r="C7496" i="31"/>
  <c r="C7497" i="31"/>
  <c r="C7498" i="31"/>
  <c r="C7499" i="31"/>
  <c r="C7500" i="31"/>
  <c r="C7501" i="31"/>
  <c r="C7502" i="31"/>
  <c r="C7503" i="31"/>
  <c r="C7504" i="31"/>
  <c r="C7505" i="31"/>
  <c r="C7506" i="31"/>
  <c r="C7507" i="31"/>
  <c r="C7508" i="31"/>
  <c r="C7509" i="31"/>
  <c r="C7510" i="31"/>
  <c r="C7511" i="31"/>
  <c r="C7512" i="31"/>
  <c r="C7513" i="31"/>
  <c r="C7514" i="31"/>
  <c r="C7515" i="31"/>
  <c r="C7516" i="31"/>
  <c r="C7517" i="31"/>
  <c r="C7518" i="31"/>
  <c r="C7519" i="31"/>
  <c r="C7520" i="31"/>
  <c r="C7521" i="31"/>
  <c r="C7522" i="31"/>
  <c r="C7523" i="31"/>
  <c r="C7524" i="31"/>
  <c r="C7525" i="31"/>
  <c r="C7526" i="31"/>
  <c r="C7527" i="31"/>
  <c r="C7528" i="31"/>
  <c r="C7529" i="31"/>
  <c r="C7530" i="31"/>
  <c r="C7531" i="31"/>
  <c r="C7532" i="31"/>
  <c r="C7533" i="31"/>
  <c r="C7534" i="31"/>
  <c r="C7535" i="31"/>
  <c r="C7536" i="31"/>
  <c r="C7537" i="31"/>
  <c r="C7538" i="31"/>
  <c r="C7539" i="31"/>
  <c r="C7540" i="31"/>
  <c r="C7541" i="31"/>
  <c r="C7542" i="31"/>
  <c r="C7543" i="31"/>
  <c r="C7544" i="31"/>
  <c r="C7545" i="31"/>
  <c r="C7546" i="31"/>
  <c r="C7547" i="31"/>
  <c r="C7548" i="31"/>
  <c r="C7549" i="31"/>
  <c r="C7550" i="31"/>
  <c r="C7551" i="31"/>
  <c r="C7552" i="31"/>
  <c r="C7553" i="31"/>
  <c r="C7554" i="31"/>
  <c r="C7555" i="31"/>
  <c r="C7556" i="31"/>
  <c r="C7557" i="31"/>
  <c r="C7558" i="31"/>
  <c r="C7559" i="31"/>
  <c r="C7560" i="31"/>
  <c r="C7561" i="31"/>
  <c r="C7562" i="31"/>
  <c r="C7563" i="31"/>
  <c r="C7564" i="31"/>
  <c r="C7565" i="31"/>
  <c r="C7566" i="31"/>
  <c r="C7567" i="31"/>
  <c r="C7568" i="31"/>
  <c r="C7569" i="31"/>
  <c r="C7570" i="31"/>
  <c r="C7571" i="31"/>
  <c r="C7572" i="31"/>
  <c r="C7573" i="31"/>
  <c r="C7574" i="31"/>
  <c r="C7575" i="31"/>
  <c r="C7576" i="31"/>
  <c r="C7577" i="31"/>
  <c r="C7578" i="31"/>
  <c r="C7579" i="31"/>
  <c r="C7580" i="31"/>
  <c r="C7581" i="31"/>
  <c r="C7582" i="31"/>
  <c r="C7583" i="31"/>
  <c r="C7584" i="31"/>
  <c r="C7585" i="31"/>
  <c r="C7586" i="31"/>
  <c r="C7587" i="31"/>
  <c r="C7588" i="31"/>
  <c r="C7589" i="31"/>
  <c r="C7590" i="31"/>
  <c r="C7591" i="31"/>
  <c r="C7592" i="31"/>
  <c r="C7593" i="31"/>
  <c r="C7594" i="31"/>
  <c r="C7595" i="31"/>
  <c r="C7596" i="31"/>
  <c r="C7597" i="31"/>
  <c r="C7598" i="31"/>
  <c r="C7599" i="31"/>
  <c r="C7600" i="31"/>
  <c r="C7601" i="31"/>
  <c r="C7602" i="31"/>
  <c r="C7603" i="31"/>
  <c r="C7604" i="31"/>
  <c r="C7605" i="31"/>
  <c r="C7606" i="31"/>
  <c r="C7607" i="31"/>
  <c r="C7608" i="31"/>
  <c r="C7609" i="31"/>
  <c r="C7610" i="31"/>
  <c r="C7611" i="31"/>
  <c r="C7612" i="31"/>
  <c r="C7613" i="31"/>
  <c r="C7614" i="31"/>
  <c r="C7615" i="31"/>
  <c r="C7616" i="31"/>
  <c r="C7617" i="31"/>
  <c r="C7618" i="31"/>
  <c r="C7619" i="31"/>
  <c r="C7620" i="31"/>
  <c r="C7621" i="31"/>
  <c r="C7622" i="31"/>
  <c r="C7623" i="31"/>
  <c r="C7624" i="31"/>
  <c r="C7625" i="31"/>
  <c r="C7626" i="31"/>
  <c r="C7627" i="31"/>
  <c r="C7628" i="31"/>
  <c r="C7629" i="31"/>
  <c r="C7630" i="31"/>
  <c r="C7631" i="31"/>
  <c r="C7632" i="31"/>
  <c r="C7633" i="31"/>
  <c r="C7634" i="31"/>
  <c r="C7635" i="31"/>
  <c r="C7636" i="31"/>
  <c r="C7637" i="31"/>
  <c r="C7638" i="31"/>
  <c r="C7639" i="31"/>
  <c r="C7640" i="31"/>
  <c r="C7641" i="31"/>
  <c r="C7642" i="31"/>
  <c r="C7643" i="31"/>
  <c r="C7644" i="31"/>
  <c r="C7645" i="31"/>
  <c r="C7646" i="31"/>
  <c r="C7647" i="31"/>
  <c r="C7648" i="31"/>
  <c r="C7649" i="31"/>
  <c r="C7650" i="31"/>
  <c r="C7651" i="31"/>
  <c r="C7652" i="31"/>
  <c r="C7653" i="31"/>
  <c r="C7654" i="31"/>
  <c r="C7655" i="31"/>
  <c r="C7656" i="31"/>
  <c r="C7657" i="31"/>
  <c r="C7658" i="31"/>
  <c r="C7659" i="31"/>
  <c r="C7660" i="31"/>
  <c r="C7661" i="31"/>
  <c r="C7662" i="31"/>
  <c r="C7663" i="31"/>
  <c r="C7664" i="31"/>
  <c r="C7665" i="31"/>
  <c r="C7666" i="31"/>
  <c r="C7667" i="31"/>
  <c r="C7668" i="31"/>
  <c r="C7669" i="31"/>
  <c r="C7670" i="31"/>
  <c r="C7671" i="31"/>
  <c r="C7672" i="31"/>
  <c r="C7673" i="31"/>
  <c r="C7674" i="31"/>
  <c r="C7675" i="31"/>
  <c r="C7676" i="31"/>
  <c r="C7677" i="31"/>
  <c r="C7678" i="31"/>
  <c r="C7679" i="31"/>
  <c r="C7680" i="31"/>
  <c r="C7681" i="31"/>
  <c r="C7682" i="31"/>
  <c r="C7683" i="31"/>
  <c r="C7684" i="31"/>
  <c r="C7685" i="31"/>
  <c r="C7686" i="31"/>
  <c r="C7687" i="31"/>
  <c r="C7688" i="31"/>
  <c r="C7689" i="31"/>
  <c r="C7690" i="31"/>
  <c r="C7691" i="31"/>
  <c r="C7692" i="31"/>
  <c r="C7693" i="31"/>
  <c r="C7694" i="31"/>
  <c r="C7695" i="31"/>
  <c r="C7696" i="31"/>
  <c r="C7697" i="31"/>
  <c r="C7698" i="31"/>
  <c r="C7699" i="31"/>
  <c r="C7700" i="31"/>
  <c r="C7701" i="31"/>
  <c r="C7702" i="31"/>
  <c r="C7703" i="31"/>
  <c r="C7704" i="31"/>
  <c r="C7705" i="31"/>
  <c r="C7706" i="31"/>
  <c r="C7707" i="31"/>
  <c r="C7708" i="31"/>
  <c r="C7709" i="31"/>
  <c r="C7710" i="31"/>
  <c r="C7711" i="31"/>
  <c r="C7712" i="31"/>
  <c r="C7713" i="31"/>
  <c r="C7714" i="31"/>
  <c r="C7715" i="31"/>
  <c r="C7716" i="31"/>
  <c r="C7717" i="31"/>
  <c r="C7718" i="31"/>
  <c r="C7719" i="31"/>
  <c r="C7720" i="31"/>
  <c r="C7721" i="31"/>
  <c r="C7722" i="31"/>
  <c r="C7723" i="31"/>
  <c r="C7724" i="31"/>
  <c r="C7725" i="31"/>
  <c r="C7726" i="31"/>
  <c r="C7727" i="31"/>
  <c r="C7728" i="31"/>
  <c r="C7729" i="31"/>
  <c r="C7730" i="31"/>
  <c r="C7731" i="31"/>
  <c r="C7732" i="31"/>
  <c r="C7733" i="31"/>
  <c r="C7734" i="31"/>
  <c r="C7735" i="31"/>
  <c r="C7736" i="31"/>
  <c r="C7737" i="31"/>
  <c r="C7738" i="31"/>
  <c r="C7739" i="31"/>
  <c r="C7740" i="31"/>
  <c r="C7741" i="31"/>
  <c r="C7742" i="31"/>
  <c r="C7743" i="31"/>
  <c r="C7744" i="31"/>
  <c r="C7745" i="31"/>
  <c r="C7746" i="31"/>
  <c r="C7747" i="31"/>
  <c r="C7748" i="31"/>
  <c r="C7749" i="31"/>
  <c r="C7750" i="31"/>
  <c r="C7751" i="31"/>
  <c r="C7752" i="31"/>
  <c r="C7753" i="31"/>
  <c r="C7754" i="31"/>
  <c r="C7755" i="31"/>
  <c r="C7756" i="31"/>
  <c r="C7757" i="31"/>
  <c r="C7758" i="31"/>
  <c r="C7759" i="31"/>
  <c r="C7760" i="31"/>
  <c r="C7761" i="31"/>
  <c r="C7762" i="31"/>
  <c r="C7763" i="31"/>
  <c r="C7764" i="31"/>
  <c r="C7765" i="31"/>
  <c r="C7766" i="31"/>
  <c r="C7767" i="31"/>
  <c r="C7768" i="31"/>
  <c r="C7769" i="31"/>
  <c r="C7770" i="31"/>
  <c r="C7771" i="31"/>
  <c r="C7772" i="31"/>
  <c r="C7773" i="31"/>
  <c r="C7774" i="31"/>
  <c r="C7775" i="31"/>
  <c r="C7776" i="31"/>
  <c r="C7777" i="31"/>
  <c r="C7778" i="31"/>
  <c r="C7779" i="31"/>
  <c r="C7780" i="31"/>
  <c r="C7781" i="31"/>
  <c r="C7782" i="31"/>
  <c r="C7783" i="31"/>
  <c r="C7784" i="31"/>
  <c r="C7785" i="31"/>
  <c r="C7786" i="31"/>
  <c r="C7787" i="31"/>
  <c r="C7788" i="31"/>
  <c r="C7789" i="31"/>
  <c r="C7790" i="31"/>
  <c r="C7791" i="31"/>
  <c r="C7792" i="31"/>
  <c r="C7793" i="31"/>
  <c r="C7794" i="31"/>
  <c r="C7795" i="31"/>
  <c r="C7796" i="31"/>
  <c r="C7797" i="31"/>
  <c r="C7798" i="31"/>
  <c r="C7799" i="31"/>
  <c r="C7800" i="31"/>
  <c r="C7801" i="31"/>
  <c r="C7802" i="31"/>
  <c r="C7803" i="31"/>
  <c r="C7804" i="31"/>
  <c r="C7805" i="31"/>
  <c r="C7806" i="31"/>
  <c r="C7807" i="31"/>
  <c r="C7808" i="31"/>
  <c r="C7809" i="31"/>
  <c r="C7810" i="31"/>
  <c r="C7811" i="31"/>
  <c r="C7812" i="31"/>
  <c r="C7813" i="31"/>
  <c r="C7814" i="31"/>
  <c r="C7815" i="31"/>
  <c r="C7816" i="31"/>
  <c r="C7817" i="31"/>
  <c r="C7818" i="31"/>
  <c r="C7819" i="31"/>
  <c r="C7820" i="31"/>
  <c r="C7821" i="31"/>
  <c r="C7822" i="31"/>
  <c r="C7823" i="31"/>
  <c r="C7824" i="31"/>
  <c r="C7825" i="31"/>
  <c r="C7826" i="31"/>
  <c r="C7827" i="31"/>
  <c r="C7828" i="31"/>
  <c r="C7829" i="31"/>
  <c r="C7830" i="31"/>
  <c r="C7831" i="31"/>
  <c r="C7832" i="31"/>
  <c r="C7833" i="31"/>
  <c r="C7834" i="31"/>
  <c r="C7835" i="31"/>
  <c r="C7836" i="31"/>
  <c r="C7837" i="31"/>
  <c r="C7838" i="31"/>
  <c r="C7839" i="31"/>
  <c r="C7840" i="31"/>
  <c r="C7841" i="31"/>
  <c r="C7842" i="31"/>
  <c r="C7843" i="31"/>
  <c r="C7844" i="31"/>
  <c r="C7845" i="31"/>
  <c r="C7846" i="31"/>
  <c r="C7847" i="31"/>
  <c r="C7848" i="31"/>
  <c r="C7849" i="31"/>
  <c r="C7850" i="31"/>
  <c r="C7851" i="31"/>
  <c r="C7852" i="31"/>
  <c r="C7853" i="31"/>
  <c r="C7854" i="31"/>
  <c r="C7855" i="31"/>
  <c r="C7856" i="31"/>
  <c r="C7857" i="31"/>
  <c r="C7858" i="31"/>
  <c r="C7859" i="31"/>
  <c r="C7860" i="31"/>
  <c r="C7861" i="31"/>
  <c r="C7862" i="31"/>
  <c r="C7863" i="31"/>
  <c r="C7864" i="31"/>
  <c r="C7865" i="31"/>
  <c r="C7866" i="31"/>
  <c r="C7867" i="31"/>
  <c r="C7868" i="31"/>
  <c r="C7869" i="31"/>
  <c r="C7870" i="31"/>
  <c r="C7871" i="31"/>
  <c r="C7872" i="31"/>
  <c r="C7873" i="31"/>
  <c r="C7874" i="31"/>
  <c r="C7875" i="31"/>
  <c r="C7876" i="31"/>
  <c r="C7877" i="31"/>
  <c r="C7878" i="31"/>
  <c r="C7879" i="31"/>
  <c r="C7880" i="31"/>
  <c r="C7881" i="31"/>
  <c r="C7882" i="31"/>
  <c r="C7883" i="31"/>
  <c r="C7884" i="31"/>
  <c r="C7885" i="31"/>
  <c r="C7886" i="31"/>
  <c r="C7887" i="31"/>
  <c r="C7888" i="31"/>
  <c r="C7889" i="31"/>
  <c r="C7890" i="31"/>
  <c r="C7891" i="31"/>
  <c r="C7892" i="31"/>
  <c r="C7893" i="31"/>
  <c r="C7894" i="31"/>
  <c r="C7895" i="31"/>
  <c r="C7896" i="31"/>
  <c r="C7897" i="31"/>
  <c r="C7898" i="31"/>
  <c r="C7899" i="31"/>
  <c r="C7900" i="31"/>
  <c r="C7901" i="31"/>
  <c r="C7902" i="31"/>
  <c r="C7903" i="31"/>
  <c r="C7904" i="31"/>
  <c r="C7905" i="31"/>
  <c r="C7906" i="31"/>
  <c r="C7907" i="31"/>
  <c r="C7908" i="31"/>
  <c r="C7909" i="31"/>
  <c r="C7910" i="31"/>
  <c r="C7911" i="31"/>
  <c r="C7912" i="31"/>
  <c r="C7913" i="31"/>
  <c r="C7914" i="31"/>
  <c r="C7915" i="31"/>
  <c r="C7916" i="31"/>
  <c r="C7917" i="31"/>
  <c r="C7918" i="31"/>
  <c r="C7919" i="31"/>
  <c r="C7920" i="31"/>
  <c r="C7921" i="31"/>
  <c r="C7922" i="31"/>
  <c r="C7923" i="31"/>
  <c r="C7924" i="31"/>
  <c r="C7925" i="31"/>
  <c r="C7926" i="31"/>
  <c r="C7927" i="31"/>
  <c r="C7928" i="31"/>
  <c r="C7929" i="31"/>
  <c r="C7930" i="31"/>
  <c r="C7931" i="31"/>
  <c r="C7932" i="31"/>
  <c r="C7933" i="31"/>
  <c r="C7934" i="31"/>
  <c r="C7935" i="31"/>
  <c r="C7936" i="31"/>
  <c r="C7937" i="31"/>
  <c r="C7938" i="31"/>
  <c r="C7939" i="31"/>
  <c r="C7940" i="31"/>
  <c r="C7941" i="31"/>
  <c r="C7942" i="31"/>
  <c r="C7943" i="31"/>
  <c r="C7944" i="31"/>
  <c r="C7945" i="31"/>
  <c r="C7946" i="31"/>
  <c r="C7947" i="31"/>
  <c r="C7948" i="31"/>
  <c r="C7949" i="31"/>
  <c r="C7950" i="31"/>
  <c r="C7951" i="31"/>
  <c r="C7952" i="31"/>
  <c r="C7953" i="31"/>
  <c r="C7954" i="31"/>
  <c r="C7955" i="31"/>
  <c r="C7956" i="31"/>
  <c r="C7957" i="31"/>
  <c r="C7958" i="31"/>
  <c r="C7959" i="31"/>
  <c r="C7960" i="31"/>
  <c r="C7961" i="31"/>
  <c r="C7962" i="31"/>
  <c r="C7963" i="31"/>
  <c r="C7964" i="31"/>
  <c r="C7965" i="31"/>
  <c r="C7966" i="31"/>
  <c r="C7967" i="31"/>
  <c r="C7968" i="31"/>
  <c r="C7969" i="31"/>
  <c r="C7970" i="31"/>
  <c r="C7971" i="31"/>
  <c r="C7972" i="31"/>
  <c r="C7973" i="31"/>
  <c r="C7974" i="31"/>
  <c r="C7975" i="31"/>
  <c r="C7976" i="31"/>
  <c r="C7977" i="31"/>
  <c r="C7978" i="31"/>
  <c r="C7979" i="31"/>
  <c r="C7980" i="31"/>
  <c r="C7981" i="31"/>
  <c r="C7982" i="31"/>
  <c r="C7983" i="31"/>
  <c r="C7984" i="31"/>
  <c r="C7985" i="31"/>
  <c r="C7986" i="31"/>
  <c r="C7987" i="31"/>
  <c r="C7988" i="31"/>
  <c r="C7989" i="31"/>
  <c r="C7990" i="31"/>
  <c r="C7991" i="31"/>
  <c r="C7992" i="31"/>
  <c r="C7993" i="31"/>
  <c r="C7994" i="31"/>
  <c r="C7995" i="31"/>
  <c r="C7996" i="31"/>
  <c r="C7997" i="31"/>
  <c r="C7998" i="31"/>
  <c r="C7999" i="31"/>
  <c r="C8000" i="31"/>
  <c r="C8001" i="31"/>
  <c r="C8002" i="31"/>
  <c r="C8003" i="31"/>
  <c r="C8004" i="31"/>
  <c r="C8005" i="31"/>
  <c r="C8006" i="31"/>
  <c r="C8007" i="31"/>
  <c r="C8008" i="31"/>
  <c r="C8009" i="31"/>
  <c r="C8010" i="31"/>
  <c r="C8011" i="31"/>
  <c r="C8012" i="31"/>
  <c r="C8013" i="31"/>
  <c r="C8014" i="31"/>
  <c r="C8015" i="31"/>
  <c r="C8016" i="31"/>
  <c r="C8017" i="31"/>
  <c r="C8018" i="31"/>
  <c r="C8019" i="31"/>
  <c r="C8020" i="31"/>
  <c r="C8021" i="31"/>
  <c r="C8022" i="31"/>
  <c r="C8023" i="31"/>
  <c r="C8024" i="31"/>
  <c r="C8025" i="31"/>
  <c r="C8026" i="31"/>
  <c r="C8027" i="31"/>
  <c r="C8028" i="31"/>
  <c r="C8029" i="31"/>
  <c r="C8030" i="31"/>
  <c r="C8031" i="31"/>
  <c r="C8032" i="31"/>
  <c r="C8033" i="31"/>
  <c r="C8034" i="31"/>
  <c r="C8035" i="31"/>
  <c r="C8036" i="31"/>
  <c r="C8037" i="31"/>
  <c r="C8038" i="31"/>
  <c r="C8039" i="31"/>
  <c r="C8040" i="31"/>
  <c r="C8041" i="31"/>
  <c r="C8042" i="31"/>
  <c r="C8043" i="31"/>
  <c r="C8044" i="31"/>
  <c r="C8045" i="31"/>
  <c r="C8046" i="31"/>
  <c r="C8047" i="31"/>
  <c r="C8048" i="31"/>
  <c r="C8049" i="31"/>
  <c r="C8050" i="31"/>
  <c r="C8051" i="31"/>
  <c r="C8052" i="31"/>
  <c r="C8053" i="31"/>
  <c r="C8054" i="31"/>
  <c r="C8055" i="31"/>
  <c r="C8056" i="31"/>
  <c r="C8057" i="31"/>
  <c r="C8058" i="31"/>
  <c r="C8059" i="31"/>
  <c r="C8060" i="31"/>
  <c r="C8061" i="31"/>
  <c r="C8062" i="31"/>
  <c r="C8063" i="31"/>
  <c r="C8064" i="31"/>
  <c r="C8065" i="31"/>
  <c r="C8066" i="31"/>
  <c r="C8067" i="31"/>
  <c r="C8068" i="31"/>
  <c r="C8069" i="31"/>
  <c r="C8070" i="31"/>
  <c r="C8071" i="31"/>
  <c r="C8072" i="31"/>
  <c r="C8073" i="31"/>
  <c r="C8074" i="31"/>
  <c r="C8075" i="31"/>
  <c r="C8076" i="31"/>
  <c r="C8077" i="31"/>
  <c r="C8078" i="31"/>
  <c r="C8079" i="31"/>
  <c r="C8080" i="31"/>
  <c r="C8081" i="31"/>
  <c r="C8082" i="31"/>
  <c r="C8083" i="31"/>
  <c r="C8084" i="31"/>
  <c r="C8085" i="31"/>
  <c r="C8086" i="31"/>
  <c r="C8087" i="31"/>
  <c r="C8088" i="31"/>
  <c r="C8089" i="31"/>
  <c r="C8090" i="31"/>
  <c r="C8091" i="31"/>
  <c r="C8092" i="31"/>
  <c r="C8093" i="31"/>
  <c r="C8094" i="31"/>
  <c r="C8095" i="31"/>
  <c r="C8096" i="31"/>
  <c r="C8097" i="31"/>
  <c r="C8098" i="31"/>
  <c r="C8099" i="31"/>
  <c r="C8100" i="31"/>
  <c r="C8101" i="31"/>
  <c r="C8102" i="31"/>
  <c r="C8103" i="31"/>
  <c r="C8104" i="31"/>
  <c r="C8105" i="31"/>
  <c r="C8106" i="31"/>
  <c r="C8107" i="31"/>
  <c r="C8108" i="31"/>
  <c r="C8109" i="31"/>
  <c r="C8110" i="31"/>
  <c r="C8111" i="31"/>
  <c r="C8112" i="31"/>
  <c r="C8113" i="31"/>
  <c r="C8114" i="31"/>
  <c r="C8115" i="31"/>
  <c r="C8116" i="31"/>
  <c r="C8117" i="31"/>
  <c r="C8118" i="31"/>
  <c r="C8119" i="31"/>
  <c r="C8120" i="31"/>
  <c r="C8121" i="31"/>
  <c r="C8122" i="31"/>
  <c r="C8123" i="31"/>
  <c r="C8124" i="31"/>
  <c r="C8125" i="31"/>
  <c r="C8126" i="31"/>
  <c r="C8127" i="31"/>
  <c r="C8128" i="31"/>
  <c r="C8129" i="31"/>
  <c r="C8130" i="31"/>
  <c r="C8131" i="31"/>
  <c r="C8132" i="31"/>
  <c r="C8133" i="31"/>
  <c r="C8134" i="31"/>
  <c r="C8135" i="31"/>
  <c r="C8136" i="31"/>
  <c r="C8137" i="31"/>
  <c r="C8138" i="31"/>
  <c r="C8139" i="31"/>
  <c r="C8140" i="31"/>
  <c r="C8141" i="31"/>
  <c r="C8142" i="31"/>
  <c r="C8143" i="31"/>
  <c r="C8144" i="31"/>
  <c r="C8145" i="31"/>
  <c r="C8146" i="31"/>
  <c r="C8147" i="31"/>
  <c r="C8148" i="31"/>
  <c r="C8149" i="31"/>
  <c r="C8150" i="31"/>
  <c r="C8151" i="31"/>
  <c r="C8152" i="31"/>
  <c r="C8153" i="31"/>
  <c r="C8154" i="31"/>
  <c r="C8155" i="31"/>
  <c r="C8156" i="31"/>
  <c r="C8157" i="31"/>
  <c r="C8158" i="31"/>
  <c r="C8159" i="31"/>
  <c r="C8160" i="31"/>
  <c r="C8161" i="31"/>
  <c r="C8162" i="31"/>
  <c r="C8163" i="31"/>
  <c r="C8164" i="31"/>
  <c r="C8165" i="31"/>
  <c r="C8166" i="31"/>
  <c r="C8167" i="31"/>
  <c r="C8168" i="31"/>
  <c r="C8169" i="31"/>
  <c r="C8170" i="31"/>
  <c r="C8171" i="31"/>
  <c r="C8172" i="31"/>
  <c r="C8173" i="31"/>
  <c r="C8174" i="31"/>
  <c r="C8175" i="31"/>
  <c r="C8176" i="31"/>
  <c r="C8177" i="31"/>
  <c r="C8178" i="31"/>
  <c r="C8179" i="31"/>
  <c r="C8180" i="31"/>
  <c r="C8181" i="31"/>
  <c r="C8182" i="31"/>
  <c r="C8183" i="31"/>
  <c r="C8184" i="31"/>
  <c r="C8185" i="31"/>
  <c r="C8186" i="31"/>
  <c r="C8187" i="31"/>
  <c r="C8188" i="31"/>
  <c r="C8189" i="31"/>
  <c r="C8190" i="31"/>
  <c r="C8191" i="31"/>
  <c r="C8192" i="31"/>
  <c r="C8193" i="31"/>
  <c r="C8194" i="31"/>
  <c r="C8195" i="31"/>
  <c r="C8196" i="31"/>
  <c r="C8197" i="31"/>
  <c r="C8198" i="31"/>
  <c r="C8199" i="31"/>
  <c r="C8200" i="31"/>
  <c r="C8201" i="31"/>
  <c r="C8202" i="31"/>
  <c r="C8203" i="31"/>
  <c r="C8204" i="31"/>
  <c r="C8205" i="31"/>
  <c r="C8206" i="31"/>
  <c r="C8207" i="31"/>
  <c r="C8208" i="31"/>
  <c r="C8209" i="31"/>
  <c r="C8210" i="31"/>
  <c r="C8211" i="31"/>
  <c r="C8212" i="31"/>
  <c r="C8213" i="31"/>
  <c r="C8214" i="31"/>
  <c r="C8215" i="31"/>
  <c r="C8216" i="31"/>
  <c r="C8217" i="31"/>
  <c r="C8218" i="31"/>
  <c r="C8219" i="31"/>
  <c r="C8220" i="31"/>
  <c r="C8221" i="31"/>
  <c r="C8222" i="31"/>
  <c r="C8223" i="31"/>
  <c r="C8224" i="31"/>
  <c r="C8225" i="31"/>
  <c r="C8226" i="31"/>
  <c r="C8227" i="31"/>
  <c r="C8228" i="31"/>
  <c r="C8229" i="31"/>
  <c r="C8230" i="31"/>
  <c r="C8231" i="31"/>
  <c r="C8232" i="31"/>
  <c r="C8233" i="31"/>
  <c r="C8234" i="31"/>
  <c r="C8235" i="31"/>
  <c r="C8236" i="31"/>
  <c r="C8237" i="31"/>
  <c r="C8238" i="31"/>
  <c r="C8239" i="31"/>
  <c r="C8240" i="31"/>
  <c r="C8241" i="31"/>
  <c r="C8242" i="31"/>
  <c r="C8243" i="31"/>
  <c r="C8244" i="31"/>
  <c r="C8245" i="31"/>
  <c r="C8246" i="31"/>
  <c r="C8247" i="31"/>
  <c r="C8248" i="31"/>
  <c r="C8249" i="31"/>
  <c r="C8250" i="31"/>
  <c r="C8251" i="31"/>
  <c r="C8252" i="31"/>
  <c r="C8253" i="31"/>
  <c r="C8254" i="31"/>
  <c r="C8255" i="31"/>
  <c r="C8256" i="31"/>
  <c r="C8257" i="31"/>
  <c r="C8258" i="31"/>
  <c r="C8259" i="31"/>
  <c r="C8260" i="31"/>
  <c r="C8261" i="31"/>
  <c r="C8262" i="31"/>
  <c r="C8263" i="31"/>
  <c r="C8264" i="31"/>
  <c r="C8265" i="31"/>
  <c r="C8266" i="31"/>
  <c r="C8267" i="31"/>
  <c r="C8268" i="31"/>
  <c r="C8269" i="31"/>
  <c r="C8270" i="31"/>
  <c r="C8271" i="31"/>
  <c r="C8272" i="31"/>
  <c r="C8273" i="31"/>
  <c r="C8274" i="31"/>
  <c r="C8275" i="31"/>
  <c r="C8276" i="31"/>
  <c r="C8277" i="31"/>
  <c r="C8278" i="31"/>
  <c r="C8279" i="31"/>
  <c r="C8280" i="31"/>
  <c r="C8281" i="31"/>
  <c r="C8282" i="31"/>
  <c r="C8283" i="31"/>
  <c r="C8284" i="31"/>
  <c r="C8285" i="31"/>
  <c r="C8286" i="31"/>
  <c r="C8287" i="31"/>
  <c r="C8288" i="31"/>
  <c r="C8289" i="31"/>
  <c r="C8290" i="31"/>
  <c r="C8291" i="31"/>
  <c r="C8292" i="31"/>
  <c r="C8293" i="31"/>
  <c r="C8294" i="31"/>
  <c r="C8295" i="31"/>
  <c r="C8296" i="31"/>
  <c r="C8297" i="31"/>
  <c r="C8298" i="31"/>
  <c r="C8299" i="31"/>
  <c r="C8300" i="31"/>
  <c r="C8301" i="31"/>
  <c r="C8302" i="31"/>
  <c r="C8303" i="31"/>
  <c r="C8304" i="31"/>
  <c r="C8305" i="31"/>
  <c r="C8306" i="31"/>
  <c r="C8307" i="31"/>
  <c r="C8308" i="31"/>
  <c r="C8309" i="31"/>
  <c r="C8310" i="31"/>
  <c r="C8311" i="31"/>
  <c r="C8312" i="31"/>
  <c r="C8313" i="31"/>
  <c r="C8314" i="31"/>
  <c r="C8315" i="31"/>
  <c r="C8316" i="31"/>
  <c r="C8317" i="31"/>
  <c r="C8318" i="31"/>
  <c r="C8319" i="31"/>
  <c r="C8320" i="31"/>
  <c r="C8321" i="31"/>
  <c r="C8322" i="31"/>
  <c r="C8323" i="31"/>
  <c r="C8324" i="31"/>
  <c r="C8325" i="31"/>
  <c r="C8326" i="31"/>
  <c r="C8327" i="31"/>
  <c r="C8328" i="31"/>
  <c r="C8329" i="31"/>
  <c r="C8330" i="31"/>
  <c r="C8331" i="31"/>
  <c r="C8332" i="31"/>
  <c r="C8333" i="31"/>
  <c r="C8334" i="31"/>
  <c r="C8335" i="31"/>
  <c r="C8336" i="31"/>
  <c r="C8337" i="31"/>
  <c r="C8338" i="31"/>
  <c r="C8339" i="31"/>
  <c r="C8340" i="31"/>
  <c r="C8341" i="31"/>
  <c r="C8342" i="31"/>
  <c r="C8343" i="31"/>
  <c r="C8344" i="31"/>
  <c r="C8345" i="31"/>
  <c r="C8346" i="31"/>
  <c r="C8347" i="31"/>
  <c r="C8348" i="31"/>
  <c r="C8349" i="31"/>
  <c r="C8350" i="31"/>
  <c r="C8351" i="31"/>
  <c r="C8352" i="31"/>
  <c r="C8353" i="31"/>
  <c r="C8354" i="31"/>
  <c r="C8355" i="31"/>
  <c r="C8356" i="31"/>
  <c r="C8357" i="31"/>
  <c r="C8358" i="31"/>
  <c r="C8359" i="31"/>
  <c r="C8360" i="31"/>
  <c r="C8361" i="31"/>
  <c r="C8362" i="31"/>
  <c r="C8363" i="31"/>
  <c r="C8364" i="31"/>
  <c r="C8365" i="31"/>
  <c r="C8366" i="31"/>
  <c r="C8367" i="31"/>
  <c r="C8368" i="31"/>
  <c r="C8369" i="31"/>
  <c r="C8370" i="31"/>
  <c r="C8371" i="31"/>
  <c r="C8372" i="31"/>
  <c r="C8373" i="31"/>
  <c r="C8374" i="31"/>
  <c r="C8375" i="31"/>
  <c r="C8376" i="31"/>
  <c r="C8377" i="31"/>
  <c r="C8378" i="31"/>
  <c r="C8379" i="31"/>
  <c r="C8380" i="31"/>
  <c r="C8381" i="31"/>
  <c r="C8382" i="31"/>
  <c r="C8383" i="31"/>
  <c r="C8384" i="31"/>
  <c r="C8385" i="31"/>
  <c r="C8386" i="31"/>
  <c r="C8387" i="31"/>
  <c r="C8388" i="31"/>
  <c r="C8389" i="31"/>
  <c r="C8390" i="31"/>
  <c r="C8391" i="31"/>
  <c r="C8392" i="31"/>
  <c r="C8393" i="31"/>
  <c r="C8394" i="31"/>
  <c r="C8395" i="31"/>
  <c r="C8396" i="31"/>
  <c r="C8397" i="31"/>
  <c r="C8398" i="31"/>
  <c r="C8399" i="31"/>
  <c r="C8400" i="31"/>
  <c r="C8401" i="31"/>
  <c r="C8402" i="31"/>
  <c r="C8403" i="31"/>
  <c r="C8404" i="31"/>
  <c r="C8405" i="31"/>
  <c r="C8406" i="31"/>
  <c r="C8407" i="31"/>
  <c r="C8408" i="31"/>
  <c r="C8409" i="31"/>
  <c r="C8410" i="31"/>
  <c r="C8411" i="31"/>
  <c r="C8412" i="31"/>
  <c r="C8413" i="31"/>
  <c r="C8414" i="31"/>
  <c r="C8415" i="31"/>
  <c r="C8416" i="31"/>
  <c r="C8417" i="31"/>
  <c r="C8418" i="31"/>
  <c r="C8419" i="31"/>
  <c r="C8420" i="31"/>
  <c r="C8421" i="31"/>
  <c r="C8422" i="31"/>
  <c r="C8423" i="31"/>
  <c r="C8424" i="31"/>
  <c r="C8425" i="31"/>
  <c r="C8426" i="31"/>
  <c r="C8427" i="31"/>
  <c r="C8428" i="31"/>
  <c r="C8429" i="31"/>
  <c r="C8430" i="31"/>
  <c r="C8431" i="31"/>
  <c r="C8432" i="31"/>
  <c r="C8433" i="31"/>
  <c r="C8434" i="31"/>
  <c r="C8435" i="31"/>
  <c r="C8436" i="31"/>
  <c r="C8437" i="31"/>
  <c r="C8438" i="31"/>
  <c r="C8439" i="31"/>
  <c r="C8440" i="31"/>
  <c r="C8441" i="31"/>
  <c r="C8442" i="31"/>
  <c r="C8443" i="31"/>
  <c r="C8444" i="31"/>
  <c r="C8445" i="31"/>
  <c r="C8446" i="31"/>
  <c r="C8447" i="31"/>
  <c r="C8448" i="31"/>
  <c r="C8449" i="31"/>
  <c r="C8450" i="31"/>
  <c r="C8451" i="31"/>
  <c r="C8452" i="31"/>
  <c r="C8453" i="31"/>
  <c r="C8454" i="31"/>
  <c r="C8455" i="31"/>
  <c r="C8456" i="31"/>
  <c r="C8457" i="31"/>
  <c r="C8458" i="31"/>
  <c r="C8459" i="31"/>
  <c r="C8460" i="31"/>
  <c r="C8461" i="31"/>
  <c r="C8462" i="31"/>
  <c r="C8463" i="31"/>
  <c r="C8464" i="31"/>
  <c r="C8465" i="31"/>
  <c r="C8466" i="31"/>
  <c r="C8467" i="31"/>
  <c r="C8468" i="31"/>
  <c r="C8469" i="31"/>
  <c r="C8470" i="31"/>
  <c r="C8471" i="31"/>
  <c r="C8472" i="31"/>
  <c r="C8473" i="31"/>
  <c r="C8474" i="31"/>
  <c r="C8475" i="31"/>
  <c r="C8476" i="31"/>
  <c r="C8477" i="31"/>
  <c r="C8478" i="31"/>
  <c r="C8479" i="31"/>
  <c r="C8480" i="31"/>
  <c r="C8481" i="31"/>
  <c r="C8482" i="31"/>
  <c r="C8483" i="31"/>
  <c r="C8484" i="31"/>
  <c r="C8485" i="31"/>
  <c r="C8486" i="31"/>
  <c r="C8487" i="31"/>
  <c r="C8488" i="31"/>
  <c r="C8489" i="31"/>
  <c r="C8490" i="31"/>
  <c r="C8491" i="31"/>
  <c r="C8492" i="31"/>
  <c r="C8493" i="31"/>
  <c r="C8494" i="31"/>
  <c r="C8495" i="31"/>
  <c r="C8496" i="31"/>
  <c r="C8497" i="31"/>
  <c r="C8498" i="31"/>
  <c r="C8499" i="31"/>
  <c r="C8500" i="31"/>
  <c r="C8501" i="31"/>
  <c r="C8502" i="31"/>
  <c r="C8503" i="31"/>
  <c r="C8504" i="31"/>
  <c r="C8505" i="31"/>
  <c r="C8506" i="31"/>
  <c r="C8507" i="31"/>
  <c r="C8508" i="31"/>
  <c r="C8509" i="31"/>
  <c r="C8510" i="31"/>
  <c r="C8511" i="31"/>
  <c r="C8512" i="31"/>
  <c r="C8513" i="31"/>
  <c r="C8514" i="31"/>
  <c r="C8515" i="31"/>
  <c r="C8516" i="31"/>
  <c r="C8517" i="31"/>
  <c r="C8518" i="31"/>
  <c r="C8519" i="31"/>
  <c r="C8520" i="31"/>
  <c r="C8521" i="31"/>
  <c r="C8522" i="31"/>
  <c r="C8523" i="31"/>
  <c r="C8524" i="31"/>
  <c r="C8525" i="31"/>
  <c r="C8526" i="31"/>
  <c r="C8527" i="31"/>
  <c r="C8528" i="31"/>
  <c r="C8529" i="31"/>
  <c r="C8530" i="31"/>
  <c r="C8531" i="31"/>
  <c r="C8532" i="31"/>
  <c r="C8533" i="31"/>
  <c r="C8534" i="31"/>
  <c r="C8535" i="31"/>
  <c r="C8536" i="31"/>
  <c r="C8537" i="31"/>
  <c r="C8538" i="31"/>
  <c r="C8539" i="31"/>
  <c r="C8540" i="31"/>
  <c r="C8541" i="31"/>
  <c r="C8542" i="31"/>
  <c r="C8543" i="31"/>
  <c r="C8544" i="31"/>
  <c r="C8545" i="31"/>
  <c r="C8546" i="31"/>
  <c r="C8547" i="31"/>
  <c r="C8548" i="31"/>
  <c r="C8549" i="31"/>
  <c r="C8550" i="31"/>
  <c r="C8551" i="31"/>
  <c r="C8552" i="31"/>
  <c r="C8553" i="31"/>
  <c r="C8554" i="31"/>
  <c r="C8555" i="31"/>
  <c r="C8556" i="31"/>
  <c r="C8557" i="31"/>
  <c r="C8558" i="31"/>
  <c r="C8559" i="31"/>
  <c r="C8560" i="31"/>
  <c r="C8561" i="31"/>
  <c r="C8562" i="31"/>
  <c r="C8563" i="31"/>
  <c r="C8564" i="31"/>
  <c r="C8565" i="31"/>
  <c r="C8566" i="31"/>
  <c r="C8567" i="31"/>
  <c r="C8568" i="31"/>
  <c r="C8569" i="31"/>
  <c r="C8570" i="31"/>
  <c r="C8571" i="31"/>
  <c r="C8572" i="31"/>
  <c r="C8573" i="31"/>
  <c r="C8574" i="31"/>
  <c r="C8575" i="31"/>
  <c r="C8576" i="31"/>
  <c r="C8577" i="31"/>
  <c r="C8578" i="31"/>
  <c r="C8579" i="31"/>
  <c r="C8580" i="31"/>
  <c r="C8581" i="31"/>
  <c r="C8582" i="31"/>
  <c r="C8583" i="31"/>
  <c r="C8584" i="31"/>
  <c r="C8585" i="31"/>
  <c r="C8586" i="31"/>
  <c r="C8587" i="31"/>
  <c r="C8588" i="31"/>
  <c r="C8589" i="31"/>
  <c r="C8590" i="31"/>
  <c r="C8591" i="31"/>
  <c r="C8592" i="31"/>
  <c r="C8593" i="31"/>
  <c r="C8594" i="31"/>
  <c r="C8595" i="31"/>
  <c r="C8596" i="31"/>
  <c r="C8597" i="31"/>
  <c r="C8598" i="31"/>
  <c r="C8599" i="31"/>
  <c r="C8600" i="31"/>
  <c r="C8601" i="31"/>
  <c r="C8602" i="31"/>
  <c r="C8603" i="31"/>
  <c r="C8604" i="31"/>
  <c r="C8605" i="31"/>
  <c r="C8606" i="31"/>
  <c r="C8607" i="31"/>
  <c r="C8608" i="31"/>
  <c r="C8609" i="31"/>
  <c r="C8610" i="31"/>
  <c r="C8611" i="31"/>
  <c r="C8612" i="31"/>
  <c r="C8613" i="31"/>
  <c r="C8614" i="31"/>
  <c r="C8615" i="31"/>
  <c r="C8616" i="31"/>
  <c r="C8617" i="31"/>
  <c r="C8618" i="31"/>
  <c r="C8619" i="31"/>
  <c r="C8620" i="31"/>
  <c r="C8621" i="31"/>
  <c r="C8622" i="31"/>
  <c r="C8623" i="31"/>
  <c r="C8624" i="31"/>
  <c r="C8625" i="31"/>
  <c r="C8626" i="31"/>
  <c r="C8627" i="31"/>
  <c r="C8628" i="31"/>
  <c r="C8629" i="31"/>
  <c r="C8630" i="31"/>
  <c r="C8631" i="31"/>
  <c r="C8632" i="31"/>
  <c r="C8633" i="31"/>
  <c r="C8634" i="31"/>
  <c r="C8635" i="31"/>
  <c r="C8636" i="31"/>
  <c r="C8637" i="31"/>
  <c r="C8638" i="31"/>
  <c r="C8639" i="31"/>
  <c r="C8640" i="31"/>
  <c r="C8641" i="31"/>
  <c r="C8642" i="31"/>
  <c r="C8643" i="31"/>
  <c r="C8644" i="31"/>
  <c r="C8645" i="31"/>
  <c r="C8646" i="31"/>
  <c r="C8647" i="31"/>
  <c r="C8648" i="31"/>
  <c r="C8649" i="31"/>
  <c r="C8650" i="31"/>
  <c r="C8651" i="31"/>
  <c r="C8652" i="31"/>
  <c r="C8653" i="31"/>
  <c r="C8654" i="31"/>
  <c r="C8655" i="31"/>
  <c r="C8656" i="31"/>
  <c r="C8657" i="31"/>
  <c r="C8658" i="31"/>
  <c r="C8659" i="31"/>
  <c r="C8660" i="31"/>
  <c r="C8661" i="31"/>
  <c r="C8662" i="31"/>
  <c r="C8663" i="31"/>
  <c r="C8664" i="31"/>
  <c r="C8665" i="31"/>
  <c r="C8666" i="31"/>
  <c r="C8667" i="31"/>
  <c r="C8668" i="31"/>
  <c r="C8669" i="31"/>
  <c r="C8670" i="31"/>
  <c r="C8671" i="31"/>
  <c r="C8672" i="31"/>
  <c r="C8673" i="31"/>
  <c r="C8674" i="31"/>
  <c r="C8675" i="31"/>
  <c r="C8676" i="31"/>
  <c r="C8677" i="31"/>
  <c r="C8678" i="31"/>
  <c r="C8679" i="31"/>
  <c r="C8680" i="31"/>
  <c r="C8681" i="31"/>
  <c r="C8682" i="31"/>
  <c r="C8683" i="31"/>
  <c r="C8684" i="31"/>
  <c r="C8685" i="31"/>
  <c r="C8686" i="31"/>
  <c r="C8687" i="31"/>
  <c r="C8688" i="31"/>
  <c r="C8689" i="31"/>
  <c r="C8690" i="31"/>
  <c r="C8691" i="31"/>
  <c r="C8692" i="31"/>
  <c r="C8693" i="31"/>
  <c r="C8694" i="31"/>
  <c r="C8695" i="31"/>
  <c r="C8696" i="31"/>
  <c r="C8697" i="31"/>
  <c r="C8698" i="31"/>
  <c r="C8699" i="31"/>
  <c r="C8700" i="31"/>
  <c r="C8701" i="31"/>
  <c r="C8702" i="31"/>
  <c r="C8703" i="31"/>
  <c r="C8704" i="31"/>
  <c r="C8705" i="31"/>
  <c r="C8706" i="31"/>
  <c r="C8707" i="31"/>
  <c r="C8708" i="31"/>
  <c r="C8709" i="31"/>
  <c r="C8710" i="31"/>
  <c r="C8711" i="31"/>
  <c r="C8712" i="31"/>
  <c r="C8713" i="31"/>
  <c r="C8714" i="31"/>
  <c r="C8715" i="31"/>
  <c r="C8716" i="31"/>
  <c r="C8717" i="31"/>
  <c r="C8718" i="31"/>
  <c r="C8719" i="31"/>
  <c r="C8720" i="31"/>
  <c r="C8721" i="31"/>
  <c r="C8722" i="31"/>
  <c r="C8723" i="31"/>
  <c r="C8724" i="31"/>
  <c r="C8725" i="31"/>
  <c r="C8726" i="31"/>
  <c r="C8727" i="31"/>
  <c r="C8728" i="31"/>
  <c r="C8729" i="31"/>
  <c r="C8730" i="31"/>
  <c r="C8731" i="31"/>
  <c r="C8732" i="31"/>
  <c r="C8733" i="31"/>
  <c r="C8734" i="31"/>
  <c r="C8735" i="31"/>
  <c r="C8736" i="31"/>
  <c r="C8737" i="31"/>
  <c r="C8738" i="31"/>
  <c r="C8739" i="31"/>
  <c r="C8740" i="31"/>
  <c r="C8741" i="31"/>
  <c r="C8742" i="31"/>
  <c r="C8743" i="31"/>
  <c r="C8744" i="31"/>
  <c r="C8745" i="31"/>
  <c r="C8746" i="31"/>
  <c r="C8747" i="31"/>
  <c r="C8748" i="31"/>
  <c r="C8749" i="31"/>
  <c r="C8750" i="31"/>
  <c r="C8751" i="31"/>
  <c r="C8752" i="31"/>
  <c r="C8753" i="31"/>
  <c r="C8754" i="31"/>
  <c r="C8755" i="31"/>
  <c r="C8756" i="31"/>
  <c r="C8757" i="31"/>
  <c r="C8758" i="31"/>
  <c r="C8759" i="31"/>
  <c r="C8760" i="31"/>
  <c r="C8761" i="31"/>
  <c r="C8762" i="31"/>
  <c r="C8763" i="31"/>
  <c r="C8764" i="31"/>
  <c r="C8765" i="31"/>
  <c r="C8766" i="31"/>
  <c r="C8767" i="31"/>
  <c r="C8768" i="31"/>
  <c r="C8769" i="31"/>
  <c r="C8770" i="31"/>
  <c r="C8771" i="31"/>
  <c r="C8772" i="31"/>
  <c r="C8773" i="31"/>
  <c r="C8774" i="31"/>
  <c r="C8775" i="31"/>
  <c r="C8776" i="31"/>
  <c r="C8777" i="31"/>
  <c r="C8778" i="31"/>
  <c r="C8779" i="31"/>
  <c r="C8780" i="31"/>
  <c r="C8781" i="31"/>
  <c r="C8782" i="31"/>
  <c r="C8783" i="31"/>
  <c r="C8784" i="31"/>
  <c r="C8785" i="31"/>
  <c r="C8786" i="31"/>
  <c r="C8787" i="31"/>
  <c r="C8788" i="31"/>
  <c r="C8789" i="31"/>
  <c r="C8790" i="31"/>
  <c r="C8791" i="31"/>
  <c r="C8792" i="31"/>
  <c r="C8793" i="31"/>
  <c r="C8794" i="31"/>
  <c r="C8795" i="31"/>
  <c r="C8796" i="31"/>
  <c r="C8797" i="31"/>
  <c r="C8798" i="31"/>
  <c r="C8799" i="31"/>
  <c r="C8800" i="31"/>
  <c r="C8801" i="31"/>
  <c r="C8802" i="31"/>
  <c r="C8803" i="31"/>
  <c r="C8804" i="31"/>
  <c r="C8805" i="31"/>
  <c r="C8806" i="31"/>
  <c r="C8807" i="31"/>
  <c r="C8808" i="31"/>
  <c r="C8809" i="31"/>
  <c r="C8810" i="31"/>
  <c r="C8811" i="31"/>
  <c r="C8812" i="31"/>
  <c r="C8813" i="31"/>
  <c r="C8814" i="31"/>
  <c r="C8815" i="31"/>
  <c r="C8816" i="31"/>
  <c r="C8817" i="31"/>
  <c r="C8818" i="31"/>
  <c r="C8819" i="31"/>
  <c r="C8820" i="31"/>
  <c r="C8821" i="31"/>
  <c r="C8822" i="31"/>
  <c r="C8823" i="31"/>
  <c r="C8824" i="31"/>
  <c r="C8825" i="31"/>
  <c r="C8826" i="31"/>
  <c r="C8827" i="31"/>
  <c r="C8828" i="31"/>
  <c r="C8829" i="31"/>
  <c r="C8830" i="31"/>
  <c r="C8831" i="31"/>
  <c r="C8832" i="31"/>
  <c r="C8833" i="31"/>
  <c r="C8834" i="31"/>
  <c r="C8835" i="31"/>
  <c r="C8836" i="31"/>
  <c r="C8837" i="31"/>
  <c r="C8838" i="31"/>
  <c r="C8839" i="31"/>
  <c r="C8840" i="31"/>
  <c r="C8841" i="31"/>
  <c r="C8842" i="31"/>
  <c r="C8843" i="31"/>
  <c r="C8844" i="31"/>
  <c r="C8845" i="31"/>
  <c r="C8846" i="31"/>
  <c r="C8847" i="31"/>
  <c r="C8848" i="31"/>
  <c r="C8849" i="31"/>
  <c r="C8850" i="31"/>
  <c r="C8851" i="31"/>
  <c r="C8852" i="31"/>
  <c r="C8853" i="31"/>
  <c r="C8854" i="31"/>
  <c r="C8855" i="31"/>
  <c r="C8856" i="31"/>
  <c r="C8857" i="31"/>
  <c r="C8858" i="31"/>
  <c r="C8859" i="31"/>
  <c r="C8860" i="31"/>
  <c r="C8861" i="31"/>
  <c r="C8862" i="31"/>
  <c r="C8863" i="31"/>
  <c r="C8864" i="31"/>
  <c r="C8865" i="31"/>
  <c r="C8866" i="31"/>
  <c r="C8867" i="31"/>
  <c r="C8868" i="31"/>
  <c r="C8869" i="31"/>
  <c r="C8870" i="31"/>
  <c r="C8871" i="31"/>
  <c r="C8872" i="31"/>
  <c r="C8873" i="31"/>
  <c r="C8874" i="31"/>
  <c r="C8875" i="31"/>
  <c r="C8876" i="31"/>
  <c r="C8877" i="31"/>
  <c r="C8878" i="31"/>
  <c r="C8879" i="31"/>
  <c r="C8880" i="31"/>
  <c r="C8881" i="31"/>
  <c r="C8882" i="31"/>
  <c r="C8883" i="31"/>
  <c r="C8884" i="31"/>
  <c r="C8885" i="31"/>
  <c r="C8886" i="31"/>
  <c r="C8887" i="31"/>
  <c r="C8888" i="31"/>
  <c r="C8889" i="31"/>
  <c r="C8890" i="31"/>
  <c r="C8891" i="31"/>
  <c r="C8892" i="31"/>
  <c r="C8893" i="31"/>
  <c r="C8894" i="31"/>
  <c r="C8895" i="31"/>
  <c r="C8896" i="31"/>
  <c r="C8897" i="31"/>
  <c r="C8898" i="31"/>
  <c r="C8899" i="31"/>
  <c r="C8900" i="31"/>
  <c r="C8901" i="31"/>
  <c r="C8902" i="31"/>
  <c r="C8903" i="31"/>
  <c r="C8904" i="31"/>
  <c r="C8905" i="31"/>
  <c r="C8906" i="31"/>
  <c r="C8907" i="31"/>
  <c r="C8908" i="31"/>
  <c r="C8909" i="31"/>
  <c r="C8910" i="31"/>
  <c r="C8911" i="31"/>
  <c r="C8912" i="31"/>
  <c r="C8913" i="31"/>
  <c r="C8914" i="31"/>
  <c r="C8915" i="31"/>
  <c r="C8916" i="31"/>
  <c r="C8917" i="31"/>
  <c r="C8918" i="31"/>
  <c r="C8919" i="31"/>
  <c r="C8920" i="31"/>
  <c r="C8921" i="31"/>
  <c r="C8922" i="31"/>
  <c r="C8923" i="31"/>
  <c r="C8924" i="31"/>
  <c r="C8925" i="31"/>
  <c r="C8926" i="31"/>
  <c r="C8927" i="31"/>
  <c r="C8928" i="31"/>
  <c r="C8929" i="31"/>
  <c r="C8930" i="31"/>
  <c r="C8931" i="31"/>
  <c r="C8932" i="31"/>
  <c r="C8933" i="31"/>
  <c r="C8934" i="31"/>
  <c r="C8935" i="31"/>
  <c r="C8936" i="31"/>
  <c r="C8937" i="31"/>
  <c r="C8938" i="31"/>
  <c r="C8939" i="31"/>
  <c r="C8940" i="31"/>
  <c r="C8941" i="31"/>
  <c r="C8942" i="31"/>
  <c r="C8943" i="31"/>
  <c r="C8944" i="31"/>
  <c r="C8945" i="31"/>
  <c r="C8946" i="31"/>
  <c r="C8947" i="31"/>
  <c r="C8948" i="31"/>
  <c r="C8949" i="31"/>
  <c r="C8950" i="31"/>
  <c r="C8951" i="31"/>
  <c r="C8952" i="31"/>
  <c r="C8953" i="31"/>
  <c r="C8954" i="31"/>
  <c r="C8955" i="31"/>
  <c r="C8956" i="31"/>
  <c r="C8957" i="31"/>
  <c r="C8958" i="31"/>
  <c r="C8959" i="31"/>
  <c r="C8960" i="31"/>
  <c r="C8961" i="31"/>
  <c r="C8962" i="31"/>
  <c r="C8963" i="31"/>
  <c r="C8964" i="31"/>
  <c r="C8965" i="31"/>
  <c r="C8966" i="31"/>
  <c r="C8967" i="31"/>
  <c r="C8968" i="31"/>
  <c r="C8969" i="31"/>
  <c r="C8970" i="31"/>
  <c r="C8971" i="31"/>
  <c r="C8972" i="31"/>
  <c r="C8973" i="31"/>
  <c r="C8974" i="31"/>
  <c r="C8975" i="31"/>
  <c r="C8976" i="31"/>
  <c r="C8977" i="31"/>
  <c r="C8978" i="31"/>
  <c r="C8979" i="31"/>
  <c r="C8980" i="31"/>
  <c r="C8981" i="31"/>
  <c r="C8982" i="31"/>
  <c r="C8983" i="31"/>
  <c r="C8984" i="31"/>
  <c r="C8985" i="31"/>
  <c r="C8986" i="31"/>
  <c r="C8987" i="31"/>
  <c r="C8988" i="31"/>
  <c r="C8989" i="31"/>
  <c r="C8990" i="31"/>
  <c r="C8991" i="31"/>
  <c r="C8992" i="31"/>
  <c r="C8993" i="31"/>
  <c r="C8994" i="31"/>
  <c r="C8995" i="31"/>
  <c r="C8996" i="31"/>
  <c r="C8997" i="31"/>
  <c r="C8998" i="31"/>
  <c r="C8999" i="31"/>
  <c r="C9000" i="31"/>
  <c r="C9001" i="31"/>
  <c r="C9002" i="31"/>
  <c r="C9003" i="31"/>
  <c r="C9004" i="31"/>
  <c r="C9005" i="31"/>
  <c r="C9006" i="31"/>
  <c r="C9007" i="31"/>
  <c r="C9008" i="31"/>
  <c r="C9009" i="31"/>
  <c r="C9010" i="31"/>
  <c r="C9011" i="31"/>
  <c r="C9012" i="31"/>
  <c r="C9013" i="31"/>
  <c r="C9014" i="31"/>
  <c r="C9015" i="31"/>
  <c r="C9016" i="31"/>
  <c r="C9017" i="31"/>
  <c r="C9018" i="31"/>
  <c r="C9019" i="31"/>
  <c r="C9020" i="31"/>
  <c r="C9021" i="31"/>
  <c r="C9022" i="31"/>
  <c r="C9023" i="31"/>
  <c r="C9024" i="31"/>
  <c r="C9025" i="31"/>
  <c r="C9026" i="31"/>
  <c r="C9027" i="31"/>
  <c r="C9028" i="31"/>
  <c r="C9029" i="31"/>
  <c r="C9030" i="31"/>
  <c r="C9031" i="31"/>
  <c r="C9032" i="31"/>
  <c r="C9033" i="31"/>
  <c r="C9034" i="31"/>
  <c r="C9035" i="31"/>
  <c r="C9036" i="31"/>
  <c r="C9037" i="31"/>
  <c r="C9038" i="31"/>
  <c r="C9039" i="31"/>
  <c r="C9040" i="31"/>
  <c r="C9041" i="31"/>
  <c r="C9042" i="31"/>
  <c r="C9043" i="31"/>
  <c r="C9044" i="31"/>
  <c r="C9045" i="31"/>
  <c r="C9046" i="31"/>
  <c r="C9047" i="31"/>
  <c r="C9048" i="31"/>
  <c r="C9049" i="31"/>
  <c r="C9050" i="31"/>
  <c r="C9051" i="31"/>
  <c r="C9052" i="31"/>
  <c r="C9053" i="31"/>
  <c r="C9054" i="31"/>
  <c r="C9055" i="31"/>
  <c r="C9056" i="31"/>
  <c r="C9057" i="31"/>
  <c r="C9058" i="31"/>
  <c r="C9059" i="31"/>
  <c r="C9060" i="31"/>
  <c r="C9061" i="31"/>
  <c r="C9062" i="31"/>
  <c r="C9063" i="31"/>
  <c r="C9064" i="31"/>
  <c r="C9065" i="31"/>
  <c r="C9066" i="31"/>
  <c r="C9067" i="31"/>
  <c r="C9068" i="31"/>
  <c r="C9069" i="31"/>
  <c r="C9070" i="31"/>
  <c r="C9071" i="31"/>
  <c r="C9072" i="31"/>
  <c r="C9073" i="31"/>
  <c r="C9074" i="31"/>
  <c r="C9075" i="31"/>
  <c r="C9076" i="31"/>
  <c r="C9077" i="31"/>
  <c r="C9078" i="31"/>
  <c r="C9079" i="31"/>
  <c r="C9080" i="31"/>
  <c r="C9081" i="31"/>
  <c r="C9082" i="31"/>
  <c r="C9083" i="31"/>
  <c r="C9084" i="31"/>
  <c r="C9085" i="31"/>
  <c r="C9086" i="31"/>
  <c r="C9087" i="31"/>
  <c r="C9088" i="31"/>
  <c r="C9089" i="31"/>
  <c r="C9090" i="31"/>
  <c r="C9091" i="31"/>
  <c r="C9092" i="31"/>
  <c r="C9093" i="31"/>
  <c r="C9094" i="31"/>
  <c r="C9095" i="31"/>
  <c r="C9096" i="31"/>
  <c r="C9097" i="31"/>
  <c r="C9098" i="31"/>
  <c r="C9099" i="31"/>
  <c r="C9100" i="31"/>
  <c r="C9101" i="31"/>
  <c r="C9102" i="31"/>
  <c r="C9103" i="31"/>
  <c r="C9104" i="31"/>
  <c r="C9105" i="31"/>
  <c r="C9106" i="31"/>
  <c r="C9107" i="31"/>
  <c r="C9108" i="31"/>
  <c r="C9109" i="31"/>
  <c r="C9110" i="31"/>
  <c r="C9111" i="31"/>
  <c r="C9112" i="31"/>
  <c r="C9113" i="31"/>
  <c r="C9114" i="31"/>
  <c r="C9115" i="31"/>
  <c r="C9116" i="31"/>
  <c r="C9117" i="31"/>
  <c r="C9118" i="31"/>
  <c r="C9119" i="31"/>
  <c r="C9120" i="31"/>
  <c r="C9121" i="31"/>
  <c r="C9122" i="31"/>
  <c r="C9123" i="31"/>
  <c r="C9124" i="31"/>
  <c r="C9125" i="31"/>
  <c r="C9126" i="31"/>
  <c r="C9127" i="31"/>
  <c r="C9128" i="31"/>
  <c r="C9129" i="31"/>
  <c r="C9130" i="31"/>
  <c r="C9131" i="31"/>
  <c r="C9132" i="31"/>
  <c r="C9133" i="31"/>
  <c r="C9134" i="31"/>
  <c r="C9135" i="31"/>
  <c r="C9136" i="31"/>
  <c r="C9137" i="31"/>
  <c r="C9138" i="31"/>
  <c r="C9139" i="31"/>
  <c r="C9140" i="31"/>
  <c r="C9141" i="31"/>
  <c r="C9142" i="31"/>
  <c r="C9143" i="31"/>
  <c r="C9144" i="31"/>
  <c r="C9145" i="31"/>
  <c r="C9146" i="31"/>
  <c r="C9147" i="31"/>
  <c r="C9148" i="31"/>
  <c r="C9149" i="31"/>
  <c r="C9150" i="31"/>
  <c r="C9151" i="31"/>
  <c r="C9152" i="31"/>
  <c r="C9153" i="31"/>
  <c r="C9154" i="31"/>
  <c r="C9155" i="31"/>
  <c r="C9156" i="31"/>
  <c r="C9157" i="31"/>
  <c r="C9158" i="31"/>
  <c r="C9159" i="31"/>
  <c r="C9160" i="31"/>
  <c r="C9161" i="31"/>
  <c r="C9162" i="31"/>
  <c r="C9163" i="31"/>
  <c r="C9164" i="31"/>
  <c r="C9165" i="31"/>
  <c r="C9166" i="31"/>
  <c r="C9167" i="31"/>
  <c r="C9168" i="31"/>
  <c r="C9169" i="31"/>
  <c r="C9170" i="31"/>
  <c r="C9171" i="31"/>
  <c r="C9172" i="31"/>
  <c r="C9173" i="31"/>
  <c r="C9174" i="31"/>
  <c r="C9175" i="31"/>
  <c r="C9176" i="31"/>
  <c r="C9177" i="31"/>
  <c r="C9178" i="31"/>
  <c r="C9179" i="31"/>
  <c r="C9180" i="31"/>
  <c r="C9181" i="31"/>
  <c r="C9182" i="31"/>
  <c r="C9183" i="31"/>
  <c r="C9184" i="31"/>
  <c r="C9185" i="31"/>
  <c r="C9186" i="31"/>
  <c r="C9187" i="31"/>
  <c r="C9188" i="31"/>
  <c r="C9189" i="31"/>
  <c r="C9190" i="31"/>
  <c r="C9191" i="31"/>
  <c r="C9192" i="31"/>
  <c r="C9193" i="31"/>
  <c r="C9194" i="31"/>
  <c r="C9195" i="31"/>
  <c r="C9196" i="31"/>
  <c r="C9197" i="31"/>
  <c r="C9198" i="31"/>
  <c r="C9199" i="31"/>
  <c r="C9200" i="31"/>
  <c r="C9201" i="31"/>
  <c r="C9202" i="31"/>
  <c r="C9203" i="31"/>
  <c r="C9204" i="31"/>
  <c r="C9205" i="31"/>
  <c r="C9206" i="31"/>
  <c r="C9207" i="31"/>
  <c r="C9208" i="31"/>
  <c r="C9209" i="31"/>
  <c r="C9210" i="31"/>
  <c r="C9211" i="31"/>
  <c r="C9212" i="31"/>
  <c r="C9213" i="31"/>
  <c r="C9214" i="31"/>
  <c r="C9215" i="31"/>
  <c r="C9216" i="31"/>
  <c r="C9217" i="31"/>
  <c r="C9218" i="31"/>
  <c r="C9219" i="31"/>
  <c r="C9220" i="31"/>
  <c r="C9221" i="31"/>
  <c r="C9222" i="31"/>
  <c r="C9223" i="31"/>
  <c r="C9224" i="31"/>
  <c r="C9225" i="31"/>
  <c r="C9226" i="31"/>
  <c r="C9227" i="31"/>
  <c r="C9228" i="31"/>
  <c r="C9229" i="31"/>
  <c r="C9230" i="31"/>
  <c r="C9231" i="31"/>
  <c r="C9232" i="31"/>
  <c r="C9233" i="31"/>
  <c r="C9234" i="31"/>
  <c r="C9235" i="31"/>
  <c r="C9236" i="31"/>
  <c r="C9237" i="31"/>
  <c r="C9238" i="31"/>
  <c r="C9239" i="31"/>
  <c r="C9240" i="31"/>
  <c r="C9241" i="31"/>
  <c r="C9242" i="31"/>
  <c r="C9243" i="31"/>
  <c r="C9244" i="31"/>
  <c r="C9245" i="31"/>
  <c r="C9246" i="31"/>
  <c r="C9247" i="31"/>
  <c r="C9248" i="31"/>
  <c r="C9249" i="31"/>
  <c r="C9250" i="31"/>
  <c r="C9251" i="31"/>
  <c r="C9252" i="31"/>
  <c r="C9253" i="31"/>
  <c r="C9254" i="31"/>
  <c r="C9255" i="31"/>
  <c r="C9256" i="31"/>
  <c r="C9257" i="31"/>
  <c r="C9258" i="31"/>
  <c r="C9259" i="31"/>
  <c r="C9260" i="31"/>
  <c r="C9261" i="31"/>
  <c r="C9262" i="31"/>
  <c r="C9263" i="31"/>
  <c r="C9264" i="31"/>
  <c r="C9265" i="31"/>
  <c r="C9266" i="31"/>
  <c r="C9267" i="31"/>
  <c r="C9268" i="31"/>
  <c r="C9269" i="31"/>
  <c r="C9270" i="31"/>
  <c r="C9271" i="31"/>
  <c r="C9272" i="31"/>
  <c r="C9273" i="31"/>
  <c r="C9274" i="31"/>
  <c r="C9275" i="31"/>
  <c r="C9276" i="31"/>
  <c r="C9277" i="31"/>
  <c r="C9278" i="31"/>
  <c r="C9279" i="31"/>
  <c r="C9280" i="31"/>
  <c r="C9281" i="31"/>
  <c r="C9282" i="31"/>
  <c r="C9283" i="31"/>
  <c r="C9284" i="31"/>
  <c r="C9285" i="31"/>
  <c r="C9286" i="31"/>
  <c r="C9287" i="31"/>
  <c r="C9288" i="31"/>
  <c r="C9289" i="31"/>
  <c r="C9290" i="31"/>
  <c r="C9291" i="31"/>
  <c r="C9292" i="31"/>
  <c r="C9293" i="31"/>
  <c r="C9294" i="31"/>
  <c r="C9295" i="31"/>
  <c r="C9296" i="31"/>
  <c r="C9297" i="31"/>
  <c r="C9298" i="31"/>
  <c r="C9299" i="31"/>
  <c r="C9300" i="31"/>
  <c r="C9301" i="31"/>
  <c r="C9302" i="31"/>
  <c r="C9303" i="31"/>
  <c r="C9304" i="31"/>
  <c r="C9305" i="31"/>
  <c r="C9306" i="31"/>
  <c r="C9307" i="31"/>
  <c r="C9308" i="31"/>
  <c r="C9309" i="31"/>
  <c r="C9310" i="31"/>
  <c r="C9311" i="31"/>
  <c r="C9312" i="31"/>
  <c r="C9313" i="31"/>
  <c r="C9314" i="31"/>
  <c r="C9315" i="31"/>
  <c r="C9316" i="31"/>
  <c r="C9317" i="31"/>
  <c r="C9318" i="31"/>
  <c r="C9319" i="31"/>
  <c r="C9320" i="31"/>
  <c r="C9321" i="31"/>
  <c r="C9322" i="31"/>
  <c r="C9323" i="31"/>
  <c r="C9324" i="31"/>
  <c r="C9325" i="31"/>
  <c r="C9326" i="31"/>
  <c r="C9327" i="31"/>
  <c r="C9328" i="31"/>
  <c r="C9329" i="31"/>
  <c r="C9330" i="31"/>
  <c r="C9331" i="31"/>
  <c r="C9332" i="31"/>
  <c r="C9333" i="31"/>
  <c r="C9334" i="31"/>
  <c r="C9335" i="31"/>
  <c r="C9336" i="31"/>
  <c r="C9337" i="31"/>
  <c r="C9338" i="31"/>
  <c r="C9339" i="31"/>
  <c r="C9340" i="31"/>
  <c r="C9341" i="31"/>
  <c r="C9342" i="31"/>
  <c r="C9343" i="31"/>
  <c r="C9344" i="31"/>
  <c r="C9345" i="31"/>
  <c r="C9346" i="31"/>
  <c r="C9347" i="31"/>
  <c r="C9348" i="31"/>
  <c r="C9349" i="31"/>
  <c r="C9350" i="31"/>
  <c r="C9351" i="31"/>
  <c r="C9352" i="31"/>
  <c r="C9353" i="31"/>
  <c r="C9354" i="31"/>
  <c r="C9355" i="31"/>
  <c r="C9356" i="31"/>
  <c r="C9357" i="31"/>
  <c r="C9358" i="31"/>
  <c r="C9359" i="31"/>
  <c r="C9360" i="31"/>
  <c r="C9361" i="31"/>
  <c r="C9362" i="31"/>
  <c r="C9363" i="31"/>
  <c r="C9364" i="31"/>
  <c r="C9365" i="31"/>
  <c r="C9366" i="31"/>
  <c r="C9367" i="31"/>
  <c r="C9368" i="31"/>
  <c r="C9369" i="31"/>
  <c r="C9370" i="31"/>
  <c r="C9371" i="31"/>
  <c r="C9372" i="31"/>
  <c r="C9373" i="31"/>
  <c r="C9374" i="31"/>
  <c r="C9375" i="31"/>
  <c r="C9376" i="31"/>
  <c r="C9377" i="31"/>
  <c r="C9378" i="31"/>
  <c r="C9379" i="31"/>
  <c r="C9380" i="31"/>
  <c r="C9381" i="31"/>
  <c r="C9382" i="31"/>
  <c r="C9383" i="31"/>
  <c r="C9384" i="31"/>
  <c r="C9385" i="31"/>
  <c r="C9386" i="31"/>
  <c r="C9387" i="31"/>
  <c r="C9388" i="31"/>
  <c r="C9389" i="31"/>
  <c r="C9390" i="31"/>
  <c r="C9391" i="31"/>
  <c r="C9392" i="31"/>
  <c r="C9393" i="31"/>
  <c r="C9394" i="31"/>
  <c r="C9395" i="31"/>
  <c r="C9396" i="31"/>
  <c r="C9397" i="31"/>
  <c r="C9398" i="31"/>
  <c r="C9399" i="31"/>
  <c r="C9400" i="31"/>
  <c r="C9401" i="31"/>
  <c r="C9402" i="31"/>
  <c r="C9403" i="31"/>
  <c r="C9404" i="31"/>
  <c r="C9405" i="31"/>
  <c r="C9406" i="31"/>
  <c r="C9407" i="31"/>
  <c r="C9408" i="31"/>
  <c r="C9409" i="31"/>
  <c r="C9410" i="31"/>
  <c r="C9411" i="31"/>
  <c r="C9412" i="31"/>
  <c r="C9413" i="31"/>
  <c r="C9414" i="31"/>
  <c r="C9415" i="31"/>
  <c r="C9416" i="31"/>
  <c r="C9417" i="31"/>
  <c r="C9418" i="31"/>
  <c r="C9419" i="31"/>
  <c r="C9420" i="31"/>
  <c r="C9421" i="31"/>
  <c r="C9422" i="31"/>
  <c r="C9423" i="31"/>
  <c r="C9424" i="31"/>
  <c r="C9425" i="31"/>
  <c r="C9426" i="31"/>
  <c r="C9427" i="31"/>
  <c r="C9428" i="31"/>
  <c r="C9429" i="31"/>
  <c r="C9430" i="31"/>
  <c r="C9431" i="31"/>
  <c r="C9432" i="31"/>
  <c r="C9433" i="31"/>
  <c r="C9434" i="31"/>
  <c r="C9435" i="31"/>
  <c r="C9436" i="31"/>
  <c r="C9437" i="31"/>
  <c r="C9438" i="31"/>
  <c r="C9439" i="31"/>
  <c r="C9440" i="31"/>
  <c r="C9441" i="31"/>
  <c r="C9442" i="31"/>
  <c r="C9443" i="31"/>
  <c r="C9444" i="31"/>
  <c r="C9445" i="31"/>
  <c r="C9446" i="31"/>
  <c r="C9447" i="31"/>
  <c r="C9448" i="31"/>
  <c r="C9449" i="31"/>
  <c r="C9450" i="31"/>
  <c r="C9451" i="31"/>
  <c r="C9452" i="31"/>
  <c r="C9453" i="31"/>
  <c r="C9454" i="31"/>
  <c r="C9455" i="31"/>
  <c r="C9456" i="31"/>
  <c r="C9457" i="31"/>
  <c r="C9458" i="31"/>
  <c r="C9459" i="31"/>
  <c r="C9460" i="31"/>
  <c r="C9461" i="31"/>
  <c r="C9462" i="31"/>
  <c r="C9463" i="31"/>
  <c r="C9464" i="31"/>
  <c r="C9465" i="31"/>
  <c r="C9466" i="31"/>
  <c r="C9467" i="31"/>
  <c r="C9468" i="31"/>
  <c r="C9469" i="31"/>
  <c r="C9470" i="31"/>
  <c r="C9471" i="31"/>
  <c r="C9472" i="31"/>
  <c r="C9473" i="31"/>
  <c r="C9474" i="31"/>
  <c r="C9475" i="31"/>
  <c r="C9476" i="31"/>
  <c r="C9477" i="31"/>
  <c r="C9478" i="31"/>
  <c r="C9479" i="31"/>
  <c r="C9480" i="31"/>
  <c r="C9481" i="31"/>
  <c r="C9482" i="31"/>
  <c r="C9483" i="31"/>
  <c r="C9484" i="31"/>
  <c r="C9485" i="31"/>
  <c r="C9486" i="31"/>
  <c r="C9487" i="31"/>
  <c r="C9488" i="31"/>
  <c r="C9489" i="31"/>
  <c r="C9490" i="31"/>
  <c r="C9491" i="31"/>
  <c r="C9492" i="31"/>
  <c r="C9493" i="31"/>
  <c r="C9494" i="31"/>
  <c r="C9495" i="31"/>
  <c r="C9496" i="31"/>
  <c r="C9497" i="31"/>
  <c r="C9498" i="31"/>
  <c r="C9499" i="31"/>
  <c r="C9500" i="31"/>
  <c r="C9501" i="31"/>
  <c r="C9502" i="31"/>
  <c r="C9503" i="31"/>
  <c r="C9504" i="31"/>
  <c r="C9505" i="31"/>
  <c r="C9506" i="31"/>
  <c r="C9507" i="31"/>
  <c r="C9508" i="31"/>
  <c r="C9509" i="31"/>
  <c r="C9510" i="31"/>
  <c r="C9511" i="31"/>
  <c r="C9512" i="31"/>
  <c r="C9513" i="31"/>
  <c r="C9514" i="31"/>
  <c r="C9515" i="31"/>
  <c r="C9516" i="31"/>
  <c r="C9517" i="31"/>
  <c r="C9518" i="31"/>
  <c r="C9519" i="31"/>
  <c r="C9520" i="31"/>
  <c r="C9521" i="31"/>
  <c r="C9522" i="31"/>
  <c r="C9523" i="31"/>
  <c r="C9524" i="31"/>
  <c r="C9525" i="31"/>
  <c r="C9526" i="31"/>
  <c r="C9527" i="31"/>
  <c r="C9528" i="31"/>
  <c r="C9529" i="31"/>
  <c r="C9530" i="31"/>
  <c r="C9531" i="31"/>
  <c r="C9532" i="31"/>
  <c r="C9533" i="31"/>
  <c r="C9534" i="31"/>
  <c r="C9535" i="31"/>
  <c r="C9536" i="31"/>
  <c r="C9537" i="31"/>
  <c r="C9538" i="31"/>
  <c r="C9539" i="31"/>
  <c r="C9540" i="31"/>
  <c r="C9541" i="31"/>
  <c r="C9542" i="31"/>
  <c r="C9543" i="31"/>
  <c r="C9544" i="31"/>
  <c r="C9545" i="31"/>
  <c r="C9546" i="31"/>
  <c r="C9547" i="31"/>
  <c r="C9548" i="31"/>
  <c r="C9549" i="31"/>
  <c r="C9550" i="31"/>
  <c r="C9551" i="31"/>
  <c r="C9552" i="31"/>
  <c r="C9553" i="31"/>
  <c r="C9554" i="31"/>
  <c r="C9555" i="31"/>
  <c r="C9556" i="31"/>
  <c r="C9557" i="31"/>
  <c r="C9558" i="31"/>
  <c r="C9559" i="31"/>
  <c r="C9560" i="31"/>
  <c r="C9561" i="31"/>
  <c r="C9562" i="31"/>
  <c r="C9563" i="31"/>
  <c r="C9564" i="31"/>
  <c r="C9565" i="31"/>
  <c r="C9566" i="31"/>
  <c r="C9567" i="31"/>
  <c r="C9568" i="31"/>
  <c r="C9569" i="31"/>
  <c r="C9570" i="31"/>
  <c r="C9571" i="31"/>
  <c r="C9572" i="31"/>
  <c r="C9573" i="31"/>
  <c r="C9574" i="31"/>
  <c r="C9575" i="31"/>
  <c r="C9576" i="31"/>
  <c r="C9577" i="31"/>
  <c r="C9578" i="31"/>
  <c r="C9579" i="31"/>
  <c r="C9580" i="31"/>
  <c r="C9581" i="31"/>
  <c r="C9582" i="31"/>
  <c r="C9583" i="31"/>
  <c r="C9584" i="31"/>
  <c r="C9585" i="31"/>
  <c r="C9586" i="31"/>
  <c r="C9587" i="31"/>
  <c r="C9588" i="31"/>
  <c r="C9589" i="31"/>
  <c r="C9590" i="31"/>
  <c r="C9591" i="31"/>
  <c r="C9592" i="31"/>
  <c r="C9593" i="31"/>
  <c r="C9594" i="31"/>
  <c r="C9595" i="31"/>
  <c r="C9596" i="31"/>
  <c r="C9597" i="31"/>
  <c r="C9598" i="31"/>
  <c r="C9599" i="31"/>
  <c r="C9600" i="31"/>
  <c r="C9601" i="31"/>
  <c r="C9602" i="31"/>
  <c r="C9603" i="31"/>
  <c r="C9604" i="31"/>
  <c r="C9605" i="31"/>
  <c r="C9606" i="31"/>
  <c r="C9607" i="31"/>
  <c r="C9608" i="31"/>
  <c r="C9609" i="31"/>
  <c r="C9610" i="31"/>
  <c r="C9611" i="31"/>
  <c r="C9612" i="31"/>
  <c r="C9613" i="31"/>
  <c r="C9614" i="31"/>
  <c r="C9615" i="31"/>
  <c r="C9616" i="31"/>
  <c r="C9617" i="31"/>
  <c r="C9618" i="31"/>
  <c r="C9619" i="31"/>
  <c r="C9620" i="31"/>
  <c r="C9621" i="31"/>
  <c r="C9622" i="31"/>
  <c r="C9623" i="31"/>
  <c r="C9624" i="31"/>
  <c r="C9625" i="31"/>
  <c r="C9626" i="31"/>
  <c r="C9627" i="31"/>
  <c r="C9628" i="31"/>
  <c r="C9629" i="31"/>
  <c r="C9630" i="31"/>
  <c r="C9631" i="31"/>
  <c r="C9632" i="31"/>
  <c r="C9633" i="31"/>
  <c r="C9634" i="31"/>
  <c r="C9635" i="31"/>
  <c r="C9636" i="31"/>
  <c r="C9637" i="31"/>
  <c r="C9638" i="31"/>
  <c r="C9639" i="31"/>
  <c r="C9640" i="31"/>
  <c r="C9641" i="31"/>
  <c r="C9642" i="31"/>
  <c r="C9643" i="31"/>
  <c r="C9644" i="31"/>
  <c r="C9645" i="31"/>
  <c r="C9646" i="31"/>
  <c r="C9647" i="31"/>
  <c r="C9648" i="31"/>
  <c r="C9649" i="31"/>
  <c r="C9650" i="31"/>
  <c r="C9651" i="31"/>
  <c r="C9652" i="31"/>
  <c r="C9653" i="31"/>
  <c r="C9654" i="31"/>
  <c r="C9655" i="31"/>
  <c r="C9656" i="31"/>
  <c r="C9657" i="31"/>
  <c r="C9658" i="31"/>
  <c r="C9659" i="31"/>
  <c r="C9660" i="31"/>
  <c r="C9661" i="31"/>
  <c r="C9662" i="31"/>
  <c r="C9663" i="31"/>
  <c r="C9664" i="31"/>
  <c r="C9665" i="31"/>
  <c r="C9666" i="31"/>
  <c r="C9667" i="31"/>
  <c r="C9668" i="31"/>
  <c r="C9669" i="31"/>
  <c r="C9670" i="31"/>
  <c r="C9671" i="31"/>
  <c r="C9672" i="31"/>
  <c r="C9673" i="31"/>
  <c r="C9674" i="31"/>
  <c r="C9675" i="31"/>
  <c r="C9676" i="31"/>
  <c r="C9677" i="31"/>
  <c r="C9678" i="31"/>
  <c r="C9679" i="31"/>
  <c r="C9680" i="31"/>
  <c r="C9681" i="31"/>
  <c r="C9682" i="31"/>
  <c r="C9683" i="31"/>
  <c r="C9684" i="31"/>
  <c r="C9685" i="31"/>
  <c r="C9686" i="31"/>
  <c r="C9687" i="31"/>
  <c r="C9688" i="31"/>
  <c r="C9689" i="31"/>
  <c r="C9690" i="31"/>
  <c r="C9691" i="31"/>
  <c r="C9692" i="31"/>
  <c r="C9693" i="31"/>
  <c r="C9694" i="31"/>
  <c r="C9695" i="31"/>
  <c r="C9696" i="31"/>
  <c r="C9697" i="31"/>
  <c r="C9698" i="31"/>
  <c r="C9699" i="31"/>
  <c r="C9700" i="31"/>
  <c r="C9701" i="31"/>
  <c r="C9702" i="31"/>
  <c r="C9703" i="31"/>
  <c r="C9704" i="31"/>
  <c r="C9705" i="31"/>
  <c r="C9706" i="31"/>
  <c r="C9707" i="31"/>
  <c r="C9708" i="31"/>
  <c r="C9709" i="31"/>
  <c r="C9710" i="31"/>
  <c r="C9711" i="31"/>
  <c r="C9712" i="31"/>
  <c r="C9713" i="31"/>
  <c r="C9714" i="31"/>
  <c r="C9715" i="31"/>
  <c r="C9716" i="31"/>
  <c r="C9717" i="31"/>
  <c r="C9718" i="31"/>
  <c r="C9719" i="31"/>
  <c r="C9720" i="31"/>
  <c r="C9721" i="31"/>
  <c r="C9722" i="31"/>
  <c r="C9723" i="31"/>
  <c r="C9724" i="31"/>
  <c r="C9725" i="31"/>
  <c r="C9726" i="31"/>
  <c r="C9727" i="31"/>
  <c r="C9728" i="31"/>
  <c r="C9729" i="31"/>
  <c r="C9730" i="31"/>
  <c r="C9731" i="31"/>
  <c r="C9732" i="31"/>
  <c r="C9733" i="31"/>
  <c r="C9734" i="31"/>
  <c r="C9735" i="31"/>
  <c r="C9736" i="31"/>
  <c r="C9737" i="31"/>
  <c r="C9738" i="31"/>
  <c r="C9739" i="31"/>
  <c r="C9740" i="31"/>
  <c r="C9741" i="31"/>
  <c r="C9742" i="31"/>
  <c r="C9743" i="31"/>
  <c r="C9744" i="31"/>
  <c r="C9745" i="31"/>
  <c r="C9746" i="31"/>
  <c r="C9747" i="31"/>
  <c r="C9748" i="31"/>
  <c r="C9749" i="31"/>
  <c r="C9750" i="31"/>
  <c r="C9751" i="31"/>
  <c r="C9752" i="31"/>
  <c r="C9753" i="31"/>
  <c r="C9754" i="31"/>
  <c r="C9755" i="31"/>
  <c r="C9756" i="31"/>
  <c r="C9757" i="31"/>
  <c r="C9758" i="31"/>
  <c r="C9759" i="31"/>
  <c r="C9760" i="31"/>
  <c r="C9761" i="31"/>
  <c r="C9762" i="31"/>
  <c r="C9763" i="31"/>
  <c r="C9764" i="31"/>
  <c r="C9765" i="31"/>
  <c r="C9766" i="31"/>
  <c r="C9767" i="31"/>
  <c r="C9768" i="31"/>
  <c r="C9769" i="31"/>
  <c r="C9770" i="31"/>
  <c r="C9771" i="31"/>
  <c r="C9772" i="31"/>
  <c r="C9773" i="31"/>
  <c r="C9774" i="31"/>
  <c r="C9775" i="31"/>
  <c r="C9776" i="31"/>
  <c r="C9777" i="31"/>
  <c r="C9778" i="31"/>
  <c r="C9779" i="31"/>
  <c r="C9780" i="31"/>
  <c r="C9781" i="31"/>
  <c r="C9782" i="31"/>
  <c r="C9783" i="31"/>
  <c r="C9784" i="31"/>
  <c r="C9785" i="31"/>
  <c r="C9786" i="31"/>
  <c r="C9787" i="31"/>
  <c r="C9788" i="31"/>
  <c r="C9789" i="31"/>
  <c r="C9790" i="31"/>
  <c r="C9791" i="31"/>
  <c r="C9792" i="31"/>
  <c r="C9793" i="31"/>
  <c r="C9794" i="31"/>
  <c r="C9795" i="31"/>
  <c r="C9796" i="31"/>
  <c r="C9797" i="31"/>
  <c r="C9798" i="31"/>
  <c r="C9799" i="31"/>
  <c r="C9800" i="31"/>
  <c r="C9801" i="31"/>
  <c r="C9802" i="31"/>
  <c r="C9803" i="31"/>
  <c r="C9804" i="31"/>
  <c r="C9805" i="31"/>
  <c r="C9806" i="31"/>
  <c r="C9807" i="31"/>
  <c r="C9808" i="31"/>
  <c r="C9809" i="31"/>
  <c r="C9810" i="31"/>
  <c r="C9811" i="31"/>
  <c r="C9812" i="31"/>
  <c r="C9813" i="31"/>
  <c r="C9814" i="31"/>
  <c r="C9815" i="31"/>
  <c r="C9816" i="31"/>
  <c r="C9817" i="31"/>
  <c r="C9818" i="31"/>
  <c r="C9819" i="31"/>
  <c r="C9820" i="31"/>
  <c r="C9821" i="31"/>
  <c r="C9822" i="31"/>
  <c r="C9823" i="31"/>
  <c r="C9824" i="31"/>
  <c r="C9825" i="31"/>
  <c r="C9826" i="31"/>
  <c r="C9827" i="31"/>
  <c r="C9828" i="31"/>
  <c r="C9829" i="31"/>
  <c r="C9830" i="31"/>
  <c r="C9831" i="31"/>
  <c r="C9832" i="31"/>
  <c r="C9833" i="31"/>
  <c r="C9834" i="31"/>
  <c r="C9835" i="31"/>
  <c r="C9836" i="31"/>
  <c r="C9837" i="31"/>
  <c r="C9838" i="31"/>
  <c r="C9839" i="31"/>
  <c r="C9840" i="31"/>
  <c r="C9841" i="31"/>
  <c r="C9842" i="31"/>
  <c r="C9843" i="31"/>
  <c r="C9844" i="31"/>
  <c r="C9845" i="31"/>
  <c r="C9846" i="31"/>
  <c r="C9847" i="31"/>
  <c r="C9848" i="31"/>
  <c r="C9849" i="31"/>
  <c r="C9850" i="31"/>
  <c r="C9851" i="31"/>
  <c r="C9852" i="31"/>
  <c r="C9853" i="31"/>
  <c r="C9854" i="31"/>
  <c r="C9855" i="31"/>
  <c r="C9856" i="31"/>
  <c r="C9857" i="31"/>
  <c r="C9858" i="31"/>
  <c r="C9859" i="31"/>
  <c r="C9860" i="31"/>
  <c r="C9861" i="31"/>
  <c r="C9862" i="31"/>
  <c r="C9863" i="31"/>
  <c r="C9864" i="31"/>
  <c r="C9865" i="31"/>
  <c r="C9866" i="31"/>
  <c r="C9867" i="31"/>
  <c r="C9868" i="31"/>
  <c r="C9869" i="31"/>
  <c r="C9870" i="31"/>
  <c r="C9871" i="31"/>
  <c r="C9872" i="31"/>
  <c r="C9873" i="31"/>
  <c r="C9874" i="31"/>
  <c r="C9875" i="31"/>
  <c r="C9876" i="31"/>
  <c r="C9877" i="31"/>
  <c r="C9878" i="31"/>
  <c r="C9879" i="31"/>
  <c r="C9880" i="31"/>
  <c r="C9881" i="31"/>
  <c r="C9882" i="31"/>
  <c r="C9883" i="31"/>
  <c r="C9884" i="31"/>
  <c r="C9885" i="31"/>
  <c r="C9886" i="31"/>
  <c r="C9887" i="31"/>
  <c r="C9888" i="31"/>
  <c r="C9889" i="31"/>
  <c r="C9890" i="31"/>
  <c r="C9891" i="31"/>
  <c r="C9892" i="31"/>
  <c r="C9893" i="31"/>
  <c r="C9894" i="31"/>
  <c r="C9895" i="31"/>
  <c r="C9896" i="31"/>
  <c r="C9897" i="31"/>
  <c r="C9898" i="31"/>
  <c r="C9899" i="31"/>
  <c r="C9900" i="31"/>
  <c r="C9901" i="31"/>
  <c r="C9902" i="31"/>
  <c r="C9903" i="31"/>
  <c r="C9904" i="31"/>
  <c r="C9905" i="31"/>
  <c r="C9906" i="31"/>
  <c r="C9907" i="31"/>
  <c r="C9908" i="31"/>
  <c r="C9909" i="31"/>
  <c r="C9910" i="31"/>
  <c r="C9911" i="31"/>
  <c r="C9912" i="31"/>
  <c r="C9913" i="31"/>
  <c r="C9914" i="31"/>
  <c r="C9915" i="31"/>
  <c r="C9916" i="31"/>
  <c r="C9917" i="31"/>
  <c r="C9918" i="31"/>
  <c r="C9919" i="31"/>
  <c r="C9920" i="31"/>
  <c r="C9921" i="31"/>
  <c r="C9922" i="31"/>
  <c r="C9923" i="31"/>
  <c r="C9924" i="31"/>
  <c r="C9925" i="31"/>
  <c r="C9926" i="31"/>
  <c r="C9927" i="31"/>
  <c r="C9928" i="31"/>
  <c r="C9929" i="31"/>
  <c r="C9930" i="31"/>
  <c r="C9931" i="31"/>
  <c r="C9932" i="31"/>
  <c r="C9933" i="31"/>
  <c r="C9934" i="31"/>
  <c r="C9935" i="31"/>
  <c r="C9936" i="31"/>
  <c r="C9937" i="31"/>
  <c r="C9938" i="31"/>
  <c r="C9939" i="31"/>
  <c r="C9940" i="31"/>
  <c r="C9941" i="31"/>
  <c r="C9942" i="31"/>
  <c r="C9943" i="31"/>
  <c r="C9944" i="31"/>
  <c r="C9945" i="31"/>
  <c r="C9946" i="31"/>
  <c r="C9947" i="31"/>
  <c r="C9948" i="31"/>
  <c r="C9949" i="31"/>
  <c r="C9950" i="31"/>
  <c r="C9951" i="31"/>
  <c r="C9952" i="31"/>
  <c r="C9953" i="31"/>
  <c r="C9954" i="31"/>
  <c r="C9955" i="31"/>
  <c r="C9956" i="31"/>
  <c r="C9957" i="31"/>
  <c r="C9958" i="31"/>
  <c r="C9959" i="31"/>
  <c r="C9960" i="31"/>
  <c r="C9961" i="31"/>
  <c r="C9962" i="31"/>
  <c r="C9963" i="31"/>
  <c r="C9964" i="31"/>
  <c r="C9965" i="31"/>
  <c r="C9966" i="31"/>
  <c r="C9967" i="31"/>
  <c r="C9968" i="31"/>
  <c r="C9969" i="31"/>
  <c r="C9970" i="31"/>
  <c r="C9971" i="31"/>
  <c r="C9972" i="31"/>
  <c r="C9973" i="31"/>
  <c r="C9974" i="31"/>
  <c r="C9975" i="31"/>
  <c r="C9976" i="31"/>
  <c r="C9977" i="31"/>
  <c r="C9978" i="31"/>
  <c r="C9979" i="31"/>
  <c r="C9980" i="31"/>
  <c r="C9981" i="31"/>
  <c r="C9982" i="31"/>
  <c r="C9983" i="31"/>
  <c r="C9984" i="31"/>
  <c r="C9985" i="31"/>
  <c r="C9986" i="31"/>
  <c r="C9987" i="31"/>
  <c r="C9988" i="31"/>
  <c r="C9989" i="31"/>
  <c r="C9990" i="31"/>
  <c r="C9991" i="31"/>
  <c r="C9992" i="31"/>
  <c r="C9993" i="31"/>
  <c r="C9994" i="31"/>
  <c r="C9995" i="31"/>
  <c r="C9996" i="31"/>
  <c r="C9997" i="31"/>
  <c r="C9998" i="31"/>
  <c r="C9999" i="31"/>
  <c r="C10000" i="31"/>
  <c r="C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B103" i="31"/>
  <c r="B104" i="31"/>
  <c r="B105" i="31"/>
  <c r="B106" i="31"/>
  <c r="B107" i="31"/>
  <c r="B108" i="31"/>
  <c r="B109" i="31"/>
  <c r="B110" i="31"/>
  <c r="B111" i="31"/>
  <c r="B112" i="31"/>
  <c r="B113" i="31"/>
  <c r="B114" i="31"/>
  <c r="B115" i="31"/>
  <c r="B116" i="31"/>
  <c r="B117" i="31"/>
  <c r="B118" i="31"/>
  <c r="B119" i="31"/>
  <c r="B120" i="31"/>
  <c r="B121" i="31"/>
  <c r="B122" i="31"/>
  <c r="B123" i="31"/>
  <c r="B124" i="31"/>
  <c r="B125" i="31"/>
  <c r="B126" i="31"/>
  <c r="B127" i="31"/>
  <c r="B128" i="31"/>
  <c r="B129" i="31"/>
  <c r="B130" i="31"/>
  <c r="B131" i="31"/>
  <c r="B132" i="31"/>
  <c r="B133" i="31"/>
  <c r="B134" i="31"/>
  <c r="B135" i="31"/>
  <c r="B136" i="31"/>
  <c r="B137" i="31"/>
  <c r="B138" i="31"/>
  <c r="B139" i="31"/>
  <c r="B140" i="31"/>
  <c r="B141" i="31"/>
  <c r="B142" i="31"/>
  <c r="B143" i="31"/>
  <c r="B144" i="31"/>
  <c r="B145" i="31"/>
  <c r="B146" i="31"/>
  <c r="B147" i="3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B170" i="31"/>
  <c r="B171" i="31"/>
  <c r="B172" i="31"/>
  <c r="B173" i="31"/>
  <c r="B174" i="31"/>
  <c r="B175" i="31"/>
  <c r="B176" i="31"/>
  <c r="B177" i="31"/>
  <c r="B178" i="31"/>
  <c r="B179" i="31"/>
  <c r="B180" i="31"/>
  <c r="B181" i="31"/>
  <c r="B182" i="31"/>
  <c r="B183" i="31"/>
  <c r="B184" i="31"/>
  <c r="B185" i="31"/>
  <c r="B186" i="31"/>
  <c r="B187" i="31"/>
  <c r="B188" i="31"/>
  <c r="B189" i="31"/>
  <c r="B190" i="31"/>
  <c r="B191" i="31"/>
  <c r="B192" i="31"/>
  <c r="B193" i="31"/>
  <c r="B194" i="31"/>
  <c r="B195" i="31"/>
  <c r="B196" i="31"/>
  <c r="B197" i="31"/>
  <c r="B198" i="31"/>
  <c r="B199" i="31"/>
  <c r="B200" i="31"/>
  <c r="B201" i="31"/>
  <c r="B202" i="31"/>
  <c r="B203" i="31"/>
  <c r="B204" i="31"/>
  <c r="B205" i="31"/>
  <c r="B206" i="31"/>
  <c r="B207" i="31"/>
  <c r="B208" i="31"/>
  <c r="B209" i="31"/>
  <c r="B210" i="31"/>
  <c r="B211" i="31"/>
  <c r="B212" i="31"/>
  <c r="B213" i="31"/>
  <c r="B214" i="31"/>
  <c r="B215" i="31"/>
  <c r="B216" i="31"/>
  <c r="B217" i="31"/>
  <c r="B218" i="31"/>
  <c r="B219" i="31"/>
  <c r="B220" i="31"/>
  <c r="B221" i="31"/>
  <c r="B222" i="31"/>
  <c r="B223" i="31"/>
  <c r="B224" i="31"/>
  <c r="B225" i="31"/>
  <c r="B226" i="31"/>
  <c r="B227" i="31"/>
  <c r="B228" i="31"/>
  <c r="B229" i="31"/>
  <c r="B230" i="31"/>
  <c r="B231" i="31"/>
  <c r="B232" i="31"/>
  <c r="B233" i="31"/>
  <c r="B234" i="31"/>
  <c r="B235" i="31"/>
  <c r="B236" i="31"/>
  <c r="B237" i="31"/>
  <c r="B238" i="31"/>
  <c r="B239" i="31"/>
  <c r="B240" i="31"/>
  <c r="B241" i="31"/>
  <c r="B242" i="31"/>
  <c r="B243" i="31"/>
  <c r="B244" i="31"/>
  <c r="B245" i="31"/>
  <c r="B246" i="31"/>
  <c r="B247" i="31"/>
  <c r="B248" i="31"/>
  <c r="B249" i="31"/>
  <c r="B250" i="31"/>
  <c r="B251" i="31"/>
  <c r="B252" i="31"/>
  <c r="B253" i="31"/>
  <c r="B254" i="31"/>
  <c r="B255" i="31"/>
  <c r="B256" i="31"/>
  <c r="B257" i="31"/>
  <c r="B258" i="31"/>
  <c r="B259" i="31"/>
  <c r="B260" i="31"/>
  <c r="B261" i="31"/>
  <c r="B262" i="31"/>
  <c r="B263" i="31"/>
  <c r="B264" i="31"/>
  <c r="B265" i="31"/>
  <c r="B266" i="31"/>
  <c r="B267" i="31"/>
  <c r="B268" i="31"/>
  <c r="B269" i="31"/>
  <c r="B270" i="31"/>
  <c r="B271" i="31"/>
  <c r="B272" i="31"/>
  <c r="B273" i="31"/>
  <c r="B274" i="31"/>
  <c r="B275" i="31"/>
  <c r="B276" i="31"/>
  <c r="B277" i="31"/>
  <c r="B278" i="31"/>
  <c r="B279" i="31"/>
  <c r="B280" i="31"/>
  <c r="B281" i="31"/>
  <c r="B282" i="31"/>
  <c r="B283" i="31"/>
  <c r="B284" i="31"/>
  <c r="B285" i="31"/>
  <c r="B286" i="31"/>
  <c r="B287" i="31"/>
  <c r="B288" i="31"/>
  <c r="B289" i="31"/>
  <c r="B290" i="31"/>
  <c r="B291" i="31"/>
  <c r="B292" i="31"/>
  <c r="B293" i="31"/>
  <c r="B294" i="31"/>
  <c r="B295" i="31"/>
  <c r="B296" i="31"/>
  <c r="B297" i="31"/>
  <c r="B298" i="31"/>
  <c r="B299" i="31"/>
  <c r="B300" i="31"/>
  <c r="B301" i="31"/>
  <c r="B302" i="31"/>
  <c r="B303" i="31"/>
  <c r="B304" i="31"/>
  <c r="B305" i="31"/>
  <c r="B306" i="31"/>
  <c r="B307" i="31"/>
  <c r="B308" i="31"/>
  <c r="B309" i="31"/>
  <c r="B310" i="31"/>
  <c r="B311" i="31"/>
  <c r="B312" i="31"/>
  <c r="B313" i="31"/>
  <c r="B314" i="31"/>
  <c r="B315" i="31"/>
  <c r="B316" i="31"/>
  <c r="B317" i="31"/>
  <c r="B318" i="31"/>
  <c r="B319" i="31"/>
  <c r="B320" i="31"/>
  <c r="B321" i="31"/>
  <c r="B322" i="31"/>
  <c r="B323" i="31"/>
  <c r="B324" i="31"/>
  <c r="B325" i="31"/>
  <c r="B326" i="31"/>
  <c r="B327" i="31"/>
  <c r="B328" i="31"/>
  <c r="B329" i="31"/>
  <c r="B330" i="31"/>
  <c r="B331" i="31"/>
  <c r="B332" i="31"/>
  <c r="B333" i="31"/>
  <c r="B334" i="31"/>
  <c r="B335" i="31"/>
  <c r="B336" i="31"/>
  <c r="B337" i="31"/>
  <c r="B338" i="31"/>
  <c r="B339" i="31"/>
  <c r="B340" i="31"/>
  <c r="B341" i="31"/>
  <c r="B342" i="31"/>
  <c r="B343" i="31"/>
  <c r="B344" i="31"/>
  <c r="B345" i="31"/>
  <c r="B346" i="31"/>
  <c r="B347" i="31"/>
  <c r="B348" i="31"/>
  <c r="B349" i="31"/>
  <c r="B350" i="31"/>
  <c r="B351" i="31"/>
  <c r="B352" i="31"/>
  <c r="B353" i="31"/>
  <c r="B354" i="31"/>
  <c r="B355" i="31"/>
  <c r="B356" i="31"/>
  <c r="B357" i="31"/>
  <c r="B358" i="31"/>
  <c r="B359" i="31"/>
  <c r="B360" i="31"/>
  <c r="B361" i="31"/>
  <c r="B362" i="31"/>
  <c r="B363" i="31"/>
  <c r="B364" i="31"/>
  <c r="B365" i="31"/>
  <c r="B366" i="31"/>
  <c r="B367" i="31"/>
  <c r="B368" i="31"/>
  <c r="B369" i="31"/>
  <c r="B370" i="31"/>
  <c r="B371" i="31"/>
  <c r="B372" i="31"/>
  <c r="B373" i="31"/>
  <c r="B374" i="31"/>
  <c r="B375" i="31"/>
  <c r="B376" i="31"/>
  <c r="B377" i="31"/>
  <c r="B378" i="31"/>
  <c r="B379" i="31"/>
  <c r="B380" i="31"/>
  <c r="B381" i="31"/>
  <c r="B382" i="31"/>
  <c r="B383" i="31"/>
  <c r="B384" i="31"/>
  <c r="B385" i="31"/>
  <c r="B386" i="31"/>
  <c r="B387" i="31"/>
  <c r="B388" i="31"/>
  <c r="B389" i="31"/>
  <c r="B390" i="31"/>
  <c r="B391" i="31"/>
  <c r="B392" i="31"/>
  <c r="B393" i="31"/>
  <c r="B394" i="31"/>
  <c r="B395" i="31"/>
  <c r="B396" i="31"/>
  <c r="B397" i="31"/>
  <c r="B398" i="31"/>
  <c r="B399" i="31"/>
  <c r="B400" i="31"/>
  <c r="B401" i="31"/>
  <c r="B402" i="31"/>
  <c r="B403" i="31"/>
  <c r="B404" i="31"/>
  <c r="B405" i="31"/>
  <c r="B406" i="31"/>
  <c r="B407" i="31"/>
  <c r="B408" i="31"/>
  <c r="B409" i="31"/>
  <c r="B410" i="31"/>
  <c r="B411" i="31"/>
  <c r="B412" i="31"/>
  <c r="B413" i="31"/>
  <c r="B414" i="31"/>
  <c r="B415" i="31"/>
  <c r="B416" i="31"/>
  <c r="B417" i="31"/>
  <c r="B418" i="31"/>
  <c r="B419" i="31"/>
  <c r="B420" i="31"/>
  <c r="B421" i="31"/>
  <c r="B422" i="31"/>
  <c r="B423" i="31"/>
  <c r="B424" i="31"/>
  <c r="B425" i="31"/>
  <c r="B426" i="31"/>
  <c r="B427" i="31"/>
  <c r="B428" i="31"/>
  <c r="B429" i="31"/>
  <c r="B430" i="31"/>
  <c r="B431" i="31"/>
  <c r="B432" i="31"/>
  <c r="B433" i="31"/>
  <c r="B434" i="31"/>
  <c r="B435" i="31"/>
  <c r="B436" i="31"/>
  <c r="B437" i="31"/>
  <c r="B438" i="31"/>
  <c r="B439" i="31"/>
  <c r="B440" i="31"/>
  <c r="B441" i="31"/>
  <c r="B442" i="31"/>
  <c r="B443" i="31"/>
  <c r="B444" i="31"/>
  <c r="B445" i="31"/>
  <c r="B446" i="31"/>
  <c r="B447" i="31"/>
  <c r="B448" i="31"/>
  <c r="B449" i="31"/>
  <c r="B450" i="31"/>
  <c r="B451" i="31"/>
  <c r="B452" i="31"/>
  <c r="B453" i="31"/>
  <c r="B454" i="31"/>
  <c r="B455" i="31"/>
  <c r="B456" i="31"/>
  <c r="B457" i="31"/>
  <c r="B458" i="31"/>
  <c r="B459" i="31"/>
  <c r="B460" i="31"/>
  <c r="B461" i="31"/>
  <c r="B462" i="31"/>
  <c r="B463" i="31"/>
  <c r="B464" i="31"/>
  <c r="B465" i="31"/>
  <c r="B466" i="31"/>
  <c r="B467" i="31"/>
  <c r="B468" i="31"/>
  <c r="B469" i="31"/>
  <c r="B470" i="31"/>
  <c r="B471" i="31"/>
  <c r="B472" i="31"/>
  <c r="B473" i="31"/>
  <c r="B474" i="31"/>
  <c r="B475" i="31"/>
  <c r="B476" i="31"/>
  <c r="B477" i="31"/>
  <c r="B478" i="31"/>
  <c r="B479" i="31"/>
  <c r="B480" i="31"/>
  <c r="B481" i="31"/>
  <c r="B482" i="31"/>
  <c r="B483" i="31"/>
  <c r="B484" i="31"/>
  <c r="B485" i="31"/>
  <c r="B486" i="31"/>
  <c r="B487" i="31"/>
  <c r="B488" i="31"/>
  <c r="B489" i="31"/>
  <c r="B490" i="31"/>
  <c r="B491" i="31"/>
  <c r="B492" i="31"/>
  <c r="B493" i="31"/>
  <c r="B494" i="31"/>
  <c r="B495" i="31"/>
  <c r="B496" i="31"/>
  <c r="B497" i="31"/>
  <c r="B498" i="31"/>
  <c r="B499" i="31"/>
  <c r="B500" i="31"/>
  <c r="B501" i="31"/>
  <c r="B502" i="31"/>
  <c r="B503" i="31"/>
  <c r="B504" i="31"/>
  <c r="B505" i="31"/>
  <c r="B506" i="31"/>
  <c r="B507" i="31"/>
  <c r="B508" i="31"/>
  <c r="B509" i="31"/>
  <c r="B510" i="31"/>
  <c r="B511" i="31"/>
  <c r="B512" i="31"/>
  <c r="B513" i="31"/>
  <c r="B514" i="31"/>
  <c r="B515" i="31"/>
  <c r="B516" i="31"/>
  <c r="B517" i="31"/>
  <c r="B518" i="31"/>
  <c r="B519" i="31"/>
  <c r="B520" i="31"/>
  <c r="B521" i="31"/>
  <c r="B522" i="31"/>
  <c r="B523" i="31"/>
  <c r="B524" i="31"/>
  <c r="B525" i="31"/>
  <c r="B526" i="31"/>
  <c r="B527" i="31"/>
  <c r="B528" i="31"/>
  <c r="B529" i="31"/>
  <c r="B530" i="31"/>
  <c r="B531" i="31"/>
  <c r="B532" i="31"/>
  <c r="B533" i="31"/>
  <c r="B534" i="31"/>
  <c r="B535" i="31"/>
  <c r="B536" i="31"/>
  <c r="B537" i="31"/>
  <c r="B538" i="31"/>
  <c r="B539" i="31"/>
  <c r="B540" i="31"/>
  <c r="B541" i="31"/>
  <c r="B542" i="31"/>
  <c r="B543" i="31"/>
  <c r="B544" i="31"/>
  <c r="B545" i="31"/>
  <c r="B546" i="31"/>
  <c r="B547" i="31"/>
  <c r="B548" i="31"/>
  <c r="B549" i="31"/>
  <c r="B550" i="31"/>
  <c r="B551" i="31"/>
  <c r="B552" i="31"/>
  <c r="B553" i="31"/>
  <c r="B554" i="31"/>
  <c r="B555" i="31"/>
  <c r="B556" i="31"/>
  <c r="B557" i="31"/>
  <c r="B558" i="31"/>
  <c r="B559" i="31"/>
  <c r="B560" i="31"/>
  <c r="B561" i="31"/>
  <c r="B562" i="31"/>
  <c r="B563" i="31"/>
  <c r="B564" i="31"/>
  <c r="B565" i="31"/>
  <c r="B566" i="31"/>
  <c r="B567" i="31"/>
  <c r="B568" i="31"/>
  <c r="B569" i="31"/>
  <c r="B570" i="31"/>
  <c r="B571" i="31"/>
  <c r="B572" i="31"/>
  <c r="B573" i="31"/>
  <c r="B574" i="31"/>
  <c r="B575" i="31"/>
  <c r="B576" i="31"/>
  <c r="B577" i="31"/>
  <c r="B578" i="31"/>
  <c r="B579" i="31"/>
  <c r="B580" i="31"/>
  <c r="B581" i="31"/>
  <c r="B582" i="31"/>
  <c r="B583" i="31"/>
  <c r="B584" i="31"/>
  <c r="B585" i="31"/>
  <c r="B586" i="31"/>
  <c r="B587" i="31"/>
  <c r="B588" i="31"/>
  <c r="B589" i="31"/>
  <c r="B590" i="31"/>
  <c r="B591" i="31"/>
  <c r="B592" i="31"/>
  <c r="B593" i="31"/>
  <c r="B594" i="31"/>
  <c r="B595" i="31"/>
  <c r="B596" i="31"/>
  <c r="B597" i="31"/>
  <c r="B598" i="31"/>
  <c r="B599" i="31"/>
  <c r="B600" i="31"/>
  <c r="B601" i="31"/>
  <c r="B602" i="31"/>
  <c r="B603" i="31"/>
  <c r="B604" i="31"/>
  <c r="B605" i="31"/>
  <c r="B606" i="31"/>
  <c r="B607" i="31"/>
  <c r="B608" i="31"/>
  <c r="B609" i="31"/>
  <c r="B610" i="31"/>
  <c r="B611" i="31"/>
  <c r="B612" i="31"/>
  <c r="B613" i="31"/>
  <c r="B614" i="31"/>
  <c r="B615" i="31"/>
  <c r="B616" i="31"/>
  <c r="B617" i="31"/>
  <c r="B618" i="31"/>
  <c r="B619" i="31"/>
  <c r="B620" i="31"/>
  <c r="B621" i="31"/>
  <c r="B622" i="31"/>
  <c r="B623" i="31"/>
  <c r="B624" i="31"/>
  <c r="B625" i="31"/>
  <c r="B626" i="31"/>
  <c r="B627" i="31"/>
  <c r="B628" i="31"/>
  <c r="B629" i="31"/>
  <c r="B630" i="31"/>
  <c r="B631" i="31"/>
  <c r="B632" i="31"/>
  <c r="B633" i="31"/>
  <c r="B634" i="31"/>
  <c r="B635" i="31"/>
  <c r="B636" i="31"/>
  <c r="B637" i="31"/>
  <c r="B638" i="31"/>
  <c r="B639" i="31"/>
  <c r="B640" i="31"/>
  <c r="B641" i="31"/>
  <c r="B642" i="31"/>
  <c r="B643" i="31"/>
  <c r="B644" i="31"/>
  <c r="B645" i="31"/>
  <c r="B646" i="31"/>
  <c r="B647" i="31"/>
  <c r="B648" i="31"/>
  <c r="B649" i="31"/>
  <c r="B650" i="31"/>
  <c r="B651" i="31"/>
  <c r="B652" i="31"/>
  <c r="B653" i="31"/>
  <c r="B654" i="31"/>
  <c r="B655" i="31"/>
  <c r="B656" i="31"/>
  <c r="B657" i="31"/>
  <c r="B658" i="31"/>
  <c r="B659" i="31"/>
  <c r="B660" i="31"/>
  <c r="B661" i="31"/>
  <c r="B662" i="31"/>
  <c r="B663" i="31"/>
  <c r="B664" i="31"/>
  <c r="B665" i="31"/>
  <c r="B666" i="31"/>
  <c r="B667" i="31"/>
  <c r="B668" i="31"/>
  <c r="B669" i="31"/>
  <c r="B670" i="31"/>
  <c r="B671" i="31"/>
  <c r="B672" i="31"/>
  <c r="B673" i="31"/>
  <c r="B674" i="31"/>
  <c r="B675" i="31"/>
  <c r="B676" i="31"/>
  <c r="B677" i="31"/>
  <c r="B678" i="31"/>
  <c r="B679" i="31"/>
  <c r="B680" i="31"/>
  <c r="B681" i="31"/>
  <c r="B682" i="31"/>
  <c r="B683" i="31"/>
  <c r="B684" i="31"/>
  <c r="B685" i="31"/>
  <c r="B686" i="31"/>
  <c r="B687" i="31"/>
  <c r="B688" i="31"/>
  <c r="B689" i="31"/>
  <c r="B690" i="31"/>
  <c r="B691" i="31"/>
  <c r="B692" i="31"/>
  <c r="B693" i="31"/>
  <c r="B694" i="31"/>
  <c r="B695" i="31"/>
  <c r="B696" i="31"/>
  <c r="B697" i="31"/>
  <c r="B698" i="31"/>
  <c r="B699" i="31"/>
  <c r="B700" i="31"/>
  <c r="B701" i="31"/>
  <c r="B702" i="31"/>
  <c r="B703" i="31"/>
  <c r="B704" i="31"/>
  <c r="B705" i="31"/>
  <c r="B706" i="31"/>
  <c r="B707" i="31"/>
  <c r="B708" i="31"/>
  <c r="B709" i="31"/>
  <c r="B710" i="31"/>
  <c r="B711" i="31"/>
  <c r="B712" i="31"/>
  <c r="B713" i="31"/>
  <c r="B714" i="31"/>
  <c r="B715" i="31"/>
  <c r="B716" i="31"/>
  <c r="B717" i="31"/>
  <c r="B718" i="31"/>
  <c r="B719" i="31"/>
  <c r="B720" i="31"/>
  <c r="B721" i="31"/>
  <c r="B722" i="31"/>
  <c r="B723" i="31"/>
  <c r="B724" i="31"/>
  <c r="B725" i="31"/>
  <c r="B726" i="31"/>
  <c r="B727" i="31"/>
  <c r="B728" i="31"/>
  <c r="B729" i="31"/>
  <c r="B730" i="31"/>
  <c r="B731" i="31"/>
  <c r="B732" i="31"/>
  <c r="B733" i="31"/>
  <c r="B734" i="31"/>
  <c r="B735" i="31"/>
  <c r="B736" i="31"/>
  <c r="B737" i="31"/>
  <c r="B738" i="31"/>
  <c r="B739" i="31"/>
  <c r="B740" i="31"/>
  <c r="B741" i="31"/>
  <c r="B742" i="31"/>
  <c r="B743" i="31"/>
  <c r="B744" i="31"/>
  <c r="B745" i="31"/>
  <c r="B746" i="31"/>
  <c r="B747" i="31"/>
  <c r="B748" i="31"/>
  <c r="B749" i="31"/>
  <c r="B750" i="31"/>
  <c r="B751" i="31"/>
  <c r="B752" i="31"/>
  <c r="B753" i="31"/>
  <c r="B754" i="31"/>
  <c r="B755" i="31"/>
  <c r="B756" i="31"/>
  <c r="B757" i="31"/>
  <c r="B758" i="31"/>
  <c r="B759" i="31"/>
  <c r="B760" i="31"/>
  <c r="B761" i="31"/>
  <c r="B762" i="31"/>
  <c r="B763" i="31"/>
  <c r="B764" i="31"/>
  <c r="B765" i="31"/>
  <c r="B766" i="31"/>
  <c r="B767" i="31"/>
  <c r="B768" i="31"/>
  <c r="B769" i="31"/>
  <c r="B770" i="31"/>
  <c r="B771" i="31"/>
  <c r="B772" i="31"/>
  <c r="B773" i="31"/>
  <c r="B774" i="31"/>
  <c r="B775" i="31"/>
  <c r="B776" i="31"/>
  <c r="B777" i="31"/>
  <c r="B778" i="31"/>
  <c r="B779" i="31"/>
  <c r="B780" i="31"/>
  <c r="B781" i="31"/>
  <c r="B782" i="31"/>
  <c r="B783" i="31"/>
  <c r="B784" i="31"/>
  <c r="B785" i="31"/>
  <c r="B786" i="31"/>
  <c r="B787" i="31"/>
  <c r="B788" i="31"/>
  <c r="B789" i="31"/>
  <c r="B790" i="31"/>
  <c r="B791" i="31"/>
  <c r="B792" i="31"/>
  <c r="B793" i="31"/>
  <c r="B794" i="31"/>
  <c r="B795" i="31"/>
  <c r="B796" i="31"/>
  <c r="B797" i="31"/>
  <c r="B798" i="31"/>
  <c r="B799" i="31"/>
  <c r="B800" i="31"/>
  <c r="B801" i="31"/>
  <c r="B802" i="31"/>
  <c r="B803" i="31"/>
  <c r="B804" i="31"/>
  <c r="B805" i="31"/>
  <c r="B806" i="31"/>
  <c r="B807" i="31"/>
  <c r="B808" i="31"/>
  <c r="B809" i="31"/>
  <c r="B810" i="31"/>
  <c r="B811" i="31"/>
  <c r="B812" i="31"/>
  <c r="B813" i="31"/>
  <c r="B814" i="31"/>
  <c r="B815" i="31"/>
  <c r="B816" i="31"/>
  <c r="B817" i="31"/>
  <c r="B818" i="31"/>
  <c r="B819" i="31"/>
  <c r="B820" i="31"/>
  <c r="B821" i="31"/>
  <c r="B822" i="31"/>
  <c r="B823" i="31"/>
  <c r="B824" i="31"/>
  <c r="B825" i="31"/>
  <c r="B826" i="31"/>
  <c r="B827" i="31"/>
  <c r="B828" i="31"/>
  <c r="B829" i="31"/>
  <c r="B830" i="31"/>
  <c r="B831" i="31"/>
  <c r="B832" i="31"/>
  <c r="B833" i="31"/>
  <c r="B834" i="31"/>
  <c r="B835" i="31"/>
  <c r="B836" i="31"/>
  <c r="B837" i="31"/>
  <c r="B838" i="31"/>
  <c r="B839" i="31"/>
  <c r="B840" i="31"/>
  <c r="B841" i="31"/>
  <c r="B842" i="31"/>
  <c r="B843" i="31"/>
  <c r="B844" i="31"/>
  <c r="B845" i="31"/>
  <c r="B846" i="31"/>
  <c r="B847" i="31"/>
  <c r="B848" i="31"/>
  <c r="B849" i="31"/>
  <c r="B850" i="31"/>
  <c r="B851" i="31"/>
  <c r="B852" i="31"/>
  <c r="B853" i="31"/>
  <c r="B854" i="31"/>
  <c r="B855" i="31"/>
  <c r="B856" i="31"/>
  <c r="B857" i="31"/>
  <c r="B858" i="31"/>
  <c r="B859" i="31"/>
  <c r="B860" i="31"/>
  <c r="B861" i="31"/>
  <c r="B862" i="31"/>
  <c r="B863" i="31"/>
  <c r="B864" i="31"/>
  <c r="B865" i="31"/>
  <c r="B866" i="31"/>
  <c r="B867" i="31"/>
  <c r="B868" i="31"/>
  <c r="B869" i="31"/>
  <c r="B870" i="31"/>
  <c r="B871" i="31"/>
  <c r="B872" i="31"/>
  <c r="B873" i="31"/>
  <c r="B874" i="31"/>
  <c r="B875" i="31"/>
  <c r="B876" i="31"/>
  <c r="B877" i="31"/>
  <c r="B878" i="31"/>
  <c r="B879" i="31"/>
  <c r="B880" i="31"/>
  <c r="B881" i="31"/>
  <c r="B882" i="31"/>
  <c r="B883" i="31"/>
  <c r="B884" i="31"/>
  <c r="B885" i="31"/>
  <c r="B886" i="31"/>
  <c r="B887" i="31"/>
  <c r="B888" i="31"/>
  <c r="B889" i="31"/>
  <c r="B890" i="31"/>
  <c r="B891" i="31"/>
  <c r="B892" i="31"/>
  <c r="B893" i="31"/>
  <c r="B894" i="31"/>
  <c r="B895" i="31"/>
  <c r="B896" i="31"/>
  <c r="B897" i="31"/>
  <c r="B898" i="31"/>
  <c r="B899" i="31"/>
  <c r="B900" i="31"/>
  <c r="B901" i="31"/>
  <c r="B902" i="31"/>
  <c r="B903" i="31"/>
  <c r="B904" i="31"/>
  <c r="B905" i="31"/>
  <c r="B906" i="31"/>
  <c r="B907" i="31"/>
  <c r="B908" i="31"/>
  <c r="B909" i="31"/>
  <c r="B910" i="31"/>
  <c r="B911" i="31"/>
  <c r="B912" i="31"/>
  <c r="B913" i="31"/>
  <c r="B914" i="31"/>
  <c r="B915" i="31"/>
  <c r="B916" i="31"/>
  <c r="B917" i="31"/>
  <c r="B918" i="31"/>
  <c r="B919" i="31"/>
  <c r="B920" i="31"/>
  <c r="B921" i="31"/>
  <c r="B922" i="31"/>
  <c r="B923" i="31"/>
  <c r="B924" i="31"/>
  <c r="B925" i="31"/>
  <c r="B926" i="31"/>
  <c r="B927" i="31"/>
  <c r="B928" i="31"/>
  <c r="B929" i="31"/>
  <c r="B930" i="31"/>
  <c r="B931" i="31"/>
  <c r="B932" i="31"/>
  <c r="B933" i="31"/>
  <c r="B934" i="31"/>
  <c r="B935" i="31"/>
  <c r="B936" i="31"/>
  <c r="B937" i="31"/>
  <c r="B938" i="31"/>
  <c r="B939" i="31"/>
  <c r="B940" i="31"/>
  <c r="B941" i="31"/>
  <c r="B942" i="31"/>
  <c r="B943" i="31"/>
  <c r="B944" i="31"/>
  <c r="B945" i="31"/>
  <c r="B946" i="31"/>
  <c r="B947" i="31"/>
  <c r="B948" i="31"/>
  <c r="B949" i="31"/>
  <c r="B950" i="31"/>
  <c r="B951" i="31"/>
  <c r="B952" i="31"/>
  <c r="B953" i="31"/>
  <c r="B954" i="31"/>
  <c r="B955" i="31"/>
  <c r="B956" i="31"/>
  <c r="B957" i="31"/>
  <c r="B958" i="31"/>
  <c r="B959" i="31"/>
  <c r="B960" i="31"/>
  <c r="B961" i="31"/>
  <c r="B962" i="31"/>
  <c r="B963" i="31"/>
  <c r="B964" i="31"/>
  <c r="B965" i="31"/>
  <c r="B966" i="31"/>
  <c r="B967" i="31"/>
  <c r="B968" i="31"/>
  <c r="B969" i="31"/>
  <c r="B970" i="31"/>
  <c r="B971" i="31"/>
  <c r="B972" i="31"/>
  <c r="B973" i="31"/>
  <c r="B974" i="31"/>
  <c r="B975" i="31"/>
  <c r="B976" i="31"/>
  <c r="B977" i="31"/>
  <c r="B978" i="31"/>
  <c r="B979" i="31"/>
  <c r="B980" i="31"/>
  <c r="B981" i="31"/>
  <c r="B982" i="31"/>
  <c r="B983" i="31"/>
  <c r="B984" i="31"/>
  <c r="B985" i="31"/>
  <c r="B986" i="31"/>
  <c r="B987" i="31"/>
  <c r="B988" i="31"/>
  <c r="B989" i="31"/>
  <c r="B990" i="31"/>
  <c r="B991" i="31"/>
  <c r="B992" i="31"/>
  <c r="B993" i="31"/>
  <c r="B994" i="31"/>
  <c r="B995" i="31"/>
  <c r="B996" i="31"/>
  <c r="B997" i="31"/>
  <c r="B998" i="31"/>
  <c r="B999" i="31"/>
  <c r="B1000" i="31"/>
  <c r="B1001" i="31"/>
  <c r="B1002" i="31"/>
  <c r="B1003" i="31"/>
  <c r="B1004" i="31"/>
  <c r="B1005" i="31"/>
  <c r="B1006" i="31"/>
  <c r="B1007" i="31"/>
  <c r="B1008" i="31"/>
  <c r="B1009" i="31"/>
  <c r="B1010" i="31"/>
  <c r="B1011" i="31"/>
  <c r="B1012" i="31"/>
  <c r="B1013" i="31"/>
  <c r="B1014" i="31"/>
  <c r="B1015" i="31"/>
  <c r="B1016" i="31"/>
  <c r="B1017" i="31"/>
  <c r="B1018" i="31"/>
  <c r="B1019" i="31"/>
  <c r="B1020" i="31"/>
  <c r="B1021" i="31"/>
  <c r="B1022" i="31"/>
  <c r="B1023" i="31"/>
  <c r="B1024" i="31"/>
  <c r="B1025" i="31"/>
  <c r="B1026" i="31"/>
  <c r="B1027" i="31"/>
  <c r="B1028" i="31"/>
  <c r="B1029" i="31"/>
  <c r="B1030" i="31"/>
  <c r="B1031" i="31"/>
  <c r="B1032" i="31"/>
  <c r="B1033" i="31"/>
  <c r="B1034" i="31"/>
  <c r="B1035" i="31"/>
  <c r="B1036" i="31"/>
  <c r="B1037" i="31"/>
  <c r="B1038" i="31"/>
  <c r="B1039" i="31"/>
  <c r="B1040" i="31"/>
  <c r="B1041" i="31"/>
  <c r="B1042" i="31"/>
  <c r="B1043" i="31"/>
  <c r="B1044" i="31"/>
  <c r="B1045" i="31"/>
  <c r="B1046" i="31"/>
  <c r="B1047" i="31"/>
  <c r="B1048" i="31"/>
  <c r="B1049" i="31"/>
  <c r="B1050" i="31"/>
  <c r="B1051" i="31"/>
  <c r="B1052" i="31"/>
  <c r="B1053" i="31"/>
  <c r="B1054" i="31"/>
  <c r="B1055" i="31"/>
  <c r="B1056" i="31"/>
  <c r="B1057" i="31"/>
  <c r="B1058" i="31"/>
  <c r="B1059" i="31"/>
  <c r="B1060" i="31"/>
  <c r="B1061" i="31"/>
  <c r="B1062" i="31"/>
  <c r="B1063" i="31"/>
  <c r="B1064" i="31"/>
  <c r="B1065" i="31"/>
  <c r="B1066" i="31"/>
  <c r="B1067" i="31"/>
  <c r="B1068" i="31"/>
  <c r="B1069" i="31"/>
  <c r="B1070" i="31"/>
  <c r="B1071" i="31"/>
  <c r="B1072" i="31"/>
  <c r="B1073" i="31"/>
  <c r="B1074" i="31"/>
  <c r="B1075" i="31"/>
  <c r="B1076" i="31"/>
  <c r="B1077" i="31"/>
  <c r="B1078" i="31"/>
  <c r="B1079" i="31"/>
  <c r="B1080" i="31"/>
  <c r="B1081" i="31"/>
  <c r="B1082" i="31"/>
  <c r="B1083" i="31"/>
  <c r="B1084" i="31"/>
  <c r="B1085" i="31"/>
  <c r="B1086" i="31"/>
  <c r="B1087" i="31"/>
  <c r="B1088" i="31"/>
  <c r="B1089" i="31"/>
  <c r="B1090" i="31"/>
  <c r="B1091" i="31"/>
  <c r="B1092" i="31"/>
  <c r="B1093" i="31"/>
  <c r="B1094" i="31"/>
  <c r="B1095" i="31"/>
  <c r="B1096" i="31"/>
  <c r="B1097" i="31"/>
  <c r="B1098" i="31"/>
  <c r="B1099" i="31"/>
  <c r="B1100" i="31"/>
  <c r="B1101" i="31"/>
  <c r="B1102" i="31"/>
  <c r="B1103" i="31"/>
  <c r="B1104" i="31"/>
  <c r="B1105" i="31"/>
  <c r="B1106" i="31"/>
  <c r="B1107" i="31"/>
  <c r="B1108" i="31"/>
  <c r="B1109" i="31"/>
  <c r="B1110" i="31"/>
  <c r="B1111" i="31"/>
  <c r="B1112" i="31"/>
  <c r="B1113" i="31"/>
  <c r="B1114" i="31"/>
  <c r="B1115" i="31"/>
  <c r="B1116" i="31"/>
  <c r="B1117" i="31"/>
  <c r="B1118" i="31"/>
  <c r="B1119" i="31"/>
  <c r="B1120" i="31"/>
  <c r="B1121" i="31"/>
  <c r="B1122" i="31"/>
  <c r="B1123" i="31"/>
  <c r="B1124" i="31"/>
  <c r="B1125" i="31"/>
  <c r="B1126" i="31"/>
  <c r="B1127" i="31"/>
  <c r="B1128" i="31"/>
  <c r="B1129" i="31"/>
  <c r="B1130" i="31"/>
  <c r="B1131" i="31"/>
  <c r="B1132" i="31"/>
  <c r="B1133" i="31"/>
  <c r="B1134" i="31"/>
  <c r="B1135" i="31"/>
  <c r="B1136" i="31"/>
  <c r="B1137" i="31"/>
  <c r="B1138" i="31"/>
  <c r="B1139" i="31"/>
  <c r="B1140" i="31"/>
  <c r="B1141" i="31"/>
  <c r="B1142" i="31"/>
  <c r="B1143" i="31"/>
  <c r="B1144" i="31"/>
  <c r="B1145" i="31"/>
  <c r="B1146" i="31"/>
  <c r="B1147" i="31"/>
  <c r="B1148" i="31"/>
  <c r="B1149" i="31"/>
  <c r="B1150" i="31"/>
  <c r="B1151" i="31"/>
  <c r="B1152" i="31"/>
  <c r="B1153" i="31"/>
  <c r="B1154" i="31"/>
  <c r="B1155" i="31"/>
  <c r="B1156" i="31"/>
  <c r="B1157" i="31"/>
  <c r="B1158" i="31"/>
  <c r="B1159" i="31"/>
  <c r="B1160" i="31"/>
  <c r="B1161" i="31"/>
  <c r="B1162" i="31"/>
  <c r="B1163" i="31"/>
  <c r="B1164" i="31"/>
  <c r="B1165" i="31"/>
  <c r="B1166" i="31"/>
  <c r="B1167" i="31"/>
  <c r="B1168" i="31"/>
  <c r="B1169" i="31"/>
  <c r="B1170" i="31"/>
  <c r="B1171" i="31"/>
  <c r="B1172" i="31"/>
  <c r="B1173" i="31"/>
  <c r="B1174" i="31"/>
  <c r="B1175" i="31"/>
  <c r="B1176" i="31"/>
  <c r="B1177" i="31"/>
  <c r="B1178" i="31"/>
  <c r="B1179" i="31"/>
  <c r="B1180" i="31"/>
  <c r="B1181" i="31"/>
  <c r="B1182" i="31"/>
  <c r="B1183" i="31"/>
  <c r="B1184" i="31"/>
  <c r="B1185" i="31"/>
  <c r="B1186" i="31"/>
  <c r="B1187" i="31"/>
  <c r="B1188" i="31"/>
  <c r="B1189" i="31"/>
  <c r="B1190" i="31"/>
  <c r="B1191" i="31"/>
  <c r="B1192" i="31"/>
  <c r="B1193" i="31"/>
  <c r="B1194" i="31"/>
  <c r="B1195" i="31"/>
  <c r="B1196" i="31"/>
  <c r="B1197" i="31"/>
  <c r="B1198" i="31"/>
  <c r="B1199" i="31"/>
  <c r="B1200" i="31"/>
  <c r="B1201" i="31"/>
  <c r="B1202" i="31"/>
  <c r="B1203" i="31"/>
  <c r="B1204" i="31"/>
  <c r="B1205" i="31"/>
  <c r="B1206" i="31"/>
  <c r="B1207" i="31"/>
  <c r="B1208" i="31"/>
  <c r="B1209" i="31"/>
  <c r="B1210" i="31"/>
  <c r="B1211" i="31"/>
  <c r="B1212" i="31"/>
  <c r="B1213" i="31"/>
  <c r="B1214" i="31"/>
  <c r="B1215" i="31"/>
  <c r="B1216" i="31"/>
  <c r="B1217" i="31"/>
  <c r="B1218" i="31"/>
  <c r="B1219" i="31"/>
  <c r="B1220" i="31"/>
  <c r="B1221" i="31"/>
  <c r="B1222" i="31"/>
  <c r="B1223" i="31"/>
  <c r="B1224" i="31"/>
  <c r="B1225" i="31"/>
  <c r="B1226" i="31"/>
  <c r="B1227" i="31"/>
  <c r="B1228" i="31"/>
  <c r="B1229" i="31"/>
  <c r="B1230" i="31"/>
  <c r="B1231" i="31"/>
  <c r="B1232" i="31"/>
  <c r="B1233" i="31"/>
  <c r="B1234" i="31"/>
  <c r="B1235" i="31"/>
  <c r="B1236" i="31"/>
  <c r="B1237" i="31"/>
  <c r="B1238" i="31"/>
  <c r="B1239" i="31"/>
  <c r="B1240" i="31"/>
  <c r="B1241" i="31"/>
  <c r="B1242" i="31"/>
  <c r="B1243" i="31"/>
  <c r="B1244" i="31"/>
  <c r="B1245" i="31"/>
  <c r="B1246" i="31"/>
  <c r="B1247" i="31"/>
  <c r="B1248" i="31"/>
  <c r="B1249" i="31"/>
  <c r="B1250" i="31"/>
  <c r="B1251" i="31"/>
  <c r="B1252" i="31"/>
  <c r="B1253" i="31"/>
  <c r="B1254" i="31"/>
  <c r="B1255" i="31"/>
  <c r="B1256" i="31"/>
  <c r="B1257" i="31"/>
  <c r="B1258" i="31"/>
  <c r="B1259" i="31"/>
  <c r="B1260" i="31"/>
  <c r="B1261" i="31"/>
  <c r="B1262" i="31"/>
  <c r="B1263" i="31"/>
  <c r="B1264" i="31"/>
  <c r="B1265" i="31"/>
  <c r="B1266" i="31"/>
  <c r="B1267" i="31"/>
  <c r="B1268" i="31"/>
  <c r="B1269" i="31"/>
  <c r="B1270" i="31"/>
  <c r="B1271" i="31"/>
  <c r="B1272" i="31"/>
  <c r="B1273" i="31"/>
  <c r="B1274" i="31"/>
  <c r="B1275" i="31"/>
  <c r="B1276" i="31"/>
  <c r="B1277" i="31"/>
  <c r="B1278" i="31"/>
  <c r="B1279" i="31"/>
  <c r="B1280" i="31"/>
  <c r="B1281" i="31"/>
  <c r="B1282" i="31"/>
  <c r="B1283" i="31"/>
  <c r="B1284" i="31"/>
  <c r="B1285" i="31"/>
  <c r="B1286" i="31"/>
  <c r="B1287" i="31"/>
  <c r="B1288" i="31"/>
  <c r="B1289" i="31"/>
  <c r="B1290" i="31"/>
  <c r="B1291" i="31"/>
  <c r="B1292" i="31"/>
  <c r="B1293" i="31"/>
  <c r="B1294" i="31"/>
  <c r="B1295" i="31"/>
  <c r="B1296" i="31"/>
  <c r="B1297" i="31"/>
  <c r="B1298" i="31"/>
  <c r="B1299" i="31"/>
  <c r="B1300" i="31"/>
  <c r="B1301" i="31"/>
  <c r="B1302" i="31"/>
  <c r="B1303" i="31"/>
  <c r="B1304" i="31"/>
  <c r="B1305" i="31"/>
  <c r="B1306" i="31"/>
  <c r="B1307" i="31"/>
  <c r="B1308" i="31"/>
  <c r="B1309" i="31"/>
  <c r="B1310" i="31"/>
  <c r="B1311" i="31"/>
  <c r="B1312" i="31"/>
  <c r="B1313" i="31"/>
  <c r="B1314" i="31"/>
  <c r="B1315" i="31"/>
  <c r="B1316" i="31"/>
  <c r="B1317" i="31"/>
  <c r="B1318" i="31"/>
  <c r="B1319" i="31"/>
  <c r="B1320" i="31"/>
  <c r="B1321" i="31"/>
  <c r="B1322" i="31"/>
  <c r="B1323" i="31"/>
  <c r="B1324" i="31"/>
  <c r="B1325" i="31"/>
  <c r="B1326" i="31"/>
  <c r="B1327" i="31"/>
  <c r="B1328" i="31"/>
  <c r="B1329" i="31"/>
  <c r="B1330" i="31"/>
  <c r="B1331" i="31"/>
  <c r="B1332" i="31"/>
  <c r="B1333" i="31"/>
  <c r="B1334" i="31"/>
  <c r="B1335" i="31"/>
  <c r="B1336" i="31"/>
  <c r="B1337" i="31"/>
  <c r="B1338" i="31"/>
  <c r="B1339" i="31"/>
  <c r="B1340" i="31"/>
  <c r="B1341" i="31"/>
  <c r="B1342" i="31"/>
  <c r="B1343" i="31"/>
  <c r="B1344" i="31"/>
  <c r="B1345" i="31"/>
  <c r="B1346" i="31"/>
  <c r="B1347" i="31"/>
  <c r="B1348" i="31"/>
  <c r="B1349" i="31"/>
  <c r="B1350" i="31"/>
  <c r="B1351" i="31"/>
  <c r="B1352" i="31"/>
  <c r="B1353" i="31"/>
  <c r="B1354" i="31"/>
  <c r="B1355" i="31"/>
  <c r="B1356" i="31"/>
  <c r="B1357" i="31"/>
  <c r="B1358" i="31"/>
  <c r="B1359" i="31"/>
  <c r="B1360" i="31"/>
  <c r="B1361" i="31"/>
  <c r="B1362" i="31"/>
  <c r="B1363" i="31"/>
  <c r="B1364" i="31"/>
  <c r="B1365" i="31"/>
  <c r="B1366" i="31"/>
  <c r="B1367" i="31"/>
  <c r="B1368" i="31"/>
  <c r="B1369" i="31"/>
  <c r="B1370" i="31"/>
  <c r="B1371" i="31"/>
  <c r="B1372" i="31"/>
  <c r="B1373" i="31"/>
  <c r="B1374" i="31"/>
  <c r="B1375" i="31"/>
  <c r="B1376" i="31"/>
  <c r="B1377" i="31"/>
  <c r="B1378" i="31"/>
  <c r="B1379" i="31"/>
  <c r="B1380" i="31"/>
  <c r="B1381" i="31"/>
  <c r="B1382" i="31"/>
  <c r="B1383" i="31"/>
  <c r="B1384" i="31"/>
  <c r="B1385" i="31"/>
  <c r="B1386" i="31"/>
  <c r="B1387" i="31"/>
  <c r="B1388" i="31"/>
  <c r="B1389" i="31"/>
  <c r="B1390" i="31"/>
  <c r="B1391" i="31"/>
  <c r="B1392" i="31"/>
  <c r="B1393" i="31"/>
  <c r="B1394" i="31"/>
  <c r="B1395" i="31"/>
  <c r="B1396" i="31"/>
  <c r="B1397" i="31"/>
  <c r="B1398" i="31"/>
  <c r="B1399" i="31"/>
  <c r="B1400" i="31"/>
  <c r="B1401" i="31"/>
  <c r="B1402" i="31"/>
  <c r="B1403" i="31"/>
  <c r="B1404" i="31"/>
  <c r="B1405" i="31"/>
  <c r="B1406" i="31"/>
  <c r="B1407" i="31"/>
  <c r="B1408" i="31"/>
  <c r="B1409" i="31"/>
  <c r="B1410" i="31"/>
  <c r="B1411" i="31"/>
  <c r="B1412" i="31"/>
  <c r="B1413" i="31"/>
  <c r="B1414" i="31"/>
  <c r="B1415" i="31"/>
  <c r="B1416" i="31"/>
  <c r="B1417" i="31"/>
  <c r="B1418" i="31"/>
  <c r="B1419" i="31"/>
  <c r="B1420" i="31"/>
  <c r="B1421" i="31"/>
  <c r="B1422" i="31"/>
  <c r="B1423" i="31"/>
  <c r="B1424" i="31"/>
  <c r="B1425" i="31"/>
  <c r="B1426" i="31"/>
  <c r="B1427" i="31"/>
  <c r="B1428" i="31"/>
  <c r="B1429" i="31"/>
  <c r="B1430" i="31"/>
  <c r="B1431" i="31"/>
  <c r="B1432" i="31"/>
  <c r="B1433" i="31"/>
  <c r="B1434" i="31"/>
  <c r="B1435" i="31"/>
  <c r="B1436" i="31"/>
  <c r="B1437" i="31"/>
  <c r="B1438" i="31"/>
  <c r="B1439" i="31"/>
  <c r="B1440" i="31"/>
  <c r="B1441" i="31"/>
  <c r="B1442" i="31"/>
  <c r="B1443" i="31"/>
  <c r="B1444" i="31"/>
  <c r="B1445" i="31"/>
  <c r="B1446" i="31"/>
  <c r="B1447" i="31"/>
  <c r="B1448" i="31"/>
  <c r="B1449" i="31"/>
  <c r="B1450" i="31"/>
  <c r="B1451" i="31"/>
  <c r="B1452" i="31"/>
  <c r="B1453" i="31"/>
  <c r="B1454" i="31"/>
  <c r="B1455" i="31"/>
  <c r="B1456" i="31"/>
  <c r="B1457" i="31"/>
  <c r="B1458" i="31"/>
  <c r="B1459" i="31"/>
  <c r="B1460" i="31"/>
  <c r="B1461" i="31"/>
  <c r="B1462" i="31"/>
  <c r="B1463" i="31"/>
  <c r="B1464" i="31"/>
  <c r="B1465" i="31"/>
  <c r="B1466" i="31"/>
  <c r="B1467" i="31"/>
  <c r="B1468" i="31"/>
  <c r="B1469" i="31"/>
  <c r="B1470" i="31"/>
  <c r="B1471" i="31"/>
  <c r="B1472" i="31"/>
  <c r="B1473" i="31"/>
  <c r="B1474" i="31"/>
  <c r="B1475" i="31"/>
  <c r="B1476" i="31"/>
  <c r="B1477" i="31"/>
  <c r="B1478" i="31"/>
  <c r="B1479" i="31"/>
  <c r="B1480" i="31"/>
  <c r="B1481" i="31"/>
  <c r="B1482" i="31"/>
  <c r="B1483" i="31"/>
  <c r="B1484" i="31"/>
  <c r="B1485" i="31"/>
  <c r="B1486" i="31"/>
  <c r="B1487" i="31"/>
  <c r="B1488" i="31"/>
  <c r="B1489" i="31"/>
  <c r="B1490" i="31"/>
  <c r="B1491" i="31"/>
  <c r="B1492" i="31"/>
  <c r="B1493" i="31"/>
  <c r="B1494" i="31"/>
  <c r="B1495" i="31"/>
  <c r="B1496" i="31"/>
  <c r="B1497" i="31"/>
  <c r="B1498" i="31"/>
  <c r="B1499" i="31"/>
  <c r="B1500" i="31"/>
  <c r="B1501" i="31"/>
  <c r="B1502" i="31"/>
  <c r="B1503" i="31"/>
  <c r="B1504" i="31"/>
  <c r="B1505" i="31"/>
  <c r="B1506" i="31"/>
  <c r="B1507" i="31"/>
  <c r="B1508" i="31"/>
  <c r="B1509" i="31"/>
  <c r="B1510" i="31"/>
  <c r="B1511" i="31"/>
  <c r="B1512" i="31"/>
  <c r="B1513" i="31"/>
  <c r="B1514" i="31"/>
  <c r="B1515" i="31"/>
  <c r="B1516" i="31"/>
  <c r="B1517" i="31"/>
  <c r="B1518" i="31"/>
  <c r="B1519" i="31"/>
  <c r="B1520" i="31"/>
  <c r="B1521" i="31"/>
  <c r="B1522" i="31"/>
  <c r="B1523" i="31"/>
  <c r="B1524" i="31"/>
  <c r="B1525" i="31"/>
  <c r="B1526" i="31"/>
  <c r="B1527" i="31"/>
  <c r="B1528" i="31"/>
  <c r="B1529" i="31"/>
  <c r="B1530" i="31"/>
  <c r="B1531" i="31"/>
  <c r="B1532" i="31"/>
  <c r="B1533" i="31"/>
  <c r="B1534" i="31"/>
  <c r="B1535" i="31"/>
  <c r="B1536" i="31"/>
  <c r="B1537" i="31"/>
  <c r="B1538" i="31"/>
  <c r="B1539" i="31"/>
  <c r="B1540" i="31"/>
  <c r="B1541" i="31"/>
  <c r="B1542" i="31"/>
  <c r="B1543" i="31"/>
  <c r="B1544" i="31"/>
  <c r="B1545" i="31"/>
  <c r="B1546" i="31"/>
  <c r="B1547" i="31"/>
  <c r="B1548" i="31"/>
  <c r="B1549" i="31"/>
  <c r="B1550" i="31"/>
  <c r="B1551" i="31"/>
  <c r="B1552" i="31"/>
  <c r="B1553" i="31"/>
  <c r="B1554" i="31"/>
  <c r="B1555" i="31"/>
  <c r="B1556" i="31"/>
  <c r="B1557" i="31"/>
  <c r="B1558" i="31"/>
  <c r="B1559" i="31"/>
  <c r="B1560" i="31"/>
  <c r="B1561" i="31"/>
  <c r="B1562" i="31"/>
  <c r="B1563" i="31"/>
  <c r="B1564" i="31"/>
  <c r="B1565" i="31"/>
  <c r="B1566" i="31"/>
  <c r="B1567" i="31"/>
  <c r="B1568" i="31"/>
  <c r="B1569" i="31"/>
  <c r="B1570" i="31"/>
  <c r="B1571" i="31"/>
  <c r="B1572" i="31"/>
  <c r="B1573" i="31"/>
  <c r="B1574" i="31"/>
  <c r="B1575" i="31"/>
  <c r="B1576" i="31"/>
  <c r="B1577" i="31"/>
  <c r="B1578" i="31"/>
  <c r="B1579" i="31"/>
  <c r="B1580" i="31"/>
  <c r="B1581" i="31"/>
  <c r="B1582" i="31"/>
  <c r="B1583" i="31"/>
  <c r="B1584" i="31"/>
  <c r="B1585" i="31"/>
  <c r="B1586" i="31"/>
  <c r="B1587" i="31"/>
  <c r="B1588" i="31"/>
  <c r="B1589" i="31"/>
  <c r="B1590" i="31"/>
  <c r="B1591" i="31"/>
  <c r="B1592" i="31"/>
  <c r="B1593" i="31"/>
  <c r="B1594" i="31"/>
  <c r="B1595" i="31"/>
  <c r="B1596" i="31"/>
  <c r="B1597" i="31"/>
  <c r="B1598" i="31"/>
  <c r="B1599" i="31"/>
  <c r="B1600" i="31"/>
  <c r="B1601" i="31"/>
  <c r="B1602" i="31"/>
  <c r="B1603" i="31"/>
  <c r="B1604" i="31"/>
  <c r="B1605" i="31"/>
  <c r="B1606" i="31"/>
  <c r="B1607" i="31"/>
  <c r="B1608" i="31"/>
  <c r="B1609" i="31"/>
  <c r="B1610" i="31"/>
  <c r="B1611" i="31"/>
  <c r="B1612" i="31"/>
  <c r="B1613" i="31"/>
  <c r="B1614" i="31"/>
  <c r="B1615" i="31"/>
  <c r="B1616" i="31"/>
  <c r="B1617" i="31"/>
  <c r="B1618" i="31"/>
  <c r="B1619" i="31"/>
  <c r="B1620" i="31"/>
  <c r="B1621" i="31"/>
  <c r="B1622" i="31"/>
  <c r="B1623" i="31"/>
  <c r="B1624" i="31"/>
  <c r="B1625" i="31"/>
  <c r="B1626" i="31"/>
  <c r="B1627" i="31"/>
  <c r="B1628" i="31"/>
  <c r="B1629" i="31"/>
  <c r="B1630" i="31"/>
  <c r="B1631" i="31"/>
  <c r="B1632" i="31"/>
  <c r="B1633" i="31"/>
  <c r="B1634" i="31"/>
  <c r="B1635" i="31"/>
  <c r="B1636" i="31"/>
  <c r="B1637" i="31"/>
  <c r="B1638" i="31"/>
  <c r="B1639" i="31"/>
  <c r="B1640" i="31"/>
  <c r="B1641" i="31"/>
  <c r="B1642" i="31"/>
  <c r="B1643" i="31"/>
  <c r="B1644" i="31"/>
  <c r="B1645" i="31"/>
  <c r="B1646" i="31"/>
  <c r="B1647" i="31"/>
  <c r="B1648" i="31"/>
  <c r="B1649" i="31"/>
  <c r="B1650" i="31"/>
  <c r="B1651" i="31"/>
  <c r="B1652" i="31"/>
  <c r="B1653" i="31"/>
  <c r="B1654" i="31"/>
  <c r="B1655" i="31"/>
  <c r="B1656" i="31"/>
  <c r="B1657" i="31"/>
  <c r="B1658" i="31"/>
  <c r="B1659" i="31"/>
  <c r="B1660" i="31"/>
  <c r="B1661" i="31"/>
  <c r="B1662" i="31"/>
  <c r="B1663" i="31"/>
  <c r="B1664" i="31"/>
  <c r="B1665" i="31"/>
  <c r="B1666" i="31"/>
  <c r="B1667" i="31"/>
  <c r="B1668" i="31"/>
  <c r="B1669" i="31"/>
  <c r="B1670" i="31"/>
  <c r="B1671" i="31"/>
  <c r="B1672" i="31"/>
  <c r="B1673" i="31"/>
  <c r="B1674" i="31"/>
  <c r="B1675" i="31"/>
  <c r="B1676" i="31"/>
  <c r="B1677" i="31"/>
  <c r="B1678" i="31"/>
  <c r="B1679" i="31"/>
  <c r="B1680" i="31"/>
  <c r="B1681" i="31"/>
  <c r="B1682" i="31"/>
  <c r="B1683" i="31"/>
  <c r="B1684" i="31"/>
  <c r="B1685" i="31"/>
  <c r="B1686" i="31"/>
  <c r="B1687" i="31"/>
  <c r="B1688" i="31"/>
  <c r="B1689" i="31"/>
  <c r="B1690" i="31"/>
  <c r="B1691" i="31"/>
  <c r="B1692" i="31"/>
  <c r="B1693" i="31"/>
  <c r="B1694" i="31"/>
  <c r="B1695" i="31"/>
  <c r="B1696" i="31"/>
  <c r="B1697" i="31"/>
  <c r="B1698" i="31"/>
  <c r="B1699" i="31"/>
  <c r="B1700" i="31"/>
  <c r="B1701" i="31"/>
  <c r="B1702" i="31"/>
  <c r="B1703" i="31"/>
  <c r="B1704" i="31"/>
  <c r="B1705" i="31"/>
  <c r="B1706" i="31"/>
  <c r="B1707" i="31"/>
  <c r="B1708" i="31"/>
  <c r="B1709" i="31"/>
  <c r="B1710" i="31"/>
  <c r="B1711" i="31"/>
  <c r="B1712" i="31"/>
  <c r="B1713" i="31"/>
  <c r="B1714" i="31"/>
  <c r="B1715" i="31"/>
  <c r="B1716" i="31"/>
  <c r="B1717" i="31"/>
  <c r="B1718" i="31"/>
  <c r="B1719" i="31"/>
  <c r="B1720" i="31"/>
  <c r="B1721" i="31"/>
  <c r="B1722" i="31"/>
  <c r="B1723" i="31"/>
  <c r="B1724" i="31"/>
  <c r="B1725" i="31"/>
  <c r="B1726" i="31"/>
  <c r="B1727" i="31"/>
  <c r="B1728" i="31"/>
  <c r="B1729" i="31"/>
  <c r="B1730" i="31"/>
  <c r="B1731" i="31"/>
  <c r="B1732" i="31"/>
  <c r="B1733" i="31"/>
  <c r="B1734" i="31"/>
  <c r="B1735" i="31"/>
  <c r="B1736" i="31"/>
  <c r="B1737" i="31"/>
  <c r="B1738" i="31"/>
  <c r="B1739" i="31"/>
  <c r="B1740" i="31"/>
  <c r="B1741" i="31"/>
  <c r="B1742" i="31"/>
  <c r="B1743" i="31"/>
  <c r="B1744" i="31"/>
  <c r="B1745" i="31"/>
  <c r="B1746" i="31"/>
  <c r="B1747" i="31"/>
  <c r="B1748" i="31"/>
  <c r="B1749" i="31"/>
  <c r="B1750" i="31"/>
  <c r="B1751" i="31"/>
  <c r="B1752" i="31"/>
  <c r="B1753" i="31"/>
  <c r="B1754" i="31"/>
  <c r="B1755" i="31"/>
  <c r="B1756" i="31"/>
  <c r="B1757" i="31"/>
  <c r="B1758" i="31"/>
  <c r="B1759" i="31"/>
  <c r="B1760" i="31"/>
  <c r="B1761" i="31"/>
  <c r="B1762" i="31"/>
  <c r="B1763" i="31"/>
  <c r="B1764" i="31"/>
  <c r="B1765" i="31"/>
  <c r="B1766" i="31"/>
  <c r="B1767" i="31"/>
  <c r="B1768" i="31"/>
  <c r="B1769" i="31"/>
  <c r="B1770" i="31"/>
  <c r="B1771" i="31"/>
  <c r="B1772" i="31"/>
  <c r="B1773" i="31"/>
  <c r="B1774" i="31"/>
  <c r="B1775" i="31"/>
  <c r="B1776" i="31"/>
  <c r="B1777" i="31"/>
  <c r="B1778" i="31"/>
  <c r="B1779" i="31"/>
  <c r="B1780" i="31"/>
  <c r="B1781" i="31"/>
  <c r="B1782" i="31"/>
  <c r="B1783" i="31"/>
  <c r="B1784" i="31"/>
  <c r="B1785" i="31"/>
  <c r="B1786" i="31"/>
  <c r="B1787" i="31"/>
  <c r="B1788" i="31"/>
  <c r="B1789" i="31"/>
  <c r="B1790" i="31"/>
  <c r="B1791" i="31"/>
  <c r="B1792" i="31"/>
  <c r="B1793" i="31"/>
  <c r="B1794" i="31"/>
  <c r="B1795" i="31"/>
  <c r="B1796" i="31"/>
  <c r="B1797" i="31"/>
  <c r="B1798" i="31"/>
  <c r="B1799" i="31"/>
  <c r="B1800" i="31"/>
  <c r="B1801" i="31"/>
  <c r="B1802" i="31"/>
  <c r="B1803" i="31"/>
  <c r="B1804" i="31"/>
  <c r="B1805" i="31"/>
  <c r="B1806" i="31"/>
  <c r="B1807" i="31"/>
  <c r="B1808" i="31"/>
  <c r="B1809" i="31"/>
  <c r="B1810" i="31"/>
  <c r="B1811" i="31"/>
  <c r="B1812" i="31"/>
  <c r="B1813" i="31"/>
  <c r="B1814" i="31"/>
  <c r="B1815" i="31"/>
  <c r="B1816" i="31"/>
  <c r="B1817" i="31"/>
  <c r="B1818" i="31"/>
  <c r="B1819" i="31"/>
  <c r="B1820" i="31"/>
  <c r="B1821" i="31"/>
  <c r="B1822" i="31"/>
  <c r="B1823" i="31"/>
  <c r="B1824" i="31"/>
  <c r="B1825" i="31"/>
  <c r="B1826" i="31"/>
  <c r="B1827" i="31"/>
  <c r="B1828" i="31"/>
  <c r="B1829" i="31"/>
  <c r="B1830" i="31"/>
  <c r="B1831" i="31"/>
  <c r="B1832" i="31"/>
  <c r="B1833" i="31"/>
  <c r="B1834" i="31"/>
  <c r="B1835" i="31"/>
  <c r="B1836" i="31"/>
  <c r="B1837" i="31"/>
  <c r="B1838" i="31"/>
  <c r="B1839" i="31"/>
  <c r="B1840" i="31"/>
  <c r="B1841" i="31"/>
  <c r="B1842" i="31"/>
  <c r="B1843" i="31"/>
  <c r="B1844" i="31"/>
  <c r="B1845" i="31"/>
  <c r="B1846" i="31"/>
  <c r="B1847" i="31"/>
  <c r="B1848" i="31"/>
  <c r="B1849" i="31"/>
  <c r="B1850" i="31"/>
  <c r="B1851" i="31"/>
  <c r="B1852" i="31"/>
  <c r="B1853" i="31"/>
  <c r="B1854" i="31"/>
  <c r="B1855" i="31"/>
  <c r="B1856" i="31"/>
  <c r="B1857" i="31"/>
  <c r="B1858" i="31"/>
  <c r="B1859" i="31"/>
  <c r="B1860" i="31"/>
  <c r="B1861" i="31"/>
  <c r="B1862" i="31"/>
  <c r="B1863" i="31"/>
  <c r="B1864" i="31"/>
  <c r="B1865" i="31"/>
  <c r="B1866" i="31"/>
  <c r="B1867" i="31"/>
  <c r="B1868" i="31"/>
  <c r="B1869" i="31"/>
  <c r="B1870" i="31"/>
  <c r="B1871" i="31"/>
  <c r="B1872" i="31"/>
  <c r="B1873" i="31"/>
  <c r="B1874" i="31"/>
  <c r="B1875" i="31"/>
  <c r="B1876" i="31"/>
  <c r="B1877" i="31"/>
  <c r="B1878" i="31"/>
  <c r="B1879" i="31"/>
  <c r="B1880" i="31"/>
  <c r="B1881" i="31"/>
  <c r="B1882" i="31"/>
  <c r="B1883" i="31"/>
  <c r="B1884" i="31"/>
  <c r="B1885" i="31"/>
  <c r="B1886" i="31"/>
  <c r="B1887" i="31"/>
  <c r="B1888" i="31"/>
  <c r="B1889" i="31"/>
  <c r="B1890" i="31"/>
  <c r="B1891" i="31"/>
  <c r="B1892" i="31"/>
  <c r="B1893" i="31"/>
  <c r="B1894" i="31"/>
  <c r="B1895" i="31"/>
  <c r="B1896" i="31"/>
  <c r="B1897" i="31"/>
  <c r="B1898" i="31"/>
  <c r="B1899" i="31"/>
  <c r="B1900" i="31"/>
  <c r="B1901" i="31"/>
  <c r="B1902" i="31"/>
  <c r="B1903" i="31"/>
  <c r="B1904" i="31"/>
  <c r="B1905" i="31"/>
  <c r="B1906" i="31"/>
  <c r="B1907" i="31"/>
  <c r="B1908" i="31"/>
  <c r="B1909" i="31"/>
  <c r="B1910" i="31"/>
  <c r="B1911" i="31"/>
  <c r="B1912" i="31"/>
  <c r="B1913" i="31"/>
  <c r="B1914" i="31"/>
  <c r="B1915" i="31"/>
  <c r="B1916" i="31"/>
  <c r="B1917" i="31"/>
  <c r="B1918" i="31"/>
  <c r="B1919" i="31"/>
  <c r="B1920" i="31"/>
  <c r="B1921" i="31"/>
  <c r="B1922" i="31"/>
  <c r="B1923" i="31"/>
  <c r="B1924" i="31"/>
  <c r="B1925" i="31"/>
  <c r="B1926" i="31"/>
  <c r="B1927" i="31"/>
  <c r="B1928" i="31"/>
  <c r="B1929" i="31"/>
  <c r="B1930" i="31"/>
  <c r="B1931" i="31"/>
  <c r="B1932" i="31"/>
  <c r="B1933" i="31"/>
  <c r="B1934" i="31"/>
  <c r="B1935" i="31"/>
  <c r="B1936" i="31"/>
  <c r="B1937" i="31"/>
  <c r="B1938" i="31"/>
  <c r="B1939" i="31"/>
  <c r="B1940" i="31"/>
  <c r="B1941" i="31"/>
  <c r="B1942" i="31"/>
  <c r="B1943" i="31"/>
  <c r="B1944" i="31"/>
  <c r="B1945" i="31"/>
  <c r="B1946" i="31"/>
  <c r="B1947" i="31"/>
  <c r="B1948" i="31"/>
  <c r="B1949" i="31"/>
  <c r="B1950" i="31"/>
  <c r="B1951" i="31"/>
  <c r="B1952" i="31"/>
  <c r="B1953" i="31"/>
  <c r="B1954" i="31"/>
  <c r="B1955" i="31"/>
  <c r="B1956" i="31"/>
  <c r="B1957" i="31"/>
  <c r="B1958" i="31"/>
  <c r="B1959" i="31"/>
  <c r="B1960" i="31"/>
  <c r="B1961" i="31"/>
  <c r="B1962" i="31"/>
  <c r="B1963" i="31"/>
  <c r="B1964" i="31"/>
  <c r="B1965" i="31"/>
  <c r="B1966" i="31"/>
  <c r="B1967" i="31"/>
  <c r="B1968" i="31"/>
  <c r="B1969" i="31"/>
  <c r="B1970" i="31"/>
  <c r="B1971" i="31"/>
  <c r="B1972" i="31"/>
  <c r="B1973" i="31"/>
  <c r="B1974" i="31"/>
  <c r="B1975" i="31"/>
  <c r="B1976" i="31"/>
  <c r="B1977" i="31"/>
  <c r="B1978" i="31"/>
  <c r="B1979" i="31"/>
  <c r="B1980" i="31"/>
  <c r="B1981" i="31"/>
  <c r="B1982" i="31"/>
  <c r="B1983" i="31"/>
  <c r="B1984" i="31"/>
  <c r="B1985" i="31"/>
  <c r="B1986" i="31"/>
  <c r="B1987" i="31"/>
  <c r="B1988" i="31"/>
  <c r="B1989" i="31"/>
  <c r="B1990" i="31"/>
  <c r="B1991" i="31"/>
  <c r="B1992" i="31"/>
  <c r="B1993" i="31"/>
  <c r="B1994" i="31"/>
  <c r="B1995" i="31"/>
  <c r="B1996" i="31"/>
  <c r="B1997" i="31"/>
  <c r="B1998" i="31"/>
  <c r="B1999" i="31"/>
  <c r="B2000" i="31"/>
  <c r="B2001" i="31"/>
  <c r="B2002" i="31"/>
  <c r="B2003" i="31"/>
  <c r="B2004" i="31"/>
  <c r="B2005" i="31"/>
  <c r="B2006" i="31"/>
  <c r="B2007" i="31"/>
  <c r="B2008" i="31"/>
  <c r="B2009" i="31"/>
  <c r="B2010" i="31"/>
  <c r="B2011" i="31"/>
  <c r="B2012" i="31"/>
  <c r="B2013" i="31"/>
  <c r="B2014" i="31"/>
  <c r="B2015" i="31"/>
  <c r="B2016" i="31"/>
  <c r="B2017" i="31"/>
  <c r="B2018" i="31"/>
  <c r="B2019" i="31"/>
  <c r="B2020" i="31"/>
  <c r="B2021" i="31"/>
  <c r="B2022" i="31"/>
  <c r="B2023" i="31"/>
  <c r="B2024" i="31"/>
  <c r="B2025" i="31"/>
  <c r="B2026" i="31"/>
  <c r="B2027" i="31"/>
  <c r="B2028" i="31"/>
  <c r="B2029" i="31"/>
  <c r="B2030" i="31"/>
  <c r="B2031" i="31"/>
  <c r="B2032" i="31"/>
  <c r="B2033" i="31"/>
  <c r="B2034" i="31"/>
  <c r="B2035" i="31"/>
  <c r="B2036" i="31"/>
  <c r="B2037" i="31"/>
  <c r="B2038" i="31"/>
  <c r="B2039" i="31"/>
  <c r="B2040" i="31"/>
  <c r="B2041" i="31"/>
  <c r="B2042" i="31"/>
  <c r="B2043" i="31"/>
  <c r="B2044" i="31"/>
  <c r="B2045" i="31"/>
  <c r="B2046" i="31"/>
  <c r="B2047" i="31"/>
  <c r="B2048" i="31"/>
  <c r="B2049" i="31"/>
  <c r="B2050" i="31"/>
  <c r="B2051" i="31"/>
  <c r="B2052" i="31"/>
  <c r="B2053" i="31"/>
  <c r="B2054" i="31"/>
  <c r="B2055" i="31"/>
  <c r="B2056" i="31"/>
  <c r="B2057" i="31"/>
  <c r="B2058" i="31"/>
  <c r="B2059" i="31"/>
  <c r="B2060" i="31"/>
  <c r="B2061" i="31"/>
  <c r="B2062" i="31"/>
  <c r="B2063" i="31"/>
  <c r="B2064" i="31"/>
  <c r="B2065" i="31"/>
  <c r="B2066" i="31"/>
  <c r="B2067" i="31"/>
  <c r="B2068" i="31"/>
  <c r="B2069" i="31"/>
  <c r="B2070" i="31"/>
  <c r="B2071" i="31"/>
  <c r="B2072" i="31"/>
  <c r="B2073" i="31"/>
  <c r="B2074" i="31"/>
  <c r="B2075" i="31"/>
  <c r="B2076" i="31"/>
  <c r="B2077" i="31"/>
  <c r="B2078" i="31"/>
  <c r="B2079" i="31"/>
  <c r="B2080" i="31"/>
  <c r="B2081" i="31"/>
  <c r="B2082" i="31"/>
  <c r="B2083" i="31"/>
  <c r="B2084" i="31"/>
  <c r="B2085" i="31"/>
  <c r="B2086" i="31"/>
  <c r="B2087" i="31"/>
  <c r="B2088" i="31"/>
  <c r="B2089" i="31"/>
  <c r="B2090" i="31"/>
  <c r="B2091" i="31"/>
  <c r="B2092" i="31"/>
  <c r="B2093" i="31"/>
  <c r="B2094" i="31"/>
  <c r="B2095" i="31"/>
  <c r="B2096" i="31"/>
  <c r="B2097" i="31"/>
  <c r="B2098" i="31"/>
  <c r="B2099" i="31"/>
  <c r="B2100" i="31"/>
  <c r="B2101" i="31"/>
  <c r="B2102" i="31"/>
  <c r="B2103" i="31"/>
  <c r="B2104" i="31"/>
  <c r="B2105" i="31"/>
  <c r="B2106" i="31"/>
  <c r="B2107" i="31"/>
  <c r="B2108" i="31"/>
  <c r="B2109" i="31"/>
  <c r="B2110" i="31"/>
  <c r="B2111" i="31"/>
  <c r="B2112" i="31"/>
  <c r="B2113" i="31"/>
  <c r="B2114" i="31"/>
  <c r="B2115" i="31"/>
  <c r="B2116" i="31"/>
  <c r="B2117" i="31"/>
  <c r="B2118" i="31"/>
  <c r="B2119" i="31"/>
  <c r="B2120" i="31"/>
  <c r="B2121" i="31"/>
  <c r="B2122" i="31"/>
  <c r="B2123" i="31"/>
  <c r="B2124" i="31"/>
  <c r="B2125" i="31"/>
  <c r="B2126" i="31"/>
  <c r="B2127" i="31"/>
  <c r="B2128" i="31"/>
  <c r="B2129" i="31"/>
  <c r="B2130" i="31"/>
  <c r="B2131" i="31"/>
  <c r="B2132" i="31"/>
  <c r="B2133" i="31"/>
  <c r="B2134" i="31"/>
  <c r="B2135" i="31"/>
  <c r="B2136" i="31"/>
  <c r="B2137" i="31"/>
  <c r="B2138" i="31"/>
  <c r="B2139" i="31"/>
  <c r="B2140" i="31"/>
  <c r="B2141" i="31"/>
  <c r="B2142" i="31"/>
  <c r="B2143" i="31"/>
  <c r="B2144" i="31"/>
  <c r="B2145" i="31"/>
  <c r="B2146" i="31"/>
  <c r="B2147" i="31"/>
  <c r="B2148" i="31"/>
  <c r="B2149" i="31"/>
  <c r="B2150" i="31"/>
  <c r="B2151" i="31"/>
  <c r="B2152" i="31"/>
  <c r="B2153" i="31"/>
  <c r="B2154" i="31"/>
  <c r="B2155" i="31"/>
  <c r="B2156" i="31"/>
  <c r="B2157" i="31"/>
  <c r="B2158" i="31"/>
  <c r="B2159" i="31"/>
  <c r="B2160" i="31"/>
  <c r="B2161" i="31"/>
  <c r="B2162" i="31"/>
  <c r="B2163" i="31"/>
  <c r="B2164" i="31"/>
  <c r="B2165" i="31"/>
  <c r="B2166" i="31"/>
  <c r="B2167" i="31"/>
  <c r="B2168" i="31"/>
  <c r="B2169" i="31"/>
  <c r="B2170" i="31"/>
  <c r="B2171" i="31"/>
  <c r="B2172" i="31"/>
  <c r="B2173" i="31"/>
  <c r="B2174" i="31"/>
  <c r="B2175" i="31"/>
  <c r="B2176" i="31"/>
  <c r="B2177" i="31"/>
  <c r="B2178" i="31"/>
  <c r="B2179" i="31"/>
  <c r="B2180" i="31"/>
  <c r="B2181" i="31"/>
  <c r="B2182" i="31"/>
  <c r="B2183" i="31"/>
  <c r="B2184" i="31"/>
  <c r="B2185" i="31"/>
  <c r="B2186" i="31"/>
  <c r="B2187" i="31"/>
  <c r="B2188" i="31"/>
  <c r="B2189" i="31"/>
  <c r="B2190" i="31"/>
  <c r="B2191" i="31"/>
  <c r="B2192" i="31"/>
  <c r="B2193" i="31"/>
  <c r="B2194" i="31"/>
  <c r="B2195" i="31"/>
  <c r="B2196" i="31"/>
  <c r="B2197" i="31"/>
  <c r="B2198" i="31"/>
  <c r="B2199" i="31"/>
  <c r="B2200" i="31"/>
  <c r="B2201" i="31"/>
  <c r="B2202" i="31"/>
  <c r="B2203" i="31"/>
  <c r="B2204" i="31"/>
  <c r="B2205" i="31"/>
  <c r="B2206" i="31"/>
  <c r="B2207" i="31"/>
  <c r="B2208" i="31"/>
  <c r="B2209" i="31"/>
  <c r="B2210" i="31"/>
  <c r="B2211" i="31"/>
  <c r="B2212" i="31"/>
  <c r="B2213" i="31"/>
  <c r="B2214" i="31"/>
  <c r="B2215" i="31"/>
  <c r="B2216" i="31"/>
  <c r="B2217" i="31"/>
  <c r="B2218" i="31"/>
  <c r="B2219" i="31"/>
  <c r="B2220" i="31"/>
  <c r="B2221" i="31"/>
  <c r="B2222" i="31"/>
  <c r="B2223" i="31"/>
  <c r="B2224" i="31"/>
  <c r="B2225" i="31"/>
  <c r="B2226" i="31"/>
  <c r="B2227" i="31"/>
  <c r="B2228" i="31"/>
  <c r="B2229" i="31"/>
  <c r="B2230" i="31"/>
  <c r="B2231" i="31"/>
  <c r="B2232" i="31"/>
  <c r="B2233" i="31"/>
  <c r="B2234" i="31"/>
  <c r="B2235" i="31"/>
  <c r="B2236" i="31"/>
  <c r="B2237" i="31"/>
  <c r="B2238" i="31"/>
  <c r="B2239" i="31"/>
  <c r="B2240" i="31"/>
  <c r="B2241" i="31"/>
  <c r="B2242" i="31"/>
  <c r="B2243" i="31"/>
  <c r="B2244" i="31"/>
  <c r="B2245" i="31"/>
  <c r="B2246" i="31"/>
  <c r="B2247" i="31"/>
  <c r="B2248" i="31"/>
  <c r="B2249" i="31"/>
  <c r="B2250" i="31"/>
  <c r="B2251" i="31"/>
  <c r="B2252" i="31"/>
  <c r="B2253" i="31"/>
  <c r="B2254" i="31"/>
  <c r="B2255" i="31"/>
  <c r="B2256" i="31"/>
  <c r="B2257" i="31"/>
  <c r="B2258" i="31"/>
  <c r="B2259" i="31"/>
  <c r="B2260" i="31"/>
  <c r="B2261" i="31"/>
  <c r="B2262" i="31"/>
  <c r="B2263" i="31"/>
  <c r="B2264" i="31"/>
  <c r="B2265" i="31"/>
  <c r="B2266" i="31"/>
  <c r="B2267" i="31"/>
  <c r="B2268" i="31"/>
  <c r="B2269" i="31"/>
  <c r="B2270" i="31"/>
  <c r="B2271" i="31"/>
  <c r="B2272" i="31"/>
  <c r="B2273" i="31"/>
  <c r="B2274" i="31"/>
  <c r="B2275" i="31"/>
  <c r="B2276" i="31"/>
  <c r="B2277" i="31"/>
  <c r="B2278" i="31"/>
  <c r="B2279" i="31"/>
  <c r="B2280" i="31"/>
  <c r="B2281" i="31"/>
  <c r="B2282" i="31"/>
  <c r="B2283" i="31"/>
  <c r="B2284" i="31"/>
  <c r="B2285" i="31"/>
  <c r="B2286" i="31"/>
  <c r="B2287" i="31"/>
  <c r="B2288" i="31"/>
  <c r="B2289" i="31"/>
  <c r="B2290" i="31"/>
  <c r="B2291" i="31"/>
  <c r="B2292" i="31"/>
  <c r="B2293" i="31"/>
  <c r="B2294" i="31"/>
  <c r="B2295" i="31"/>
  <c r="B2296" i="31"/>
  <c r="B2297" i="31"/>
  <c r="B2298" i="31"/>
  <c r="B2299" i="31"/>
  <c r="B2300" i="31"/>
  <c r="B2301" i="31"/>
  <c r="B2302" i="31"/>
  <c r="B2303" i="31"/>
  <c r="B2304" i="31"/>
  <c r="B2305" i="31"/>
  <c r="B2306" i="31"/>
  <c r="B2307" i="31"/>
  <c r="B2308" i="31"/>
  <c r="B2309" i="31"/>
  <c r="B2310" i="31"/>
  <c r="B2311" i="31"/>
  <c r="B2312" i="31"/>
  <c r="B2313" i="31"/>
  <c r="B2314" i="31"/>
  <c r="B2315" i="31"/>
  <c r="B2316" i="31"/>
  <c r="B2317" i="31"/>
  <c r="B2318" i="31"/>
  <c r="B2319" i="31"/>
  <c r="B2320" i="31"/>
  <c r="B2321" i="31"/>
  <c r="B2322" i="31"/>
  <c r="B2323" i="31"/>
  <c r="B2324" i="31"/>
  <c r="B2325" i="31"/>
  <c r="B2326" i="31"/>
  <c r="B2327" i="31"/>
  <c r="B2328" i="31"/>
  <c r="B2329" i="31"/>
  <c r="B2330" i="31"/>
  <c r="B2331" i="31"/>
  <c r="B2332" i="31"/>
  <c r="B2333" i="31"/>
  <c r="B2334" i="31"/>
  <c r="B2335" i="31"/>
  <c r="B2336" i="31"/>
  <c r="B2337" i="31"/>
  <c r="B2338" i="31"/>
  <c r="B2339" i="31"/>
  <c r="B2340" i="31"/>
  <c r="B2341" i="31"/>
  <c r="B2342" i="31"/>
  <c r="B2343" i="31"/>
  <c r="B2344" i="31"/>
  <c r="B2345" i="31"/>
  <c r="B2346" i="31"/>
  <c r="B2347" i="31"/>
  <c r="B2348" i="31"/>
  <c r="B2349" i="31"/>
  <c r="B2350" i="31"/>
  <c r="B2351" i="31"/>
  <c r="B2352" i="31"/>
  <c r="B2353" i="31"/>
  <c r="B2354" i="31"/>
  <c r="B2355" i="31"/>
  <c r="B2356" i="31"/>
  <c r="B2357" i="31"/>
  <c r="B2358" i="31"/>
  <c r="B2359" i="31"/>
  <c r="B2360" i="31"/>
  <c r="B2361" i="31"/>
  <c r="B2362" i="31"/>
  <c r="B2363" i="31"/>
  <c r="B2364" i="31"/>
  <c r="B2365" i="31"/>
  <c r="B2366" i="31"/>
  <c r="B2367" i="31"/>
  <c r="B2368" i="31"/>
  <c r="B2369" i="31"/>
  <c r="B2370" i="31"/>
  <c r="B2371" i="31"/>
  <c r="B2372" i="31"/>
  <c r="B2373" i="31"/>
  <c r="B2374" i="31"/>
  <c r="B2375" i="31"/>
  <c r="B2376" i="31"/>
  <c r="B2377" i="31"/>
  <c r="B2378" i="31"/>
  <c r="B2379" i="31"/>
  <c r="B2380" i="31"/>
  <c r="B2381" i="31"/>
  <c r="B2382" i="31"/>
  <c r="B2383" i="31"/>
  <c r="B2384" i="31"/>
  <c r="B2385" i="31"/>
  <c r="B2386" i="31"/>
  <c r="B2387" i="31"/>
  <c r="B2388" i="31"/>
  <c r="B2389" i="31"/>
  <c r="B2390" i="31"/>
  <c r="B2391" i="31"/>
  <c r="B2392" i="31"/>
  <c r="B2393" i="31"/>
  <c r="B2394" i="31"/>
  <c r="B2395" i="31"/>
  <c r="B2396" i="31"/>
  <c r="B2397" i="31"/>
  <c r="B2398" i="31"/>
  <c r="B2399" i="31"/>
  <c r="B2400" i="31"/>
  <c r="B2401" i="31"/>
  <c r="B2402" i="31"/>
  <c r="B2403" i="31"/>
  <c r="B2404" i="31"/>
  <c r="B2405" i="31"/>
  <c r="B2406" i="31"/>
  <c r="B2407" i="31"/>
  <c r="B2408" i="31"/>
  <c r="B2409" i="31"/>
  <c r="B2410" i="31"/>
  <c r="B2411" i="31"/>
  <c r="B2412" i="31"/>
  <c r="B2413" i="31"/>
  <c r="B2414" i="31"/>
  <c r="B2415" i="31"/>
  <c r="B2416" i="31"/>
  <c r="B2417" i="31"/>
  <c r="B2418" i="31"/>
  <c r="B2419" i="31"/>
  <c r="B2420" i="31"/>
  <c r="B2421" i="31"/>
  <c r="B2422" i="31"/>
  <c r="B2423" i="31"/>
  <c r="B2424" i="31"/>
  <c r="B2425" i="31"/>
  <c r="B2426" i="31"/>
  <c r="B2427" i="31"/>
  <c r="B2428" i="31"/>
  <c r="B2429" i="31"/>
  <c r="B2430" i="31"/>
  <c r="B2431" i="31"/>
  <c r="B2432" i="31"/>
  <c r="B2433" i="31"/>
  <c r="B2434" i="31"/>
  <c r="B2435" i="31"/>
  <c r="B2436" i="31"/>
  <c r="B2437" i="31"/>
  <c r="B2438" i="31"/>
  <c r="B2439" i="31"/>
  <c r="B2440" i="31"/>
  <c r="B2441" i="31"/>
  <c r="B2442" i="31"/>
  <c r="B2443" i="31"/>
  <c r="B2444" i="31"/>
  <c r="B2445" i="31"/>
  <c r="B2446" i="31"/>
  <c r="B2447" i="31"/>
  <c r="B2448" i="31"/>
  <c r="B2449" i="31"/>
  <c r="B2450" i="31"/>
  <c r="B2451" i="31"/>
  <c r="B2452" i="31"/>
  <c r="B2453" i="31"/>
  <c r="B2454" i="31"/>
  <c r="B2455" i="31"/>
  <c r="B2456" i="31"/>
  <c r="B2457" i="31"/>
  <c r="B2458" i="31"/>
  <c r="B2459" i="31"/>
  <c r="B2460" i="31"/>
  <c r="B2461" i="31"/>
  <c r="B2462" i="31"/>
  <c r="B2463" i="31"/>
  <c r="B2464" i="31"/>
  <c r="B2465" i="31"/>
  <c r="B2466" i="31"/>
  <c r="B2467" i="31"/>
  <c r="B2468" i="31"/>
  <c r="B2469" i="31"/>
  <c r="B2470" i="31"/>
  <c r="B2471" i="31"/>
  <c r="B2472" i="31"/>
  <c r="B2473" i="31"/>
  <c r="B2474" i="31"/>
  <c r="B2475" i="31"/>
  <c r="B2476" i="31"/>
  <c r="B2477" i="31"/>
  <c r="B2478" i="31"/>
  <c r="B2479" i="31"/>
  <c r="B2480" i="31"/>
  <c r="B2481" i="31"/>
  <c r="B2482" i="31"/>
  <c r="B2483" i="31"/>
  <c r="B2484" i="31"/>
  <c r="B2485" i="31"/>
  <c r="B2486" i="31"/>
  <c r="B2487" i="31"/>
  <c r="B2488" i="31"/>
  <c r="B2489" i="31"/>
  <c r="B2490" i="31"/>
  <c r="B2491" i="31"/>
  <c r="B2492" i="31"/>
  <c r="B2493" i="31"/>
  <c r="B2494" i="31"/>
  <c r="B2495" i="31"/>
  <c r="B2496" i="31"/>
  <c r="B2497" i="31"/>
  <c r="B2498" i="31"/>
  <c r="B2499" i="31"/>
  <c r="B2500" i="31"/>
  <c r="B2501" i="31"/>
  <c r="B2502" i="31"/>
  <c r="B2503" i="31"/>
  <c r="B2504" i="31"/>
  <c r="B2505" i="31"/>
  <c r="B2506" i="31"/>
  <c r="B2507" i="31"/>
  <c r="B2508" i="31"/>
  <c r="B2509" i="31"/>
  <c r="B2510" i="31"/>
  <c r="B2511" i="31"/>
  <c r="B2512" i="31"/>
  <c r="B2513" i="31"/>
  <c r="B2514" i="31"/>
  <c r="B2515" i="31"/>
  <c r="B2516" i="31"/>
  <c r="B2517" i="31"/>
  <c r="B2518" i="31"/>
  <c r="B2519" i="31"/>
  <c r="B2520" i="31"/>
  <c r="B2521" i="31"/>
  <c r="B2522" i="31"/>
  <c r="B2523" i="31"/>
  <c r="B2524" i="31"/>
  <c r="B2525" i="31"/>
  <c r="B2526" i="31"/>
  <c r="B2527" i="31"/>
  <c r="B2528" i="31"/>
  <c r="B2529" i="31"/>
  <c r="B2530" i="31"/>
  <c r="B2531" i="31"/>
  <c r="B2532" i="31"/>
  <c r="B2533" i="31"/>
  <c r="B2534" i="31"/>
  <c r="B2535" i="31"/>
  <c r="B2536" i="31"/>
  <c r="B2537" i="31"/>
  <c r="B2538" i="31"/>
  <c r="B2539" i="31"/>
  <c r="B2540" i="31"/>
  <c r="B2541" i="31"/>
  <c r="B2542" i="31"/>
  <c r="B2543" i="31"/>
  <c r="B2544" i="31"/>
  <c r="B2545" i="31"/>
  <c r="B2546" i="31"/>
  <c r="B2547" i="31"/>
  <c r="B2548" i="31"/>
  <c r="B2549" i="31"/>
  <c r="B2550" i="31"/>
  <c r="B2551" i="31"/>
  <c r="B2552" i="31"/>
  <c r="B2553" i="31"/>
  <c r="B2554" i="31"/>
  <c r="B2555" i="31"/>
  <c r="B2556" i="31"/>
  <c r="B2557" i="31"/>
  <c r="B2558" i="31"/>
  <c r="B2559" i="31"/>
  <c r="B2560" i="31"/>
  <c r="B2561" i="31"/>
  <c r="B2562" i="31"/>
  <c r="B2563" i="31"/>
  <c r="B2564" i="31"/>
  <c r="B2565" i="31"/>
  <c r="B2566" i="31"/>
  <c r="B2567" i="31"/>
  <c r="B2568" i="31"/>
  <c r="B2569" i="31"/>
  <c r="B2570" i="31"/>
  <c r="B2571" i="31"/>
  <c r="B2572" i="31"/>
  <c r="B2573" i="31"/>
  <c r="B2574" i="31"/>
  <c r="B2575" i="31"/>
  <c r="B2576" i="31"/>
  <c r="B2577" i="31"/>
  <c r="B2578" i="31"/>
  <c r="B2579" i="31"/>
  <c r="B2580" i="31"/>
  <c r="B2581" i="31"/>
  <c r="B2582" i="31"/>
  <c r="B2583" i="31"/>
  <c r="B2584" i="31"/>
  <c r="B2585" i="31"/>
  <c r="B2586" i="31"/>
  <c r="B2587" i="31"/>
  <c r="B2588" i="31"/>
  <c r="B2589" i="31"/>
  <c r="B2590" i="31"/>
  <c r="B2591" i="31"/>
  <c r="B2592" i="31"/>
  <c r="B2593" i="31"/>
  <c r="B2594" i="31"/>
  <c r="B2595" i="31"/>
  <c r="B2596" i="31"/>
  <c r="B2597" i="31"/>
  <c r="B2598" i="31"/>
  <c r="B2599" i="31"/>
  <c r="B2600" i="31"/>
  <c r="B2601" i="31"/>
  <c r="B2602" i="31"/>
  <c r="B2603" i="31"/>
  <c r="B2604" i="31"/>
  <c r="B2605" i="31"/>
  <c r="B2606" i="31"/>
  <c r="B2607" i="31"/>
  <c r="B2608" i="31"/>
  <c r="B2609" i="31"/>
  <c r="B2610" i="31"/>
  <c r="B2611" i="31"/>
  <c r="B2612" i="31"/>
  <c r="B2613" i="31"/>
  <c r="B2614" i="31"/>
  <c r="B2615" i="31"/>
  <c r="B2616" i="31"/>
  <c r="B2617" i="31"/>
  <c r="B2618" i="31"/>
  <c r="B2619" i="31"/>
  <c r="B2620" i="31"/>
  <c r="B2621" i="31"/>
  <c r="B2622" i="31"/>
  <c r="B2623" i="31"/>
  <c r="B2624" i="31"/>
  <c r="B2625" i="31"/>
  <c r="B2626" i="31"/>
  <c r="B2627" i="31"/>
  <c r="B2628" i="31"/>
  <c r="B2629" i="31"/>
  <c r="B2630" i="31"/>
  <c r="B2631" i="31"/>
  <c r="B2632" i="31"/>
  <c r="B2633" i="31"/>
  <c r="B2634" i="31"/>
  <c r="B2635" i="31"/>
  <c r="B2636" i="31"/>
  <c r="B2637" i="31"/>
  <c r="B2638" i="31"/>
  <c r="B2639" i="31"/>
  <c r="B2640" i="31"/>
  <c r="B2641" i="31"/>
  <c r="B2642" i="31"/>
  <c r="B2643" i="31"/>
  <c r="B2644" i="31"/>
  <c r="B2645" i="31"/>
  <c r="B2646" i="31"/>
  <c r="B2647" i="31"/>
  <c r="B2648" i="31"/>
  <c r="B2649" i="31"/>
  <c r="B2650" i="31"/>
  <c r="B2651" i="31"/>
  <c r="B2652" i="31"/>
  <c r="B2653" i="31"/>
  <c r="B2654" i="31"/>
  <c r="B2655" i="31"/>
  <c r="B2656" i="31"/>
  <c r="B2657" i="31"/>
  <c r="B2658" i="31"/>
  <c r="B2659" i="31"/>
  <c r="B2660" i="31"/>
  <c r="B2661" i="31"/>
  <c r="B2662" i="31"/>
  <c r="B2663" i="31"/>
  <c r="B2664" i="31"/>
  <c r="B2665" i="31"/>
  <c r="B2666" i="31"/>
  <c r="B2667" i="31"/>
  <c r="B2668" i="31"/>
  <c r="B2669" i="31"/>
  <c r="B2670" i="31"/>
  <c r="B2671" i="31"/>
  <c r="B2672" i="31"/>
  <c r="B2673" i="31"/>
  <c r="B2674" i="31"/>
  <c r="B2675" i="31"/>
  <c r="B2676" i="31"/>
  <c r="B2677" i="31"/>
  <c r="B2678" i="31"/>
  <c r="B2679" i="31"/>
  <c r="B2680" i="31"/>
  <c r="B2681" i="31"/>
  <c r="B2682" i="31"/>
  <c r="B2683" i="31"/>
  <c r="B2684" i="31"/>
  <c r="B2685" i="31"/>
  <c r="B2686" i="31"/>
  <c r="B2687" i="31"/>
  <c r="B2688" i="31"/>
  <c r="B2689" i="31"/>
  <c r="B2690" i="31"/>
  <c r="B2691" i="31"/>
  <c r="B2692" i="31"/>
  <c r="B2693" i="31"/>
  <c r="B2694" i="31"/>
  <c r="B2695" i="31"/>
  <c r="B2696" i="31"/>
  <c r="B2697" i="31"/>
  <c r="B2698" i="31"/>
  <c r="B2699" i="31"/>
  <c r="B2700" i="31"/>
  <c r="B2701" i="31"/>
  <c r="B2702" i="31"/>
  <c r="B2703" i="31"/>
  <c r="B2704" i="31"/>
  <c r="B2705" i="31"/>
  <c r="B2706" i="31"/>
  <c r="B2707" i="31"/>
  <c r="B2708" i="31"/>
  <c r="B2709" i="31"/>
  <c r="B2710" i="31"/>
  <c r="B2711" i="31"/>
  <c r="B2712" i="31"/>
  <c r="B2713" i="31"/>
  <c r="B2714" i="31"/>
  <c r="B2715" i="31"/>
  <c r="B2716" i="31"/>
  <c r="B2717" i="31"/>
  <c r="B2718" i="31"/>
  <c r="B2719" i="31"/>
  <c r="B2720" i="31"/>
  <c r="B2721" i="31"/>
  <c r="B2722" i="31"/>
  <c r="B2723" i="31"/>
  <c r="B2724" i="31"/>
  <c r="B2725" i="31"/>
  <c r="B2726" i="31"/>
  <c r="B2727" i="31"/>
  <c r="B2728" i="31"/>
  <c r="B2729" i="31"/>
  <c r="B2730" i="31"/>
  <c r="B2731" i="31"/>
  <c r="B2732" i="31"/>
  <c r="B2733" i="31"/>
  <c r="B2734" i="31"/>
  <c r="B2735" i="31"/>
  <c r="B2736" i="31"/>
  <c r="B2737" i="31"/>
  <c r="B2738" i="31"/>
  <c r="B2739" i="31"/>
  <c r="B2740" i="31"/>
  <c r="B2741" i="31"/>
  <c r="B2742" i="31"/>
  <c r="B2743" i="31"/>
  <c r="B2744" i="31"/>
  <c r="B2745" i="31"/>
  <c r="B2746" i="31"/>
  <c r="B2747" i="31"/>
  <c r="B2748" i="31"/>
  <c r="B2749" i="31"/>
  <c r="B2750" i="31"/>
  <c r="B2751" i="31"/>
  <c r="B2752" i="31"/>
  <c r="B2753" i="31"/>
  <c r="B2754" i="31"/>
  <c r="B2755" i="31"/>
  <c r="B2756" i="31"/>
  <c r="B2757" i="31"/>
  <c r="B2758" i="31"/>
  <c r="B2759" i="31"/>
  <c r="B2760" i="31"/>
  <c r="B2761" i="31"/>
  <c r="B2762" i="31"/>
  <c r="B2763" i="31"/>
  <c r="B2764" i="31"/>
  <c r="B2765" i="31"/>
  <c r="B2766" i="31"/>
  <c r="B2767" i="31"/>
  <c r="B2768" i="31"/>
  <c r="B2769" i="31"/>
  <c r="B2770" i="31"/>
  <c r="B2771" i="31"/>
  <c r="B2772" i="31"/>
  <c r="B2773" i="31"/>
  <c r="B2774" i="31"/>
  <c r="B2775" i="31"/>
  <c r="B2776" i="31"/>
  <c r="B2777" i="31"/>
  <c r="B2778" i="31"/>
  <c r="B2779" i="31"/>
  <c r="B2780" i="31"/>
  <c r="B2781" i="31"/>
  <c r="B2782" i="31"/>
  <c r="B2783" i="31"/>
  <c r="B2784" i="31"/>
  <c r="B2785" i="31"/>
  <c r="B2786" i="31"/>
  <c r="B2787" i="31"/>
  <c r="B2788" i="31"/>
  <c r="B2789" i="31"/>
  <c r="B2790" i="31"/>
  <c r="B2791" i="31"/>
  <c r="B2792" i="31"/>
  <c r="B2793" i="31"/>
  <c r="B2794" i="31"/>
  <c r="B2795" i="31"/>
  <c r="B2796" i="31"/>
  <c r="B2797" i="31"/>
  <c r="B2798" i="31"/>
  <c r="B2799" i="31"/>
  <c r="B2800" i="31"/>
  <c r="B2801" i="31"/>
  <c r="B2802" i="31"/>
  <c r="B2803" i="31"/>
  <c r="B2804" i="31"/>
  <c r="B2805" i="31"/>
  <c r="B2806" i="31"/>
  <c r="B2807" i="31"/>
  <c r="B2808" i="31"/>
  <c r="B2809" i="31"/>
  <c r="B2810" i="31"/>
  <c r="B2811" i="31"/>
  <c r="B2812" i="31"/>
  <c r="B2813" i="31"/>
  <c r="B2814" i="31"/>
  <c r="B2815" i="31"/>
  <c r="B2816" i="31"/>
  <c r="B2817" i="31"/>
  <c r="B2818" i="31"/>
  <c r="B2819" i="31"/>
  <c r="B2820" i="31"/>
  <c r="B2821" i="31"/>
  <c r="B2822" i="31"/>
  <c r="B2823" i="31"/>
  <c r="B2824" i="31"/>
  <c r="B2825" i="31"/>
  <c r="B2826" i="31"/>
  <c r="B2827" i="31"/>
  <c r="B2828" i="31"/>
  <c r="B2829" i="31"/>
  <c r="B2830" i="31"/>
  <c r="B2831" i="31"/>
  <c r="B2832" i="31"/>
  <c r="B2833" i="31"/>
  <c r="B2834" i="31"/>
  <c r="B2835" i="31"/>
  <c r="B2836" i="31"/>
  <c r="B2837" i="31"/>
  <c r="B2838" i="31"/>
  <c r="B2839" i="31"/>
  <c r="B2840" i="31"/>
  <c r="B2841" i="31"/>
  <c r="B2842" i="31"/>
  <c r="B2843" i="31"/>
  <c r="B2844" i="31"/>
  <c r="B2845" i="31"/>
  <c r="B2846" i="31"/>
  <c r="B2847" i="31"/>
  <c r="B2848" i="31"/>
  <c r="B2849" i="31"/>
  <c r="B2850" i="31"/>
  <c r="B2851" i="31"/>
  <c r="B2852" i="31"/>
  <c r="B2853" i="31"/>
  <c r="B2854" i="31"/>
  <c r="B2855" i="31"/>
  <c r="B2856" i="31"/>
  <c r="B2857" i="31"/>
  <c r="B2858" i="31"/>
  <c r="B2859" i="31"/>
  <c r="B2860" i="31"/>
  <c r="B2861" i="31"/>
  <c r="B2862" i="31"/>
  <c r="B2863" i="31"/>
  <c r="B2864" i="31"/>
  <c r="B2865" i="31"/>
  <c r="B2866" i="31"/>
  <c r="B2867" i="31"/>
  <c r="B2868" i="31"/>
  <c r="B2869" i="31"/>
  <c r="B2870" i="31"/>
  <c r="B2871" i="31"/>
  <c r="B2872" i="31"/>
  <c r="B2873" i="31"/>
  <c r="B2874" i="31"/>
  <c r="B2875" i="31"/>
  <c r="B2876" i="31"/>
  <c r="B2877" i="31"/>
  <c r="B2878" i="31"/>
  <c r="B2879" i="31"/>
  <c r="B2880" i="31"/>
  <c r="B2881" i="31"/>
  <c r="B2882" i="31"/>
  <c r="B2883" i="31"/>
  <c r="B2884" i="31"/>
  <c r="B2885" i="31"/>
  <c r="B2886" i="31"/>
  <c r="B2887" i="31"/>
  <c r="B2888" i="31"/>
  <c r="B2889" i="31"/>
  <c r="B2890" i="31"/>
  <c r="B2891" i="31"/>
  <c r="B2892" i="31"/>
  <c r="B2893" i="31"/>
  <c r="B2894" i="31"/>
  <c r="B2895" i="31"/>
  <c r="B2896" i="31"/>
  <c r="B2897" i="31"/>
  <c r="B2898" i="31"/>
  <c r="B2899" i="31"/>
  <c r="B2900" i="31"/>
  <c r="B2901" i="31"/>
  <c r="B2902" i="31"/>
  <c r="B2903" i="31"/>
  <c r="B2904" i="31"/>
  <c r="B2905" i="31"/>
  <c r="B2906" i="31"/>
  <c r="B2907" i="31"/>
  <c r="B2908" i="31"/>
  <c r="B2909" i="31"/>
  <c r="B2910" i="31"/>
  <c r="B2911" i="31"/>
  <c r="B2912" i="31"/>
  <c r="B2913" i="31"/>
  <c r="B2914" i="31"/>
  <c r="B2915" i="31"/>
  <c r="B2916" i="31"/>
  <c r="B2917" i="31"/>
  <c r="B2918" i="31"/>
  <c r="B2919" i="31"/>
  <c r="B2920" i="31"/>
  <c r="B2921" i="31"/>
  <c r="B2922" i="31"/>
  <c r="B2923" i="31"/>
  <c r="B2924" i="31"/>
  <c r="B2925" i="31"/>
  <c r="B2926" i="31"/>
  <c r="B2927" i="31"/>
  <c r="B2928" i="31"/>
  <c r="B2929" i="31"/>
  <c r="B2930" i="31"/>
  <c r="B2931" i="31"/>
  <c r="B2932" i="31"/>
  <c r="B2933" i="31"/>
  <c r="B2934" i="31"/>
  <c r="B2935" i="31"/>
  <c r="B2936" i="31"/>
  <c r="B2937" i="31"/>
  <c r="B2938" i="31"/>
  <c r="B2939" i="31"/>
  <c r="B2940" i="31"/>
  <c r="B2941" i="31"/>
  <c r="B2942" i="31"/>
  <c r="B2943" i="31"/>
  <c r="B2944" i="31"/>
  <c r="B2945" i="31"/>
  <c r="B2946" i="31"/>
  <c r="B2947" i="31"/>
  <c r="B2948" i="31"/>
  <c r="B2949" i="31"/>
  <c r="B2950" i="31"/>
  <c r="B2951" i="31"/>
  <c r="B2952" i="31"/>
  <c r="B2953" i="31"/>
  <c r="B2954" i="31"/>
  <c r="B2955" i="31"/>
  <c r="B2956" i="31"/>
  <c r="B2957" i="31"/>
  <c r="B2958" i="31"/>
  <c r="B2959" i="31"/>
  <c r="B2960" i="31"/>
  <c r="B2961" i="31"/>
  <c r="B2962" i="31"/>
  <c r="B2963" i="31"/>
  <c r="B2964" i="31"/>
  <c r="B2965" i="31"/>
  <c r="B2966" i="31"/>
  <c r="B2967" i="31"/>
  <c r="B2968" i="31"/>
  <c r="B2969" i="31"/>
  <c r="B2970" i="31"/>
  <c r="B2971" i="31"/>
  <c r="B2972" i="31"/>
  <c r="B2973" i="31"/>
  <c r="B2974" i="31"/>
  <c r="B2975" i="31"/>
  <c r="B2976" i="31"/>
  <c r="B2977" i="31"/>
  <c r="B2978" i="31"/>
  <c r="B2979" i="31"/>
  <c r="B2980" i="31"/>
  <c r="B2981" i="31"/>
  <c r="B2982" i="31"/>
  <c r="B2983" i="31"/>
  <c r="B2984" i="31"/>
  <c r="B2985" i="31"/>
  <c r="B2986" i="31"/>
  <c r="B2987" i="31"/>
  <c r="B2988" i="31"/>
  <c r="B2989" i="31"/>
  <c r="B2990" i="31"/>
  <c r="B2991" i="31"/>
  <c r="B2992" i="31"/>
  <c r="B2993" i="31"/>
  <c r="B2994" i="31"/>
  <c r="B2995" i="31"/>
  <c r="B2996" i="31"/>
  <c r="B2997" i="31"/>
  <c r="B2998" i="31"/>
  <c r="B2999" i="31"/>
  <c r="B3000" i="31"/>
  <c r="B3001" i="31"/>
  <c r="B3002" i="31"/>
  <c r="B3003" i="31"/>
  <c r="B3004" i="31"/>
  <c r="B3005" i="31"/>
  <c r="B3006" i="31"/>
  <c r="B3007" i="31"/>
  <c r="B3008" i="31"/>
  <c r="B3009" i="31"/>
  <c r="B3010" i="31"/>
  <c r="B3011" i="31"/>
  <c r="B3012" i="31"/>
  <c r="B3013" i="31"/>
  <c r="B3014" i="31"/>
  <c r="B3015" i="31"/>
  <c r="B3016" i="31"/>
  <c r="B3017" i="31"/>
  <c r="B3018" i="31"/>
  <c r="B3019" i="31"/>
  <c r="B3020" i="31"/>
  <c r="B3021" i="31"/>
  <c r="B3022" i="31"/>
  <c r="B3023" i="31"/>
  <c r="B3024" i="31"/>
  <c r="B3025" i="31"/>
  <c r="B3026" i="31"/>
  <c r="B3027" i="31"/>
  <c r="B3028" i="31"/>
  <c r="B3029" i="31"/>
  <c r="B3030" i="31"/>
  <c r="B3031" i="31"/>
  <c r="B3032" i="31"/>
  <c r="B3033" i="31"/>
  <c r="B3034" i="31"/>
  <c r="B3035" i="31"/>
  <c r="B3036" i="31"/>
  <c r="B3037" i="31"/>
  <c r="B3038" i="31"/>
  <c r="B3039" i="31"/>
  <c r="B3040" i="31"/>
  <c r="B3041" i="31"/>
  <c r="B3042" i="31"/>
  <c r="B3043" i="31"/>
  <c r="B3044" i="31"/>
  <c r="B3045" i="31"/>
  <c r="B3046" i="31"/>
  <c r="B3047" i="31"/>
  <c r="B3048" i="31"/>
  <c r="B3049" i="31"/>
  <c r="B3050" i="31"/>
  <c r="B3051" i="31"/>
  <c r="B3052" i="31"/>
  <c r="B3053" i="31"/>
  <c r="B3054" i="31"/>
  <c r="B3055" i="31"/>
  <c r="B3056" i="31"/>
  <c r="B3057" i="31"/>
  <c r="B3058" i="31"/>
  <c r="B3059" i="31"/>
  <c r="B3060" i="31"/>
  <c r="B3061" i="31"/>
  <c r="B3062" i="31"/>
  <c r="B3063" i="31"/>
  <c r="B3064" i="31"/>
  <c r="B3065" i="31"/>
  <c r="B3066" i="31"/>
  <c r="B3067" i="31"/>
  <c r="B3068" i="31"/>
  <c r="B3069" i="31"/>
  <c r="B3070" i="31"/>
  <c r="B3071" i="31"/>
  <c r="B3072" i="31"/>
  <c r="B3073" i="31"/>
  <c r="B3074" i="31"/>
  <c r="B3075" i="31"/>
  <c r="B3076" i="31"/>
  <c r="B3077" i="31"/>
  <c r="B3078" i="31"/>
  <c r="B3079" i="31"/>
  <c r="B3080" i="31"/>
  <c r="B3081" i="31"/>
  <c r="B3082" i="31"/>
  <c r="B3083" i="31"/>
  <c r="B3084" i="31"/>
  <c r="B3085" i="31"/>
  <c r="B3086" i="31"/>
  <c r="B3087" i="31"/>
  <c r="B3088" i="31"/>
  <c r="B3089" i="31"/>
  <c r="B3090" i="31"/>
  <c r="B3091" i="31"/>
  <c r="B3092" i="31"/>
  <c r="B3093" i="31"/>
  <c r="B3094" i="31"/>
  <c r="B3095" i="31"/>
  <c r="B3096" i="31"/>
  <c r="B3097" i="31"/>
  <c r="B3098" i="31"/>
  <c r="B3099" i="31"/>
  <c r="B3100" i="31"/>
  <c r="B3101" i="31"/>
  <c r="B3102" i="31"/>
  <c r="B3103" i="31"/>
  <c r="B3104" i="31"/>
  <c r="B3105" i="31"/>
  <c r="B3106" i="31"/>
  <c r="B3107" i="31"/>
  <c r="B3108" i="31"/>
  <c r="B3109" i="31"/>
  <c r="B3110" i="31"/>
  <c r="B3111" i="31"/>
  <c r="B3112" i="31"/>
  <c r="B3113" i="31"/>
  <c r="B3114" i="31"/>
  <c r="B3115" i="31"/>
  <c r="B3116" i="31"/>
  <c r="B3117" i="31"/>
  <c r="B3118" i="31"/>
  <c r="B3119" i="31"/>
  <c r="B3120" i="31"/>
  <c r="B3121" i="31"/>
  <c r="B3122" i="31"/>
  <c r="B3123" i="31"/>
  <c r="B3124" i="31"/>
  <c r="B3125" i="31"/>
  <c r="B3126" i="31"/>
  <c r="B3127" i="31"/>
  <c r="B3128" i="31"/>
  <c r="B3129" i="31"/>
  <c r="B3130" i="31"/>
  <c r="B3131" i="31"/>
  <c r="B3132" i="31"/>
  <c r="B3133" i="31"/>
  <c r="B3134" i="31"/>
  <c r="B3135" i="31"/>
  <c r="B3136" i="31"/>
  <c r="B3137" i="31"/>
  <c r="B3138" i="31"/>
  <c r="B3139" i="31"/>
  <c r="B3140" i="31"/>
  <c r="B3141" i="31"/>
  <c r="B3142" i="31"/>
  <c r="B3143" i="31"/>
  <c r="B3144" i="31"/>
  <c r="B3145" i="31"/>
  <c r="B3146" i="31"/>
  <c r="B3147" i="31"/>
  <c r="B3148" i="31"/>
  <c r="B3149" i="31"/>
  <c r="B3150" i="31"/>
  <c r="B3151" i="31"/>
  <c r="B3152" i="31"/>
  <c r="B3153" i="31"/>
  <c r="B3154" i="31"/>
  <c r="B3155" i="31"/>
  <c r="B3156" i="31"/>
  <c r="B3157" i="31"/>
  <c r="B3158" i="31"/>
  <c r="B3159" i="31"/>
  <c r="B3160" i="31"/>
  <c r="B3161" i="31"/>
  <c r="B3162" i="31"/>
  <c r="B3163" i="31"/>
  <c r="B3164" i="31"/>
  <c r="B3165" i="31"/>
  <c r="B3166" i="31"/>
  <c r="B3167" i="31"/>
  <c r="B3168" i="31"/>
  <c r="B3169" i="31"/>
  <c r="B3170" i="31"/>
  <c r="B3171" i="31"/>
  <c r="B3172" i="31"/>
  <c r="B3173" i="31"/>
  <c r="B3174" i="31"/>
  <c r="B3175" i="31"/>
  <c r="B3176" i="31"/>
  <c r="B3177" i="31"/>
  <c r="B3178" i="31"/>
  <c r="B3179" i="31"/>
  <c r="B3180" i="31"/>
  <c r="B3181" i="31"/>
  <c r="B3182" i="31"/>
  <c r="B3183" i="31"/>
  <c r="B3184" i="31"/>
  <c r="B3185" i="31"/>
  <c r="B3186" i="31"/>
  <c r="B3187" i="31"/>
  <c r="B3188" i="31"/>
  <c r="B3189" i="31"/>
  <c r="B3190" i="31"/>
  <c r="B3191" i="31"/>
  <c r="B3192" i="31"/>
  <c r="B3193" i="31"/>
  <c r="B3194" i="31"/>
  <c r="B3195" i="31"/>
  <c r="B3196" i="31"/>
  <c r="B3197" i="31"/>
  <c r="B3198" i="31"/>
  <c r="B3199" i="31"/>
  <c r="B3200" i="31"/>
  <c r="B3201" i="31"/>
  <c r="B3202" i="31"/>
  <c r="B3203" i="31"/>
  <c r="B3204" i="31"/>
  <c r="B3205" i="31"/>
  <c r="B3206" i="31"/>
  <c r="B3207" i="31"/>
  <c r="B3208" i="31"/>
  <c r="B3209" i="31"/>
  <c r="B3210" i="31"/>
  <c r="B3211" i="31"/>
  <c r="B3212" i="31"/>
  <c r="B3213" i="31"/>
  <c r="B3214" i="31"/>
  <c r="B3215" i="31"/>
  <c r="B3216" i="31"/>
  <c r="B3217" i="31"/>
  <c r="B3218" i="31"/>
  <c r="B3219" i="31"/>
  <c r="B3220" i="31"/>
  <c r="B3221" i="31"/>
  <c r="B3222" i="31"/>
  <c r="B3223" i="31"/>
  <c r="B3224" i="31"/>
  <c r="B3225" i="31"/>
  <c r="B3226" i="31"/>
  <c r="B3227" i="31"/>
  <c r="B3228" i="31"/>
  <c r="B3229" i="31"/>
  <c r="B3230" i="31"/>
  <c r="B3231" i="31"/>
  <c r="B3232" i="31"/>
  <c r="B3233" i="31"/>
  <c r="B3234" i="31"/>
  <c r="B3235" i="31"/>
  <c r="B3236" i="31"/>
  <c r="B3237" i="31"/>
  <c r="B3238" i="31"/>
  <c r="B3239" i="31"/>
  <c r="B3240" i="31"/>
  <c r="B3241" i="31"/>
  <c r="B3242" i="31"/>
  <c r="B3243" i="31"/>
  <c r="B3244" i="31"/>
  <c r="B3245" i="31"/>
  <c r="B3246" i="31"/>
  <c r="B3247" i="31"/>
  <c r="B3248" i="31"/>
  <c r="B3249" i="31"/>
  <c r="B3250" i="31"/>
  <c r="B3251" i="31"/>
  <c r="B3252" i="31"/>
  <c r="B3253" i="31"/>
  <c r="B3254" i="31"/>
  <c r="B3255" i="31"/>
  <c r="B3256" i="31"/>
  <c r="B3257" i="31"/>
  <c r="B3258" i="31"/>
  <c r="B3259" i="31"/>
  <c r="B3260" i="31"/>
  <c r="B3261" i="31"/>
  <c r="B3262" i="31"/>
  <c r="B3263" i="31"/>
  <c r="B3264" i="31"/>
  <c r="B3265" i="31"/>
  <c r="B3266" i="31"/>
  <c r="B3267" i="31"/>
  <c r="B3268" i="31"/>
  <c r="B3269" i="31"/>
  <c r="B3270" i="31"/>
  <c r="B3271" i="31"/>
  <c r="B3272" i="31"/>
  <c r="B3273" i="31"/>
  <c r="B3274" i="31"/>
  <c r="B3275" i="31"/>
  <c r="B3276" i="31"/>
  <c r="B3277" i="31"/>
  <c r="B3278" i="31"/>
  <c r="B3279" i="31"/>
  <c r="B3280" i="31"/>
  <c r="B3281" i="31"/>
  <c r="B3282" i="31"/>
  <c r="B3283" i="31"/>
  <c r="B3284" i="31"/>
  <c r="B3285" i="31"/>
  <c r="B3286" i="31"/>
  <c r="B3287" i="31"/>
  <c r="B3288" i="31"/>
  <c r="B3289" i="31"/>
  <c r="B3290" i="31"/>
  <c r="B3291" i="31"/>
  <c r="B3292" i="31"/>
  <c r="B3293" i="31"/>
  <c r="B3294" i="31"/>
  <c r="B3295" i="31"/>
  <c r="B3296" i="31"/>
  <c r="B3297" i="31"/>
  <c r="B3298" i="31"/>
  <c r="B3299" i="31"/>
  <c r="B3300" i="31"/>
  <c r="B3301" i="31"/>
  <c r="B3302" i="31"/>
  <c r="B3303" i="31"/>
  <c r="B3304" i="31"/>
  <c r="B3305" i="31"/>
  <c r="B3306" i="31"/>
  <c r="B3307" i="31"/>
  <c r="B3308" i="31"/>
  <c r="B3309" i="31"/>
  <c r="B3310" i="31"/>
  <c r="B3311" i="31"/>
  <c r="B3312" i="31"/>
  <c r="B3313" i="31"/>
  <c r="B3314" i="31"/>
  <c r="B3315" i="31"/>
  <c r="B3316" i="31"/>
  <c r="B3317" i="31"/>
  <c r="B3318" i="31"/>
  <c r="B3319" i="31"/>
  <c r="B3320" i="31"/>
  <c r="B3321" i="31"/>
  <c r="B3322" i="31"/>
  <c r="B3323" i="31"/>
  <c r="B3324" i="31"/>
  <c r="B3325" i="31"/>
  <c r="B3326" i="31"/>
  <c r="B3327" i="31"/>
  <c r="B3328" i="31"/>
  <c r="B3329" i="31"/>
  <c r="B3330" i="31"/>
  <c r="B3331" i="31"/>
  <c r="B3332" i="31"/>
  <c r="B3333" i="31"/>
  <c r="B3334" i="31"/>
  <c r="B3335" i="31"/>
  <c r="B3336" i="31"/>
  <c r="B3337" i="31"/>
  <c r="B3338" i="31"/>
  <c r="B3339" i="31"/>
  <c r="B3340" i="31"/>
  <c r="B3341" i="31"/>
  <c r="B3342" i="31"/>
  <c r="B3343" i="31"/>
  <c r="B3344" i="31"/>
  <c r="B3345" i="31"/>
  <c r="B3346" i="31"/>
  <c r="B3347" i="31"/>
  <c r="B3348" i="31"/>
  <c r="B3349" i="31"/>
  <c r="B3350" i="31"/>
  <c r="B3351" i="31"/>
  <c r="B3352" i="31"/>
  <c r="B3353" i="31"/>
  <c r="B3354" i="31"/>
  <c r="B3355" i="31"/>
  <c r="B3356" i="31"/>
  <c r="B3357" i="31"/>
  <c r="B3358" i="31"/>
  <c r="B3359" i="31"/>
  <c r="B3360" i="31"/>
  <c r="B3361" i="31"/>
  <c r="B3362" i="31"/>
  <c r="B3363" i="31"/>
  <c r="B3364" i="31"/>
  <c r="B3365" i="31"/>
  <c r="B3366" i="31"/>
  <c r="B3367" i="31"/>
  <c r="B3368" i="31"/>
  <c r="B3369" i="31"/>
  <c r="B3370" i="31"/>
  <c r="B3371" i="31"/>
  <c r="B3372" i="31"/>
  <c r="B3373" i="31"/>
  <c r="B3374" i="31"/>
  <c r="B3375" i="31"/>
  <c r="B3376" i="31"/>
  <c r="B3377" i="31"/>
  <c r="B3378" i="31"/>
  <c r="B3379" i="31"/>
  <c r="B3380" i="31"/>
  <c r="B3381" i="31"/>
  <c r="B3382" i="31"/>
  <c r="B3383" i="31"/>
  <c r="B3384" i="31"/>
  <c r="B3385" i="31"/>
  <c r="B3386" i="31"/>
  <c r="B3387" i="31"/>
  <c r="B3388" i="31"/>
  <c r="B3389" i="31"/>
  <c r="B3390" i="31"/>
  <c r="B3391" i="31"/>
  <c r="B3392" i="31"/>
  <c r="B3393" i="31"/>
  <c r="B3394" i="31"/>
  <c r="B3395" i="31"/>
  <c r="B3396" i="31"/>
  <c r="B3397" i="31"/>
  <c r="B3398" i="31"/>
  <c r="B3399" i="31"/>
  <c r="B3400" i="31"/>
  <c r="B3401" i="31"/>
  <c r="B3402" i="31"/>
  <c r="B3403" i="31"/>
  <c r="B3404" i="31"/>
  <c r="B3405" i="31"/>
  <c r="B3406" i="31"/>
  <c r="B3407" i="31"/>
  <c r="B3408" i="31"/>
  <c r="B3409" i="31"/>
  <c r="B3410" i="31"/>
  <c r="B3411" i="31"/>
  <c r="B3412" i="31"/>
  <c r="B3413" i="31"/>
  <c r="B3414" i="31"/>
  <c r="B3415" i="31"/>
  <c r="B3416" i="31"/>
  <c r="B3417" i="31"/>
  <c r="B3418" i="31"/>
  <c r="B3419" i="31"/>
  <c r="B3420" i="31"/>
  <c r="B3421" i="31"/>
  <c r="B3422" i="31"/>
  <c r="B3423" i="31"/>
  <c r="B3424" i="31"/>
  <c r="B3425" i="31"/>
  <c r="B3426" i="31"/>
  <c r="B3427" i="31"/>
  <c r="B3428" i="31"/>
  <c r="B3429" i="31"/>
  <c r="B3430" i="31"/>
  <c r="B3431" i="31"/>
  <c r="B3432" i="31"/>
  <c r="B3433" i="31"/>
  <c r="B3434" i="31"/>
  <c r="B3435" i="31"/>
  <c r="B3436" i="31"/>
  <c r="B3437" i="31"/>
  <c r="B3438" i="31"/>
  <c r="B3439" i="31"/>
  <c r="B3440" i="31"/>
  <c r="B3441" i="31"/>
  <c r="B3442" i="31"/>
  <c r="B3443" i="31"/>
  <c r="B3444" i="31"/>
  <c r="B3445" i="31"/>
  <c r="B3446" i="31"/>
  <c r="B3447" i="31"/>
  <c r="B3448" i="31"/>
  <c r="B3449" i="31"/>
  <c r="B3450" i="31"/>
  <c r="B3451" i="31"/>
  <c r="B3452" i="31"/>
  <c r="B3453" i="31"/>
  <c r="B3454" i="31"/>
  <c r="B3455" i="31"/>
  <c r="B3456" i="31"/>
  <c r="B3457" i="31"/>
  <c r="B3458" i="31"/>
  <c r="B3459" i="31"/>
  <c r="B3460" i="31"/>
  <c r="B3461" i="31"/>
  <c r="B3462" i="31"/>
  <c r="B3463" i="31"/>
  <c r="B3464" i="31"/>
  <c r="B3465" i="31"/>
  <c r="B3466" i="31"/>
  <c r="B3467" i="31"/>
  <c r="B3468" i="31"/>
  <c r="B3469" i="31"/>
  <c r="B3470" i="31"/>
  <c r="B3471" i="31"/>
  <c r="B3472" i="31"/>
  <c r="B3473" i="31"/>
  <c r="B3474" i="31"/>
  <c r="B3475" i="31"/>
  <c r="B3476" i="31"/>
  <c r="B3477" i="31"/>
  <c r="B3478" i="31"/>
  <c r="B3479" i="31"/>
  <c r="B3480" i="31"/>
  <c r="B3481" i="31"/>
  <c r="B3482" i="31"/>
  <c r="B3483" i="31"/>
  <c r="B3484" i="31"/>
  <c r="B3485" i="31"/>
  <c r="B3486" i="31"/>
  <c r="B3487" i="31"/>
  <c r="B3488" i="31"/>
  <c r="B3489" i="31"/>
  <c r="B3490" i="31"/>
  <c r="B3491" i="31"/>
  <c r="B3492" i="31"/>
  <c r="B3493" i="31"/>
  <c r="B3494" i="31"/>
  <c r="B3495" i="31"/>
  <c r="B3496" i="31"/>
  <c r="B3497" i="31"/>
  <c r="B3498" i="31"/>
  <c r="B3499" i="31"/>
  <c r="B3500" i="31"/>
  <c r="B3501" i="31"/>
  <c r="B3502" i="31"/>
  <c r="B3503" i="31"/>
  <c r="B3504" i="31"/>
  <c r="B3505" i="31"/>
  <c r="B3506" i="31"/>
  <c r="B3507" i="31"/>
  <c r="B3508" i="31"/>
  <c r="B3509" i="31"/>
  <c r="B3510" i="31"/>
  <c r="B3511" i="31"/>
  <c r="B3512" i="31"/>
  <c r="B3513" i="31"/>
  <c r="B3514" i="31"/>
  <c r="B3515" i="31"/>
  <c r="B3516" i="31"/>
  <c r="B3517" i="31"/>
  <c r="B3518" i="31"/>
  <c r="B3519" i="31"/>
  <c r="B3520" i="31"/>
  <c r="B3521" i="31"/>
  <c r="B3522" i="31"/>
  <c r="B3523" i="31"/>
  <c r="B3524" i="31"/>
  <c r="B3525" i="31"/>
  <c r="B3526" i="31"/>
  <c r="B3527" i="31"/>
  <c r="B3528" i="31"/>
  <c r="B3529" i="31"/>
  <c r="B3530" i="31"/>
  <c r="B3531" i="31"/>
  <c r="B3532" i="31"/>
  <c r="B3533" i="31"/>
  <c r="B3534" i="31"/>
  <c r="B3535" i="31"/>
  <c r="B3536" i="31"/>
  <c r="B3537" i="31"/>
  <c r="B3538" i="31"/>
  <c r="B3539" i="31"/>
  <c r="B3540" i="31"/>
  <c r="B3541" i="31"/>
  <c r="B3542" i="31"/>
  <c r="B3543" i="31"/>
  <c r="B3544" i="31"/>
  <c r="B3545" i="31"/>
  <c r="B3546" i="31"/>
  <c r="B3547" i="31"/>
  <c r="B3548" i="31"/>
  <c r="B3549" i="31"/>
  <c r="B3550" i="31"/>
  <c r="B3551" i="31"/>
  <c r="B3552" i="31"/>
  <c r="B3553" i="31"/>
  <c r="B3554" i="31"/>
  <c r="B3555" i="31"/>
  <c r="B3556" i="31"/>
  <c r="B3557" i="31"/>
  <c r="B3558" i="31"/>
  <c r="B3559" i="31"/>
  <c r="B3560" i="31"/>
  <c r="B3561" i="31"/>
  <c r="B3562" i="31"/>
  <c r="B3563" i="31"/>
  <c r="B3564" i="31"/>
  <c r="B3565" i="31"/>
  <c r="B3566" i="31"/>
  <c r="B3567" i="31"/>
  <c r="B3568" i="31"/>
  <c r="B3569" i="31"/>
  <c r="B3570" i="31"/>
  <c r="B3571" i="31"/>
  <c r="B3572" i="31"/>
  <c r="B3573" i="31"/>
  <c r="B3574" i="31"/>
  <c r="B3575" i="31"/>
  <c r="B3576" i="31"/>
  <c r="B3577" i="31"/>
  <c r="B3578" i="31"/>
  <c r="B3579" i="31"/>
  <c r="B3580" i="31"/>
  <c r="B3581" i="31"/>
  <c r="B3582" i="31"/>
  <c r="B3583" i="31"/>
  <c r="B3584" i="31"/>
  <c r="B3585" i="31"/>
  <c r="B3586" i="31"/>
  <c r="B3587" i="31"/>
  <c r="B3588" i="31"/>
  <c r="B3589" i="31"/>
  <c r="B3590" i="31"/>
  <c r="B3591" i="31"/>
  <c r="B3592" i="31"/>
  <c r="B3593" i="31"/>
  <c r="B3594" i="31"/>
  <c r="B3595" i="31"/>
  <c r="B3596" i="31"/>
  <c r="B3597" i="31"/>
  <c r="B3598" i="31"/>
  <c r="B3599" i="31"/>
  <c r="B3600" i="31"/>
  <c r="B3601" i="31"/>
  <c r="B3602" i="31"/>
  <c r="B3603" i="31"/>
  <c r="B3604" i="31"/>
  <c r="B3605" i="31"/>
  <c r="B3606" i="31"/>
  <c r="B3607" i="31"/>
  <c r="B3608" i="31"/>
  <c r="B3609" i="31"/>
  <c r="B3610" i="31"/>
  <c r="B3611" i="31"/>
  <c r="B3612" i="31"/>
  <c r="B3613" i="31"/>
  <c r="B3614" i="31"/>
  <c r="B3615" i="31"/>
  <c r="B3616" i="31"/>
  <c r="B3617" i="31"/>
  <c r="B3618" i="31"/>
  <c r="B3619" i="31"/>
  <c r="B3620" i="31"/>
  <c r="B3621" i="31"/>
  <c r="B3622" i="31"/>
  <c r="B3623" i="31"/>
  <c r="B3624" i="31"/>
  <c r="B3625" i="31"/>
  <c r="B3626" i="31"/>
  <c r="B3627" i="31"/>
  <c r="B3628" i="31"/>
  <c r="B3629" i="31"/>
  <c r="B3630" i="31"/>
  <c r="B3631" i="31"/>
  <c r="B3632" i="31"/>
  <c r="B3633" i="31"/>
  <c r="B3634" i="31"/>
  <c r="B3635" i="31"/>
  <c r="B3636" i="31"/>
  <c r="B3637" i="31"/>
  <c r="B3638" i="31"/>
  <c r="B3639" i="31"/>
  <c r="B3640" i="31"/>
  <c r="B3641" i="31"/>
  <c r="B3642" i="31"/>
  <c r="B3643" i="31"/>
  <c r="B3644" i="31"/>
  <c r="B3645" i="31"/>
  <c r="B3646" i="31"/>
  <c r="B3647" i="31"/>
  <c r="B3648" i="31"/>
  <c r="B3649" i="31"/>
  <c r="B3650" i="31"/>
  <c r="B3651" i="31"/>
  <c r="B3652" i="31"/>
  <c r="B3653" i="31"/>
  <c r="B3654" i="31"/>
  <c r="B3655" i="31"/>
  <c r="B3656" i="31"/>
  <c r="B3657" i="31"/>
  <c r="B3658" i="31"/>
  <c r="B3659" i="31"/>
  <c r="B3660" i="31"/>
  <c r="B3661" i="31"/>
  <c r="B3662" i="31"/>
  <c r="B3663" i="31"/>
  <c r="B3664" i="31"/>
  <c r="B3665" i="31"/>
  <c r="B3666" i="31"/>
  <c r="B3667" i="31"/>
  <c r="B3668" i="31"/>
  <c r="B3669" i="31"/>
  <c r="B3670" i="31"/>
  <c r="B3671" i="31"/>
  <c r="B3672" i="31"/>
  <c r="B3673" i="31"/>
  <c r="B3674" i="31"/>
  <c r="B3675" i="31"/>
  <c r="B3676" i="31"/>
  <c r="B3677" i="31"/>
  <c r="B3678" i="31"/>
  <c r="B3679" i="31"/>
  <c r="B3680" i="31"/>
  <c r="B3681" i="31"/>
  <c r="B3682" i="31"/>
  <c r="B3683" i="31"/>
  <c r="B3684" i="31"/>
  <c r="B3685" i="31"/>
  <c r="B3686" i="31"/>
  <c r="B3687" i="31"/>
  <c r="B3688" i="31"/>
  <c r="B3689" i="31"/>
  <c r="B3690" i="31"/>
  <c r="B3691" i="31"/>
  <c r="B3692" i="31"/>
  <c r="B3693" i="31"/>
  <c r="B3694" i="31"/>
  <c r="B3695" i="31"/>
  <c r="B3696" i="31"/>
  <c r="B3697" i="31"/>
  <c r="B3698" i="31"/>
  <c r="B3699" i="31"/>
  <c r="B3700" i="31"/>
  <c r="B3701" i="31"/>
  <c r="B3702" i="31"/>
  <c r="B3703" i="31"/>
  <c r="B3704" i="31"/>
  <c r="B3705" i="31"/>
  <c r="B3706" i="31"/>
  <c r="B3707" i="31"/>
  <c r="B3708" i="31"/>
  <c r="B3709" i="31"/>
  <c r="B3710" i="31"/>
  <c r="B3711" i="31"/>
  <c r="B3712" i="31"/>
  <c r="B3713" i="31"/>
  <c r="B3714" i="31"/>
  <c r="B3715" i="31"/>
  <c r="B3716" i="31"/>
  <c r="B3717" i="31"/>
  <c r="B3718" i="31"/>
  <c r="B3719" i="31"/>
  <c r="B3720" i="31"/>
  <c r="B3721" i="31"/>
  <c r="B3722" i="31"/>
  <c r="B3723" i="31"/>
  <c r="B3724" i="31"/>
  <c r="B3725" i="31"/>
  <c r="B3726" i="31"/>
  <c r="B3727" i="31"/>
  <c r="B3728" i="31"/>
  <c r="B3729" i="31"/>
  <c r="B3730" i="31"/>
  <c r="B3731" i="31"/>
  <c r="B3732" i="31"/>
  <c r="B3733" i="31"/>
  <c r="B3734" i="31"/>
  <c r="B3735" i="31"/>
  <c r="B3736" i="31"/>
  <c r="B3737" i="31"/>
  <c r="B3738" i="31"/>
  <c r="B3739" i="31"/>
  <c r="B3740" i="31"/>
  <c r="B3741" i="31"/>
  <c r="B3742" i="31"/>
  <c r="B3743" i="31"/>
  <c r="B3744" i="31"/>
  <c r="B3745" i="31"/>
  <c r="B3746" i="31"/>
  <c r="B3747" i="31"/>
  <c r="B3748" i="31"/>
  <c r="B3749" i="31"/>
  <c r="B3750" i="31"/>
  <c r="B3751" i="31"/>
  <c r="B3752" i="31"/>
  <c r="B3753" i="31"/>
  <c r="B3754" i="31"/>
  <c r="B3755" i="31"/>
  <c r="B3756" i="31"/>
  <c r="B3757" i="31"/>
  <c r="B3758" i="31"/>
  <c r="B3759" i="31"/>
  <c r="B3760" i="31"/>
  <c r="B3761" i="31"/>
  <c r="B3762" i="31"/>
  <c r="B3763" i="31"/>
  <c r="B3764" i="31"/>
  <c r="B3765" i="31"/>
  <c r="B3766" i="31"/>
  <c r="B3767" i="31"/>
  <c r="B3768" i="31"/>
  <c r="B3769" i="31"/>
  <c r="B3770" i="31"/>
  <c r="B3771" i="31"/>
  <c r="B3772" i="31"/>
  <c r="B3773" i="31"/>
  <c r="B3774" i="31"/>
  <c r="B3775" i="31"/>
  <c r="B3776" i="31"/>
  <c r="B3777" i="31"/>
  <c r="B3778" i="31"/>
  <c r="B3779" i="31"/>
  <c r="B3780" i="31"/>
  <c r="B3781" i="31"/>
  <c r="B3782" i="31"/>
  <c r="B3783" i="31"/>
  <c r="B3784" i="31"/>
  <c r="B3785" i="31"/>
  <c r="B3786" i="31"/>
  <c r="B3787" i="31"/>
  <c r="B3788" i="31"/>
  <c r="B3789" i="31"/>
  <c r="B3790" i="31"/>
  <c r="B3791" i="31"/>
  <c r="B3792" i="31"/>
  <c r="B3793" i="31"/>
  <c r="B3794" i="31"/>
  <c r="B3795" i="31"/>
  <c r="B3796" i="31"/>
  <c r="B3797" i="31"/>
  <c r="B3798" i="31"/>
  <c r="B3799" i="31"/>
  <c r="B3800" i="31"/>
  <c r="B3801" i="31"/>
  <c r="B3802" i="31"/>
  <c r="B3803" i="31"/>
  <c r="B3804" i="31"/>
  <c r="B3805" i="31"/>
  <c r="B3806" i="31"/>
  <c r="B3807" i="31"/>
  <c r="B3808" i="31"/>
  <c r="B3809" i="31"/>
  <c r="B3810" i="31"/>
  <c r="B3811" i="31"/>
  <c r="B3812" i="31"/>
  <c r="B3813" i="31"/>
  <c r="B3814" i="31"/>
  <c r="B3815" i="31"/>
  <c r="B3816" i="31"/>
  <c r="B3817" i="31"/>
  <c r="B3818" i="31"/>
  <c r="B3819" i="31"/>
  <c r="B3820" i="31"/>
  <c r="B3821" i="31"/>
  <c r="B3822" i="31"/>
  <c r="B3823" i="31"/>
  <c r="B3824" i="31"/>
  <c r="B3825" i="31"/>
  <c r="B3826" i="31"/>
  <c r="B3827" i="31"/>
  <c r="B3828" i="31"/>
  <c r="B3829" i="31"/>
  <c r="B3830" i="31"/>
  <c r="B3831" i="31"/>
  <c r="B3832" i="31"/>
  <c r="B3833" i="31"/>
  <c r="B3834" i="31"/>
  <c r="B3835" i="31"/>
  <c r="B3836" i="31"/>
  <c r="B3837" i="31"/>
  <c r="B3838" i="31"/>
  <c r="B3839" i="31"/>
  <c r="B3840" i="31"/>
  <c r="B3841" i="31"/>
  <c r="B3842" i="31"/>
  <c r="B3843" i="31"/>
  <c r="B3844" i="31"/>
  <c r="B3845" i="31"/>
  <c r="B3846" i="31"/>
  <c r="B3847" i="31"/>
  <c r="B3848" i="31"/>
  <c r="B3849" i="31"/>
  <c r="B3850" i="31"/>
  <c r="B3851" i="31"/>
  <c r="B3852" i="31"/>
  <c r="B3853" i="31"/>
  <c r="B3854" i="31"/>
  <c r="B3855" i="31"/>
  <c r="B3856" i="31"/>
  <c r="B3857" i="31"/>
  <c r="B3858" i="31"/>
  <c r="B3859" i="31"/>
  <c r="B3860" i="31"/>
  <c r="B3861" i="31"/>
  <c r="B3862" i="31"/>
  <c r="B3863" i="31"/>
  <c r="B3864" i="31"/>
  <c r="B3865" i="31"/>
  <c r="B3866" i="31"/>
  <c r="B3867" i="31"/>
  <c r="B3868" i="31"/>
  <c r="B3869" i="31"/>
  <c r="B3870" i="31"/>
  <c r="B3871" i="31"/>
  <c r="B3872" i="31"/>
  <c r="B3873" i="31"/>
  <c r="B3874" i="31"/>
  <c r="B3875" i="31"/>
  <c r="B3876" i="31"/>
  <c r="B3877" i="31"/>
  <c r="B3878" i="31"/>
  <c r="B3879" i="31"/>
  <c r="B3880" i="31"/>
  <c r="B3881" i="31"/>
  <c r="B3882" i="31"/>
  <c r="B3883" i="31"/>
  <c r="B3884" i="31"/>
  <c r="B3885" i="31"/>
  <c r="B3886" i="31"/>
  <c r="B3887" i="31"/>
  <c r="B3888" i="31"/>
  <c r="B3889" i="31"/>
  <c r="B3890" i="31"/>
  <c r="B3891" i="31"/>
  <c r="B3892" i="31"/>
  <c r="B3893" i="31"/>
  <c r="B3894" i="31"/>
  <c r="B3895" i="31"/>
  <c r="B3896" i="31"/>
  <c r="B3897" i="31"/>
  <c r="B3898" i="31"/>
  <c r="B3899" i="31"/>
  <c r="B3900" i="31"/>
  <c r="B3901" i="31"/>
  <c r="B3902" i="31"/>
  <c r="B3903" i="31"/>
  <c r="B3904" i="31"/>
  <c r="B3905" i="31"/>
  <c r="B3906" i="31"/>
  <c r="B3907" i="31"/>
  <c r="B3908" i="31"/>
  <c r="B3909" i="31"/>
  <c r="B3910" i="31"/>
  <c r="B3911" i="31"/>
  <c r="B3912" i="31"/>
  <c r="B3913" i="31"/>
  <c r="B3914" i="31"/>
  <c r="B3915" i="31"/>
  <c r="B3916" i="31"/>
  <c r="B3917" i="31"/>
  <c r="B3918" i="31"/>
  <c r="B3919" i="31"/>
  <c r="B3920" i="31"/>
  <c r="B3921" i="31"/>
  <c r="B3922" i="31"/>
  <c r="B3923" i="31"/>
  <c r="B3924" i="31"/>
  <c r="B3925" i="31"/>
  <c r="B3926" i="31"/>
  <c r="B3927" i="31"/>
  <c r="B3928" i="31"/>
  <c r="B3929" i="31"/>
  <c r="B3930" i="31"/>
  <c r="B3931" i="31"/>
  <c r="B3932" i="31"/>
  <c r="B3933" i="31"/>
  <c r="B3934" i="31"/>
  <c r="B3935" i="31"/>
  <c r="B3936" i="31"/>
  <c r="B3937" i="31"/>
  <c r="B3938" i="31"/>
  <c r="B3939" i="31"/>
  <c r="B3940" i="31"/>
  <c r="B3941" i="31"/>
  <c r="B3942" i="31"/>
  <c r="B3943" i="31"/>
  <c r="B3944" i="31"/>
  <c r="B3945" i="31"/>
  <c r="B3946" i="31"/>
  <c r="B3947" i="31"/>
  <c r="B3948" i="31"/>
  <c r="B3949" i="31"/>
  <c r="B3950" i="31"/>
  <c r="B3951" i="31"/>
  <c r="B3952" i="31"/>
  <c r="B3953" i="31"/>
  <c r="B3954" i="31"/>
  <c r="B3955" i="31"/>
  <c r="B3956" i="31"/>
  <c r="B3957" i="31"/>
  <c r="B3958" i="31"/>
  <c r="B3959" i="31"/>
  <c r="B3960" i="31"/>
  <c r="B3961" i="31"/>
  <c r="B3962" i="31"/>
  <c r="B3963" i="31"/>
  <c r="B3964" i="31"/>
  <c r="B3965" i="31"/>
  <c r="B3966" i="31"/>
  <c r="B3967" i="31"/>
  <c r="B3968" i="31"/>
  <c r="B3969" i="31"/>
  <c r="B3970" i="31"/>
  <c r="B3971" i="31"/>
  <c r="B3972" i="31"/>
  <c r="B3973" i="31"/>
  <c r="B3974" i="31"/>
  <c r="B3975" i="31"/>
  <c r="B3976" i="31"/>
  <c r="B3977" i="31"/>
  <c r="B3978" i="31"/>
  <c r="B3979" i="31"/>
  <c r="B3980" i="31"/>
  <c r="B3981" i="31"/>
  <c r="B3982" i="31"/>
  <c r="B3983" i="31"/>
  <c r="B3984" i="31"/>
  <c r="B3985" i="31"/>
  <c r="B3986" i="31"/>
  <c r="B3987" i="31"/>
  <c r="B3988" i="31"/>
  <c r="B3989" i="31"/>
  <c r="B3990" i="31"/>
  <c r="B3991" i="31"/>
  <c r="B3992" i="31"/>
  <c r="B3993" i="31"/>
  <c r="B3994" i="31"/>
  <c r="B3995" i="31"/>
  <c r="B3996" i="31"/>
  <c r="B3997" i="31"/>
  <c r="B3998" i="31"/>
  <c r="B3999" i="31"/>
  <c r="B4000" i="31"/>
  <c r="B4001" i="31"/>
  <c r="B4002" i="31"/>
  <c r="B4003" i="31"/>
  <c r="B4004" i="31"/>
  <c r="B4005" i="31"/>
  <c r="B4006" i="31"/>
  <c r="B4007" i="31"/>
  <c r="B4008" i="31"/>
  <c r="B4009" i="31"/>
  <c r="B4010" i="31"/>
  <c r="B4011" i="31"/>
  <c r="B4012" i="31"/>
  <c r="B4013" i="31"/>
  <c r="B4014" i="31"/>
  <c r="B4015" i="31"/>
  <c r="B4016" i="31"/>
  <c r="B4017" i="31"/>
  <c r="B4018" i="31"/>
  <c r="B4019" i="31"/>
  <c r="B4020" i="31"/>
  <c r="B4021" i="31"/>
  <c r="B4022" i="31"/>
  <c r="B4023" i="31"/>
  <c r="B4024" i="31"/>
  <c r="B4025" i="31"/>
  <c r="B4026" i="31"/>
  <c r="B4027" i="31"/>
  <c r="B4028" i="31"/>
  <c r="B4029" i="31"/>
  <c r="B4030" i="31"/>
  <c r="B4031" i="31"/>
  <c r="B4032" i="31"/>
  <c r="B4033" i="31"/>
  <c r="B4034" i="31"/>
  <c r="B4035" i="31"/>
  <c r="B4036" i="31"/>
  <c r="B4037" i="31"/>
  <c r="B4038" i="31"/>
  <c r="B4039" i="31"/>
  <c r="B4040" i="31"/>
  <c r="B4041" i="31"/>
  <c r="B4042" i="31"/>
  <c r="B4043" i="31"/>
  <c r="B4044" i="31"/>
  <c r="B4045" i="31"/>
  <c r="B4046" i="31"/>
  <c r="B4047" i="31"/>
  <c r="B4048" i="31"/>
  <c r="B4049" i="31"/>
  <c r="B4050" i="31"/>
  <c r="B4051" i="31"/>
  <c r="B4052" i="31"/>
  <c r="B4053" i="31"/>
  <c r="B4054" i="31"/>
  <c r="B4055" i="31"/>
  <c r="B4056" i="31"/>
  <c r="B4057" i="31"/>
  <c r="B4058" i="31"/>
  <c r="B4059" i="31"/>
  <c r="B4060" i="31"/>
  <c r="B4061" i="31"/>
  <c r="B4062" i="31"/>
  <c r="B4063" i="31"/>
  <c r="B4064" i="31"/>
  <c r="B4065" i="31"/>
  <c r="B4066" i="31"/>
  <c r="B4067" i="31"/>
  <c r="B4068" i="31"/>
  <c r="B4069" i="31"/>
  <c r="B4070" i="31"/>
  <c r="B4071" i="31"/>
  <c r="B4072" i="31"/>
  <c r="B4073" i="31"/>
  <c r="B4074" i="31"/>
  <c r="B4075" i="31"/>
  <c r="B4076" i="31"/>
  <c r="B4077" i="31"/>
  <c r="B4078" i="31"/>
  <c r="B4079" i="31"/>
  <c r="B4080" i="31"/>
  <c r="B4081" i="31"/>
  <c r="B4082" i="31"/>
  <c r="B4083" i="31"/>
  <c r="B4084" i="31"/>
  <c r="B4085" i="31"/>
  <c r="B4086" i="31"/>
  <c r="B4087" i="31"/>
  <c r="B4088" i="31"/>
  <c r="B4089" i="31"/>
  <c r="B4090" i="31"/>
  <c r="B4091" i="31"/>
  <c r="B4092" i="31"/>
  <c r="B4093" i="31"/>
  <c r="B4094" i="31"/>
  <c r="B4095" i="31"/>
  <c r="B4096" i="31"/>
  <c r="B4097" i="31"/>
  <c r="B4098" i="31"/>
  <c r="B4099" i="31"/>
  <c r="B4100" i="31"/>
  <c r="B4101" i="31"/>
  <c r="B4102" i="31"/>
  <c r="B4103" i="31"/>
  <c r="B4104" i="31"/>
  <c r="B4105" i="31"/>
  <c r="B4106" i="31"/>
  <c r="B4107" i="31"/>
  <c r="B4108" i="31"/>
  <c r="B4109" i="31"/>
  <c r="B4110" i="31"/>
  <c r="B4111" i="31"/>
  <c r="B4112" i="31"/>
  <c r="B4113" i="31"/>
  <c r="B4114" i="31"/>
  <c r="B4115" i="31"/>
  <c r="B4116" i="31"/>
  <c r="B4117" i="31"/>
  <c r="B4118" i="31"/>
  <c r="B4119" i="31"/>
  <c r="B4120" i="31"/>
  <c r="B4121" i="31"/>
  <c r="B4122" i="31"/>
  <c r="B4123" i="31"/>
  <c r="B4124" i="31"/>
  <c r="B4125" i="31"/>
  <c r="B4126" i="31"/>
  <c r="B4127" i="31"/>
  <c r="B4128" i="31"/>
  <c r="B4129" i="31"/>
  <c r="B4130" i="31"/>
  <c r="B4131" i="31"/>
  <c r="B4132" i="31"/>
  <c r="B4133" i="31"/>
  <c r="B4134" i="31"/>
  <c r="B4135" i="31"/>
  <c r="B4136" i="31"/>
  <c r="B4137" i="31"/>
  <c r="B4138" i="31"/>
  <c r="B4139" i="31"/>
  <c r="B4140" i="31"/>
  <c r="B4141" i="31"/>
  <c r="B4142" i="31"/>
  <c r="B4143" i="31"/>
  <c r="B4144" i="31"/>
  <c r="B4145" i="31"/>
  <c r="B4146" i="31"/>
  <c r="B4147" i="31"/>
  <c r="B4148" i="31"/>
  <c r="B4149" i="31"/>
  <c r="B4150" i="31"/>
  <c r="B4151" i="31"/>
  <c r="B4152" i="31"/>
  <c r="B4153" i="31"/>
  <c r="B4154" i="31"/>
  <c r="B4155" i="31"/>
  <c r="B4156" i="31"/>
  <c r="B4157" i="31"/>
  <c r="B4158" i="31"/>
  <c r="B4159" i="31"/>
  <c r="B4160" i="31"/>
  <c r="B4161" i="31"/>
  <c r="B4162" i="31"/>
  <c r="B4163" i="31"/>
  <c r="B4164" i="31"/>
  <c r="B4165" i="31"/>
  <c r="B4166" i="31"/>
  <c r="B4167" i="31"/>
  <c r="B4168" i="31"/>
  <c r="B4169" i="31"/>
  <c r="B4170" i="31"/>
  <c r="B4171" i="31"/>
  <c r="B4172" i="31"/>
  <c r="B4173" i="31"/>
  <c r="B4174" i="31"/>
  <c r="B4175" i="31"/>
  <c r="B4176" i="31"/>
  <c r="B4177" i="31"/>
  <c r="B4178" i="31"/>
  <c r="B4179" i="31"/>
  <c r="B4180" i="31"/>
  <c r="B4181" i="31"/>
  <c r="B4182" i="31"/>
  <c r="B4183" i="31"/>
  <c r="B4184" i="31"/>
  <c r="B4185" i="31"/>
  <c r="B4186" i="31"/>
  <c r="B4187" i="31"/>
  <c r="B4188" i="31"/>
  <c r="B4189" i="31"/>
  <c r="B4190" i="31"/>
  <c r="B4191" i="31"/>
  <c r="B4192" i="31"/>
  <c r="B4193" i="31"/>
  <c r="B4194" i="31"/>
  <c r="B4195" i="31"/>
  <c r="B4196" i="31"/>
  <c r="B4197" i="31"/>
  <c r="B4198" i="31"/>
  <c r="B4199" i="31"/>
  <c r="B4200" i="31"/>
  <c r="B4201" i="31"/>
  <c r="B4202" i="31"/>
  <c r="B4203" i="31"/>
  <c r="B4204" i="31"/>
  <c r="B4205" i="31"/>
  <c r="B4206" i="31"/>
  <c r="B4207" i="31"/>
  <c r="B4208" i="31"/>
  <c r="B4209" i="31"/>
  <c r="B4210" i="31"/>
  <c r="B4211" i="31"/>
  <c r="B4212" i="31"/>
  <c r="B4213" i="31"/>
  <c r="B4214" i="31"/>
  <c r="B4215" i="31"/>
  <c r="B4216" i="31"/>
  <c r="B4217" i="31"/>
  <c r="B4218" i="31"/>
  <c r="B4219" i="31"/>
  <c r="B4220" i="31"/>
  <c r="B4221" i="31"/>
  <c r="B4222" i="31"/>
  <c r="B4223" i="31"/>
  <c r="B4224" i="31"/>
  <c r="B4225" i="31"/>
  <c r="B4226" i="31"/>
  <c r="B4227" i="31"/>
  <c r="B4228" i="31"/>
  <c r="B4229" i="31"/>
  <c r="B4230" i="31"/>
  <c r="B4231" i="31"/>
  <c r="B4232" i="31"/>
  <c r="B4233" i="31"/>
  <c r="B4234" i="31"/>
  <c r="B4235" i="31"/>
  <c r="B4236" i="31"/>
  <c r="B4237" i="31"/>
  <c r="B4238" i="31"/>
  <c r="B4239" i="31"/>
  <c r="B4240" i="31"/>
  <c r="B4241" i="31"/>
  <c r="B4242" i="31"/>
  <c r="B4243" i="31"/>
  <c r="B4244" i="31"/>
  <c r="B4245" i="31"/>
  <c r="B4246" i="31"/>
  <c r="B4247" i="31"/>
  <c r="B4248" i="31"/>
  <c r="B4249" i="31"/>
  <c r="B4250" i="31"/>
  <c r="B4251" i="31"/>
  <c r="B4252" i="31"/>
  <c r="B4253" i="31"/>
  <c r="B4254" i="31"/>
  <c r="B4255" i="31"/>
  <c r="B4256" i="31"/>
  <c r="B4257" i="31"/>
  <c r="B4258" i="31"/>
  <c r="B4259" i="31"/>
  <c r="B4260" i="31"/>
  <c r="B4261" i="31"/>
  <c r="B4262" i="31"/>
  <c r="B4263" i="31"/>
  <c r="B4264" i="31"/>
  <c r="B4265" i="31"/>
  <c r="B4266" i="31"/>
  <c r="B4267" i="31"/>
  <c r="B4268" i="31"/>
  <c r="B4269" i="31"/>
  <c r="B4270" i="31"/>
  <c r="B4271" i="31"/>
  <c r="B4272" i="31"/>
  <c r="B4273" i="31"/>
  <c r="B4274" i="31"/>
  <c r="B4275" i="31"/>
  <c r="B4276" i="31"/>
  <c r="B4277" i="31"/>
  <c r="B4278" i="31"/>
  <c r="B4279" i="31"/>
  <c r="B4280" i="31"/>
  <c r="B4281" i="31"/>
  <c r="B4282" i="31"/>
  <c r="B4283" i="31"/>
  <c r="B4284" i="31"/>
  <c r="B4285" i="31"/>
  <c r="B4286" i="31"/>
  <c r="B4287" i="31"/>
  <c r="B4288" i="31"/>
  <c r="B4289" i="31"/>
  <c r="B4290" i="31"/>
  <c r="B4291" i="31"/>
  <c r="B4292" i="31"/>
  <c r="B4293" i="31"/>
  <c r="B4294" i="31"/>
  <c r="B4295" i="31"/>
  <c r="B4296" i="31"/>
  <c r="B4297" i="31"/>
  <c r="B4298" i="31"/>
  <c r="B4299" i="31"/>
  <c r="B4300" i="31"/>
  <c r="B4301" i="31"/>
  <c r="B4302" i="31"/>
  <c r="B4303" i="31"/>
  <c r="B4304" i="31"/>
  <c r="B4305" i="31"/>
  <c r="B4306" i="31"/>
  <c r="B4307" i="31"/>
  <c r="B4308" i="31"/>
  <c r="B4309" i="31"/>
  <c r="B4310" i="31"/>
  <c r="B4311" i="31"/>
  <c r="B4312" i="31"/>
  <c r="B4313" i="31"/>
  <c r="B4314" i="31"/>
  <c r="B4315" i="31"/>
  <c r="B4316" i="31"/>
  <c r="B4317" i="31"/>
  <c r="B4318" i="31"/>
  <c r="B4319" i="31"/>
  <c r="B4320" i="31"/>
  <c r="B4321" i="31"/>
  <c r="B4322" i="31"/>
  <c r="B4323" i="31"/>
  <c r="B4324" i="31"/>
  <c r="B4325" i="31"/>
  <c r="B4326" i="31"/>
  <c r="B4327" i="31"/>
  <c r="B4328" i="31"/>
  <c r="B4329" i="31"/>
  <c r="B4330" i="31"/>
  <c r="B4331" i="31"/>
  <c r="B4332" i="31"/>
  <c r="B4333" i="31"/>
  <c r="B4334" i="31"/>
  <c r="B4335" i="31"/>
  <c r="B4336" i="31"/>
  <c r="B4337" i="31"/>
  <c r="B4338" i="31"/>
  <c r="B4339" i="31"/>
  <c r="B4340" i="31"/>
  <c r="B4341" i="31"/>
  <c r="B4342" i="31"/>
  <c r="B4343" i="31"/>
  <c r="B4344" i="31"/>
  <c r="B4345" i="31"/>
  <c r="B4346" i="31"/>
  <c r="B4347" i="31"/>
  <c r="B4348" i="31"/>
  <c r="B4349" i="31"/>
  <c r="B4350" i="31"/>
  <c r="B4351" i="31"/>
  <c r="B4352" i="31"/>
  <c r="B4353" i="31"/>
  <c r="B4354" i="31"/>
  <c r="B4355" i="31"/>
  <c r="B4356" i="31"/>
  <c r="B4357" i="31"/>
  <c r="B4358" i="31"/>
  <c r="B4359" i="31"/>
  <c r="B4360" i="31"/>
  <c r="B4361" i="31"/>
  <c r="B4362" i="31"/>
  <c r="B4363" i="31"/>
  <c r="B4364" i="31"/>
  <c r="B4365" i="31"/>
  <c r="B4366" i="31"/>
  <c r="B4367" i="31"/>
  <c r="B4368" i="31"/>
  <c r="B4369" i="31"/>
  <c r="B4370" i="31"/>
  <c r="B4371" i="31"/>
  <c r="B4372" i="31"/>
  <c r="B4373" i="31"/>
  <c r="B4374" i="31"/>
  <c r="B4375" i="31"/>
  <c r="B4376" i="31"/>
  <c r="B4377" i="31"/>
  <c r="B4378" i="31"/>
  <c r="B4379" i="31"/>
  <c r="B4380" i="31"/>
  <c r="B4381" i="31"/>
  <c r="B4382" i="31"/>
  <c r="B4383" i="31"/>
  <c r="B4384" i="31"/>
  <c r="B4385" i="31"/>
  <c r="B4386" i="31"/>
  <c r="B4387" i="31"/>
  <c r="B4388" i="31"/>
  <c r="B4389" i="31"/>
  <c r="B4390" i="31"/>
  <c r="B4391" i="31"/>
  <c r="B4392" i="31"/>
  <c r="B4393" i="31"/>
  <c r="B4394" i="31"/>
  <c r="B4395" i="31"/>
  <c r="B4396" i="31"/>
  <c r="B4397" i="31"/>
  <c r="B4398" i="31"/>
  <c r="B4399" i="31"/>
  <c r="B4400" i="31"/>
  <c r="B4401" i="31"/>
  <c r="B4402" i="31"/>
  <c r="B4403" i="31"/>
  <c r="B4404" i="31"/>
  <c r="B4405" i="31"/>
  <c r="B4406" i="31"/>
  <c r="B4407" i="31"/>
  <c r="B4408" i="31"/>
  <c r="B4409" i="31"/>
  <c r="B4410" i="31"/>
  <c r="B4411" i="31"/>
  <c r="B4412" i="31"/>
  <c r="B4413" i="31"/>
  <c r="B4414" i="31"/>
  <c r="B4415" i="31"/>
  <c r="B4416" i="31"/>
  <c r="B4417" i="31"/>
  <c r="B4418" i="31"/>
  <c r="B4419" i="31"/>
  <c r="B4420" i="31"/>
  <c r="B4421" i="31"/>
  <c r="B4422" i="31"/>
  <c r="B4423" i="31"/>
  <c r="B4424" i="31"/>
  <c r="B4425" i="31"/>
  <c r="B4426" i="31"/>
  <c r="B4427" i="31"/>
  <c r="B4428" i="31"/>
  <c r="B4429" i="31"/>
  <c r="B4430" i="31"/>
  <c r="B4431" i="31"/>
  <c r="B4432" i="31"/>
  <c r="B4433" i="31"/>
  <c r="B4434" i="31"/>
  <c r="B4435" i="31"/>
  <c r="B4436" i="31"/>
  <c r="B4437" i="31"/>
  <c r="B4438" i="31"/>
  <c r="B4439" i="31"/>
  <c r="B4440" i="31"/>
  <c r="B4441" i="31"/>
  <c r="B4442" i="31"/>
  <c r="B4443" i="31"/>
  <c r="B4444" i="31"/>
  <c r="B4445" i="31"/>
  <c r="B4446" i="31"/>
  <c r="B4447" i="31"/>
  <c r="B4448" i="31"/>
  <c r="B4449" i="31"/>
  <c r="B4450" i="31"/>
  <c r="B4451" i="31"/>
  <c r="B4452" i="31"/>
  <c r="B4453" i="31"/>
  <c r="B4454" i="31"/>
  <c r="B4455" i="31"/>
  <c r="B4456" i="31"/>
  <c r="B4457" i="31"/>
  <c r="B4458" i="31"/>
  <c r="B4459" i="31"/>
  <c r="B4460" i="31"/>
  <c r="B4461" i="31"/>
  <c r="B4462" i="31"/>
  <c r="B4463" i="31"/>
  <c r="B4464" i="31"/>
  <c r="B4465" i="31"/>
  <c r="B4466" i="31"/>
  <c r="B4467" i="31"/>
  <c r="B4468" i="31"/>
  <c r="B4469" i="31"/>
  <c r="B4470" i="31"/>
  <c r="B4471" i="31"/>
  <c r="B4472" i="31"/>
  <c r="B4473" i="31"/>
  <c r="B4474" i="31"/>
  <c r="B4475" i="31"/>
  <c r="B4476" i="31"/>
  <c r="B4477" i="31"/>
  <c r="B4478" i="31"/>
  <c r="B4479" i="31"/>
  <c r="B4480" i="31"/>
  <c r="B4481" i="31"/>
  <c r="B4482" i="31"/>
  <c r="B4483" i="31"/>
  <c r="B4484" i="31"/>
  <c r="B4485" i="31"/>
  <c r="B4486" i="31"/>
  <c r="B4487" i="31"/>
  <c r="B4488" i="31"/>
  <c r="B4489" i="31"/>
  <c r="B4490" i="31"/>
  <c r="B4491" i="31"/>
  <c r="B4492" i="31"/>
  <c r="B4493" i="31"/>
  <c r="B4494" i="31"/>
  <c r="B4495" i="31"/>
  <c r="B4496" i="31"/>
  <c r="B4497" i="31"/>
  <c r="B4498" i="31"/>
  <c r="B4499" i="31"/>
  <c r="B4500" i="31"/>
  <c r="B4501" i="31"/>
  <c r="B4502" i="31"/>
  <c r="B4503" i="31"/>
  <c r="B4504" i="31"/>
  <c r="B4505" i="31"/>
  <c r="B4506" i="31"/>
  <c r="B4507" i="31"/>
  <c r="B4508" i="31"/>
  <c r="B4509" i="31"/>
  <c r="B4510" i="31"/>
  <c r="B4511" i="31"/>
  <c r="B4512" i="31"/>
  <c r="B4513" i="31"/>
  <c r="B4514" i="31"/>
  <c r="B4515" i="31"/>
  <c r="B4516" i="31"/>
  <c r="B4517" i="31"/>
  <c r="B4518" i="31"/>
  <c r="B4519" i="31"/>
  <c r="B4520" i="31"/>
  <c r="B4521" i="31"/>
  <c r="B4522" i="31"/>
  <c r="B4523" i="31"/>
  <c r="B4524" i="31"/>
  <c r="B4525" i="31"/>
  <c r="B4526" i="31"/>
  <c r="B4527" i="31"/>
  <c r="B4528" i="31"/>
  <c r="B4529" i="31"/>
  <c r="B4530" i="31"/>
  <c r="B4531" i="31"/>
  <c r="B4532" i="31"/>
  <c r="B4533" i="31"/>
  <c r="B4534" i="31"/>
  <c r="B4535" i="31"/>
  <c r="B4536" i="31"/>
  <c r="B4537" i="31"/>
  <c r="B4538" i="31"/>
  <c r="B4539" i="31"/>
  <c r="B4540" i="31"/>
  <c r="B4541" i="31"/>
  <c r="B4542" i="31"/>
  <c r="B4543" i="31"/>
  <c r="B4544" i="31"/>
  <c r="B4545" i="31"/>
  <c r="B4546" i="31"/>
  <c r="B4547" i="31"/>
  <c r="B4548" i="31"/>
  <c r="B4549" i="31"/>
  <c r="B4550" i="31"/>
  <c r="B4551" i="31"/>
  <c r="B4552" i="31"/>
  <c r="B4553" i="31"/>
  <c r="B4554" i="31"/>
  <c r="B4555" i="31"/>
  <c r="B4556" i="31"/>
  <c r="B4557" i="31"/>
  <c r="B4558" i="31"/>
  <c r="B4559" i="31"/>
  <c r="B4560" i="31"/>
  <c r="B4561" i="31"/>
  <c r="B4562" i="31"/>
  <c r="B4563" i="31"/>
  <c r="B4564" i="31"/>
  <c r="B4565" i="31"/>
  <c r="B4566" i="31"/>
  <c r="B4567" i="31"/>
  <c r="B4568" i="31"/>
  <c r="B4569" i="31"/>
  <c r="B4570" i="31"/>
  <c r="B4571" i="31"/>
  <c r="B4572" i="31"/>
  <c r="B4573" i="31"/>
  <c r="B4574" i="31"/>
  <c r="B4575" i="31"/>
  <c r="B4576" i="31"/>
  <c r="B4577" i="31"/>
  <c r="B4578" i="31"/>
  <c r="B4579" i="31"/>
  <c r="B4580" i="31"/>
  <c r="B4581" i="31"/>
  <c r="B4582" i="31"/>
  <c r="B4583" i="31"/>
  <c r="B4584" i="31"/>
  <c r="B4585" i="31"/>
  <c r="B4586" i="31"/>
  <c r="B4587" i="31"/>
  <c r="B4588" i="31"/>
  <c r="B4589" i="31"/>
  <c r="B4590" i="31"/>
  <c r="B4591" i="31"/>
  <c r="B4592" i="31"/>
  <c r="B4593" i="31"/>
  <c r="B4594" i="31"/>
  <c r="B4595" i="31"/>
  <c r="B4596" i="31"/>
  <c r="B4597" i="31"/>
  <c r="B4598" i="31"/>
  <c r="B4599" i="31"/>
  <c r="B4600" i="31"/>
  <c r="B4601" i="31"/>
  <c r="B4602" i="31"/>
  <c r="B4603" i="31"/>
  <c r="B4604" i="31"/>
  <c r="B4605" i="31"/>
  <c r="B4606" i="31"/>
  <c r="B4607" i="31"/>
  <c r="B4608" i="31"/>
  <c r="B4609" i="31"/>
  <c r="B4610" i="31"/>
  <c r="B4611" i="31"/>
  <c r="B4612" i="31"/>
  <c r="B4613" i="31"/>
  <c r="B4614" i="31"/>
  <c r="B4615" i="31"/>
  <c r="B4616" i="31"/>
  <c r="B4617" i="31"/>
  <c r="B4618" i="31"/>
  <c r="B4619" i="31"/>
  <c r="B4620" i="31"/>
  <c r="B4621" i="31"/>
  <c r="B4622" i="31"/>
  <c r="B4623" i="31"/>
  <c r="B4624" i="31"/>
  <c r="B4625" i="31"/>
  <c r="B4626" i="31"/>
  <c r="B4627" i="31"/>
  <c r="B4628" i="31"/>
  <c r="B4629" i="31"/>
  <c r="B4630" i="31"/>
  <c r="B4631" i="31"/>
  <c r="B4632" i="31"/>
  <c r="B4633" i="31"/>
  <c r="B4634" i="31"/>
  <c r="B4635" i="31"/>
  <c r="B4636" i="31"/>
  <c r="B4637" i="31"/>
  <c r="B4638" i="31"/>
  <c r="B4639" i="31"/>
  <c r="B4640" i="31"/>
  <c r="B4641" i="31"/>
  <c r="B4642" i="31"/>
  <c r="B4643" i="31"/>
  <c r="B4644" i="31"/>
  <c r="B4645" i="31"/>
  <c r="B4646" i="31"/>
  <c r="B4647" i="31"/>
  <c r="B4648" i="31"/>
  <c r="B4649" i="31"/>
  <c r="B4650" i="31"/>
  <c r="B4651" i="31"/>
  <c r="B4652" i="31"/>
  <c r="B4653" i="31"/>
  <c r="B4654" i="31"/>
  <c r="B4655" i="31"/>
  <c r="B4656" i="31"/>
  <c r="B4657" i="31"/>
  <c r="B4658" i="31"/>
  <c r="B4659" i="31"/>
  <c r="B4660" i="31"/>
  <c r="B4661" i="31"/>
  <c r="B4662" i="31"/>
  <c r="B4663" i="31"/>
  <c r="B4664" i="31"/>
  <c r="B4665" i="31"/>
  <c r="B4666" i="31"/>
  <c r="B4667" i="31"/>
  <c r="B4668" i="31"/>
  <c r="B4669" i="31"/>
  <c r="B4670" i="31"/>
  <c r="B4671" i="31"/>
  <c r="B4672" i="31"/>
  <c r="B4673" i="31"/>
  <c r="B4674" i="31"/>
  <c r="B4675" i="31"/>
  <c r="B4676" i="31"/>
  <c r="B4677" i="31"/>
  <c r="B4678" i="31"/>
  <c r="B4679" i="31"/>
  <c r="B4680" i="31"/>
  <c r="B4681" i="31"/>
  <c r="B4682" i="31"/>
  <c r="B4683" i="31"/>
  <c r="B4684" i="31"/>
  <c r="B4685" i="31"/>
  <c r="B4686" i="31"/>
  <c r="B4687" i="31"/>
  <c r="B4688" i="31"/>
  <c r="B4689" i="31"/>
  <c r="B4690" i="31"/>
  <c r="B4691" i="31"/>
  <c r="B4692" i="31"/>
  <c r="B4693" i="31"/>
  <c r="B4694" i="31"/>
  <c r="B4695" i="31"/>
  <c r="B4696" i="31"/>
  <c r="B4697" i="31"/>
  <c r="B4698" i="31"/>
  <c r="B4699" i="31"/>
  <c r="B4700" i="31"/>
  <c r="B4701" i="31"/>
  <c r="B4702" i="31"/>
  <c r="B4703" i="31"/>
  <c r="B4704" i="31"/>
  <c r="B4705" i="31"/>
  <c r="B4706" i="31"/>
  <c r="B4707" i="31"/>
  <c r="B4708" i="31"/>
  <c r="B4709" i="31"/>
  <c r="B4710" i="31"/>
  <c r="B4711" i="31"/>
  <c r="B4712" i="31"/>
  <c r="B4713" i="31"/>
  <c r="B4714" i="31"/>
  <c r="B4715" i="31"/>
  <c r="B4716" i="31"/>
  <c r="B4717" i="31"/>
  <c r="B4718" i="31"/>
  <c r="B4719" i="31"/>
  <c r="B4720" i="31"/>
  <c r="B4721" i="31"/>
  <c r="B4722" i="31"/>
  <c r="B4723" i="31"/>
  <c r="B4724" i="31"/>
  <c r="B4725" i="31"/>
  <c r="B4726" i="31"/>
  <c r="B4727" i="31"/>
  <c r="B4728" i="31"/>
  <c r="B4729" i="31"/>
  <c r="B4730" i="31"/>
  <c r="B4731" i="31"/>
  <c r="B4732" i="31"/>
  <c r="B4733" i="31"/>
  <c r="B4734" i="31"/>
  <c r="B4735" i="31"/>
  <c r="B4736" i="31"/>
  <c r="B4737" i="31"/>
  <c r="B4738" i="31"/>
  <c r="B4739" i="31"/>
  <c r="B4740" i="31"/>
  <c r="B4741" i="31"/>
  <c r="B4742" i="31"/>
  <c r="B4743" i="31"/>
  <c r="B4744" i="31"/>
  <c r="B4745" i="31"/>
  <c r="B4746" i="31"/>
  <c r="B4747" i="31"/>
  <c r="B4748" i="31"/>
  <c r="B4749" i="31"/>
  <c r="B4750" i="31"/>
  <c r="B4751" i="31"/>
  <c r="B4752" i="31"/>
  <c r="B4753" i="31"/>
  <c r="B4754" i="31"/>
  <c r="B4755" i="31"/>
  <c r="B4756" i="31"/>
  <c r="B4757" i="31"/>
  <c r="B4758" i="31"/>
  <c r="B4759" i="31"/>
  <c r="B4760" i="31"/>
  <c r="B4761" i="31"/>
  <c r="B4762" i="31"/>
  <c r="B4763" i="31"/>
  <c r="B4764" i="31"/>
  <c r="B4765" i="31"/>
  <c r="B4766" i="31"/>
  <c r="B4767" i="31"/>
  <c r="B4768" i="31"/>
  <c r="B4769" i="31"/>
  <c r="B4770" i="31"/>
  <c r="B4771" i="31"/>
  <c r="B4772" i="31"/>
  <c r="B4773" i="31"/>
  <c r="B4774" i="31"/>
  <c r="B4775" i="31"/>
  <c r="B4776" i="31"/>
  <c r="B4777" i="31"/>
  <c r="B4778" i="31"/>
  <c r="B4779" i="31"/>
  <c r="B4780" i="31"/>
  <c r="B4781" i="31"/>
  <c r="B4782" i="31"/>
  <c r="B4783" i="31"/>
  <c r="B4784" i="31"/>
  <c r="B4785" i="31"/>
  <c r="B4786" i="31"/>
  <c r="B4787" i="31"/>
  <c r="B4788" i="31"/>
  <c r="B4789" i="31"/>
  <c r="B4790" i="31"/>
  <c r="B4791" i="31"/>
  <c r="B4792" i="31"/>
  <c r="B4793" i="31"/>
  <c r="B4794" i="31"/>
  <c r="B4795" i="31"/>
  <c r="B4796" i="31"/>
  <c r="B4797" i="31"/>
  <c r="B4798" i="31"/>
  <c r="B4799" i="31"/>
  <c r="B4800" i="31"/>
  <c r="B4801" i="31"/>
  <c r="B4802" i="31"/>
  <c r="B4803" i="31"/>
  <c r="B4804" i="31"/>
  <c r="B4805" i="31"/>
  <c r="B4806" i="31"/>
  <c r="B4807" i="31"/>
  <c r="B4808" i="31"/>
  <c r="B4809" i="31"/>
  <c r="B4810" i="31"/>
  <c r="B4811" i="31"/>
  <c r="B4812" i="31"/>
  <c r="B4813" i="31"/>
  <c r="B4814" i="31"/>
  <c r="B4815" i="31"/>
  <c r="B4816" i="31"/>
  <c r="B4817" i="31"/>
  <c r="B4818" i="31"/>
  <c r="B4819" i="31"/>
  <c r="B4820" i="31"/>
  <c r="B4821" i="31"/>
  <c r="B4822" i="31"/>
  <c r="B4823" i="31"/>
  <c r="B4824" i="31"/>
  <c r="B4825" i="31"/>
  <c r="B4826" i="31"/>
  <c r="B4827" i="31"/>
  <c r="B4828" i="31"/>
  <c r="B4829" i="31"/>
  <c r="B4830" i="31"/>
  <c r="B4831" i="31"/>
  <c r="B4832" i="31"/>
  <c r="B4833" i="31"/>
  <c r="B4834" i="31"/>
  <c r="B4835" i="31"/>
  <c r="B4836" i="31"/>
  <c r="B4837" i="31"/>
  <c r="B4838" i="31"/>
  <c r="B4839" i="31"/>
  <c r="B4840" i="31"/>
  <c r="B4841" i="31"/>
  <c r="B4842" i="31"/>
  <c r="B4843" i="31"/>
  <c r="B4844" i="31"/>
  <c r="B4845" i="31"/>
  <c r="B4846" i="31"/>
  <c r="B4847" i="31"/>
  <c r="B4848" i="31"/>
  <c r="B4849" i="31"/>
  <c r="B4850" i="31"/>
  <c r="B4851" i="31"/>
  <c r="B4852" i="31"/>
  <c r="B4853" i="31"/>
  <c r="B4854" i="31"/>
  <c r="B4855" i="31"/>
  <c r="B4856" i="31"/>
  <c r="B4857" i="31"/>
  <c r="B4858" i="31"/>
  <c r="B4859" i="31"/>
  <c r="B4860" i="31"/>
  <c r="B4861" i="31"/>
  <c r="B4862" i="31"/>
  <c r="B4863" i="31"/>
  <c r="B4864" i="31"/>
  <c r="B4865" i="31"/>
  <c r="B4866" i="31"/>
  <c r="B4867" i="31"/>
  <c r="B4868" i="31"/>
  <c r="B4869" i="31"/>
  <c r="B4870" i="31"/>
  <c r="B4871" i="31"/>
  <c r="B4872" i="31"/>
  <c r="B4873" i="31"/>
  <c r="B4874" i="31"/>
  <c r="B4875" i="31"/>
  <c r="B4876" i="31"/>
  <c r="B4877" i="31"/>
  <c r="B4878" i="31"/>
  <c r="B4879" i="31"/>
  <c r="B4880" i="31"/>
  <c r="B4881" i="31"/>
  <c r="B4882" i="31"/>
  <c r="B4883" i="31"/>
  <c r="B4884" i="31"/>
  <c r="B4885" i="31"/>
  <c r="B4886" i="31"/>
  <c r="B4887" i="31"/>
  <c r="B4888" i="31"/>
  <c r="B4889" i="31"/>
  <c r="B4890" i="31"/>
  <c r="B4891" i="31"/>
  <c r="B4892" i="31"/>
  <c r="B4893" i="31"/>
  <c r="B4894" i="31"/>
  <c r="B4895" i="31"/>
  <c r="B4896" i="31"/>
  <c r="B4897" i="31"/>
  <c r="B4898" i="31"/>
  <c r="B4899" i="31"/>
  <c r="B4900" i="31"/>
  <c r="B4901" i="31"/>
  <c r="B4902" i="31"/>
  <c r="B4903" i="31"/>
  <c r="B4904" i="31"/>
  <c r="B4905" i="31"/>
  <c r="B4906" i="31"/>
  <c r="B4907" i="31"/>
  <c r="B4908" i="31"/>
  <c r="B4909" i="31"/>
  <c r="B4910" i="31"/>
  <c r="B4911" i="31"/>
  <c r="B4912" i="31"/>
  <c r="B4913" i="31"/>
  <c r="B4914" i="31"/>
  <c r="B4915" i="31"/>
  <c r="B4916" i="31"/>
  <c r="B4917" i="31"/>
  <c r="B4918" i="31"/>
  <c r="B4919" i="31"/>
  <c r="B4920" i="31"/>
  <c r="B4921" i="31"/>
  <c r="B4922" i="31"/>
  <c r="B4923" i="31"/>
  <c r="B4924" i="31"/>
  <c r="B4925" i="31"/>
  <c r="B4926" i="31"/>
  <c r="B4927" i="31"/>
  <c r="B4928" i="31"/>
  <c r="B4929" i="31"/>
  <c r="B4930" i="31"/>
  <c r="B4931" i="31"/>
  <c r="B4932" i="31"/>
  <c r="B4933" i="31"/>
  <c r="B4934" i="31"/>
  <c r="B4935" i="31"/>
  <c r="B4936" i="31"/>
  <c r="B4937" i="31"/>
  <c r="B4938" i="31"/>
  <c r="B4939" i="31"/>
  <c r="B4940" i="31"/>
  <c r="B4941" i="31"/>
  <c r="B4942" i="31"/>
  <c r="B4943" i="31"/>
  <c r="B4944" i="31"/>
  <c r="B4945" i="31"/>
  <c r="B4946" i="31"/>
  <c r="B4947" i="31"/>
  <c r="B4948" i="31"/>
  <c r="B4949" i="31"/>
  <c r="B4950" i="31"/>
  <c r="B4951" i="31"/>
  <c r="B4952" i="31"/>
  <c r="B4953" i="31"/>
  <c r="B4954" i="31"/>
  <c r="B4955" i="31"/>
  <c r="B4956" i="31"/>
  <c r="B4957" i="31"/>
  <c r="B4958" i="31"/>
  <c r="B4959" i="31"/>
  <c r="B4960" i="31"/>
  <c r="B4961" i="31"/>
  <c r="B4962" i="31"/>
  <c r="B4963" i="31"/>
  <c r="B4964" i="31"/>
  <c r="B4965" i="31"/>
  <c r="B4966" i="31"/>
  <c r="B4967" i="31"/>
  <c r="B4968" i="31"/>
  <c r="B4969" i="31"/>
  <c r="B4970" i="31"/>
  <c r="B4971" i="31"/>
  <c r="B4972" i="31"/>
  <c r="B4973" i="31"/>
  <c r="B4974" i="31"/>
  <c r="B4975" i="31"/>
  <c r="B4976" i="31"/>
  <c r="B4977" i="31"/>
  <c r="B4978" i="31"/>
  <c r="B4979" i="31"/>
  <c r="B4980" i="31"/>
  <c r="B4981" i="31"/>
  <c r="B4982" i="31"/>
  <c r="B4983" i="31"/>
  <c r="B4984" i="31"/>
  <c r="B4985" i="31"/>
  <c r="B4986" i="31"/>
  <c r="B4987" i="31"/>
  <c r="B4988" i="31"/>
  <c r="B4989" i="31"/>
  <c r="B4990" i="31"/>
  <c r="B4991" i="31"/>
  <c r="B4992" i="31"/>
  <c r="B4993" i="31"/>
  <c r="B4994" i="31"/>
  <c r="B4995" i="31"/>
  <c r="B4996" i="31"/>
  <c r="B4997" i="31"/>
  <c r="B4998" i="31"/>
  <c r="B4999" i="31"/>
  <c r="B5000" i="31"/>
  <c r="B5001" i="31"/>
  <c r="B5002" i="31"/>
  <c r="B5003" i="31"/>
  <c r="B5004" i="31"/>
  <c r="B5005" i="31"/>
  <c r="B5006" i="31"/>
  <c r="B5007" i="31"/>
  <c r="B5008" i="31"/>
  <c r="B5009" i="31"/>
  <c r="B5010" i="31"/>
  <c r="B5011" i="31"/>
  <c r="B5012" i="31"/>
  <c r="B5013" i="31"/>
  <c r="B5014" i="31"/>
  <c r="B5015" i="31"/>
  <c r="B5016" i="31"/>
  <c r="B5017" i="31"/>
  <c r="B5018" i="31"/>
  <c r="B5019" i="31"/>
  <c r="B5020" i="31"/>
  <c r="B5021" i="31"/>
  <c r="B5022" i="31"/>
  <c r="B5023" i="31"/>
  <c r="B5024" i="31"/>
  <c r="B5025" i="31"/>
  <c r="B5026" i="31"/>
  <c r="B5027" i="31"/>
  <c r="B5028" i="31"/>
  <c r="B5029" i="31"/>
  <c r="B5030" i="31"/>
  <c r="B5031" i="31"/>
  <c r="B5032" i="31"/>
  <c r="B5033" i="31"/>
  <c r="B5034" i="31"/>
  <c r="B5035" i="31"/>
  <c r="B5036" i="31"/>
  <c r="B5037" i="31"/>
  <c r="B5038" i="31"/>
  <c r="B5039" i="31"/>
  <c r="B5040" i="31"/>
  <c r="B5041" i="31"/>
  <c r="B5042" i="31"/>
  <c r="B5043" i="31"/>
  <c r="B5044" i="31"/>
  <c r="B5045" i="31"/>
  <c r="B5046" i="31"/>
  <c r="B5047" i="31"/>
  <c r="B5048" i="31"/>
  <c r="B5049" i="31"/>
  <c r="B5050" i="31"/>
  <c r="B5051" i="31"/>
  <c r="B5052" i="31"/>
  <c r="B5053" i="31"/>
  <c r="B5054" i="31"/>
  <c r="B5055" i="31"/>
  <c r="B5056" i="31"/>
  <c r="B5057" i="31"/>
  <c r="B5058" i="31"/>
  <c r="B5059" i="31"/>
  <c r="B5060" i="31"/>
  <c r="B5061" i="31"/>
  <c r="B5062" i="31"/>
  <c r="B5063" i="31"/>
  <c r="B5064" i="31"/>
  <c r="B5065" i="31"/>
  <c r="B5066" i="31"/>
  <c r="B5067" i="31"/>
  <c r="B5068" i="31"/>
  <c r="B5069" i="31"/>
  <c r="B5070" i="31"/>
  <c r="B5071" i="31"/>
  <c r="B5072" i="31"/>
  <c r="B5073" i="31"/>
  <c r="B5074" i="31"/>
  <c r="B5075" i="31"/>
  <c r="B5076" i="31"/>
  <c r="B5077" i="31"/>
  <c r="B5078" i="31"/>
  <c r="B5079" i="31"/>
  <c r="B5080" i="31"/>
  <c r="B5081" i="31"/>
  <c r="B5082" i="31"/>
  <c r="B5083" i="31"/>
  <c r="B5084" i="31"/>
  <c r="B5085" i="31"/>
  <c r="B5086" i="31"/>
  <c r="B5087" i="31"/>
  <c r="B5088" i="31"/>
  <c r="B5089" i="31"/>
  <c r="B5090" i="31"/>
  <c r="B5091" i="31"/>
  <c r="B5092" i="31"/>
  <c r="B5093" i="31"/>
  <c r="B5094" i="31"/>
  <c r="B5095" i="31"/>
  <c r="B5096" i="31"/>
  <c r="B5097" i="31"/>
  <c r="B5098" i="31"/>
  <c r="B5099" i="31"/>
  <c r="B5100" i="31"/>
  <c r="B5101" i="31"/>
  <c r="B5102" i="31"/>
  <c r="B5103" i="31"/>
  <c r="B5104" i="31"/>
  <c r="B5105" i="31"/>
  <c r="B5106" i="31"/>
  <c r="B5107" i="31"/>
  <c r="B5108" i="31"/>
  <c r="B5109" i="31"/>
  <c r="B5110" i="31"/>
  <c r="B5111" i="31"/>
  <c r="B5112" i="31"/>
  <c r="B5113" i="31"/>
  <c r="B5114" i="31"/>
  <c r="B5115" i="31"/>
  <c r="B5116" i="31"/>
  <c r="B5117" i="31"/>
  <c r="B5118" i="31"/>
  <c r="B5119" i="31"/>
  <c r="B5120" i="31"/>
  <c r="B5121" i="31"/>
  <c r="B5122" i="31"/>
  <c r="B5123" i="31"/>
  <c r="B5124" i="31"/>
  <c r="B5125" i="31"/>
  <c r="B5126" i="31"/>
  <c r="B5127" i="31"/>
  <c r="B5128" i="31"/>
  <c r="B5129" i="31"/>
  <c r="B5130" i="31"/>
  <c r="B5131" i="31"/>
  <c r="B5132" i="31"/>
  <c r="B5133" i="31"/>
  <c r="B5134" i="31"/>
  <c r="B5135" i="31"/>
  <c r="B5136" i="31"/>
  <c r="B5137" i="31"/>
  <c r="B5138" i="31"/>
  <c r="B5139" i="31"/>
  <c r="B5140" i="31"/>
  <c r="B5141" i="31"/>
  <c r="B5142" i="31"/>
  <c r="B5143" i="31"/>
  <c r="B5144" i="31"/>
  <c r="B5145" i="31"/>
  <c r="B5146" i="31"/>
  <c r="B5147" i="31"/>
  <c r="B5148" i="31"/>
  <c r="B5149" i="31"/>
  <c r="B5150" i="31"/>
  <c r="B5151" i="31"/>
  <c r="B5152" i="31"/>
  <c r="B5153" i="31"/>
  <c r="B5154" i="31"/>
  <c r="B5155" i="31"/>
  <c r="B5156" i="31"/>
  <c r="B5157" i="31"/>
  <c r="B5158" i="31"/>
  <c r="B5159" i="31"/>
  <c r="B5160" i="31"/>
  <c r="B5161" i="31"/>
  <c r="B5162" i="31"/>
  <c r="B5163" i="31"/>
  <c r="B5164" i="31"/>
  <c r="B5165" i="31"/>
  <c r="B5166" i="31"/>
  <c r="B5167" i="31"/>
  <c r="B5168" i="31"/>
  <c r="B5169" i="31"/>
  <c r="B5170" i="31"/>
  <c r="B5171" i="31"/>
  <c r="B5172" i="31"/>
  <c r="B5173" i="31"/>
  <c r="B5174" i="31"/>
  <c r="B5175" i="31"/>
  <c r="B5176" i="31"/>
  <c r="B5177" i="31"/>
  <c r="B5178" i="31"/>
  <c r="B5179" i="31"/>
  <c r="B5180" i="31"/>
  <c r="B5181" i="31"/>
  <c r="B5182" i="31"/>
  <c r="B5183" i="31"/>
  <c r="B5184" i="31"/>
  <c r="B5185" i="31"/>
  <c r="B5186" i="31"/>
  <c r="B5187" i="31"/>
  <c r="B5188" i="31"/>
  <c r="B5189" i="31"/>
  <c r="B5190" i="31"/>
  <c r="B5191" i="31"/>
  <c r="B5192" i="31"/>
  <c r="B5193" i="31"/>
  <c r="B5194" i="31"/>
  <c r="B5195" i="31"/>
  <c r="B5196" i="31"/>
  <c r="B5197" i="31"/>
  <c r="B5198" i="31"/>
  <c r="B5199" i="31"/>
  <c r="B5200" i="31"/>
  <c r="B5201" i="31"/>
  <c r="B5202" i="31"/>
  <c r="B5203" i="31"/>
  <c r="B5204" i="31"/>
  <c r="B5205" i="31"/>
  <c r="B5206" i="31"/>
  <c r="B5207" i="31"/>
  <c r="B5208" i="31"/>
  <c r="B5209" i="31"/>
  <c r="B5210" i="31"/>
  <c r="B5211" i="31"/>
  <c r="B5212" i="31"/>
  <c r="B5213" i="31"/>
  <c r="B5214" i="31"/>
  <c r="B5215" i="31"/>
  <c r="B5216" i="31"/>
  <c r="B5217" i="31"/>
  <c r="B5218" i="31"/>
  <c r="B5219" i="31"/>
  <c r="B5220" i="31"/>
  <c r="B5221" i="31"/>
  <c r="B5222" i="31"/>
  <c r="B5223" i="31"/>
  <c r="B5224" i="31"/>
  <c r="B5225" i="31"/>
  <c r="B5226" i="31"/>
  <c r="B5227" i="31"/>
  <c r="B5228" i="31"/>
  <c r="B5229" i="31"/>
  <c r="B5230" i="31"/>
  <c r="B5231" i="31"/>
  <c r="B5232" i="31"/>
  <c r="B5233" i="31"/>
  <c r="B5234" i="31"/>
  <c r="B5235" i="31"/>
  <c r="B5236" i="31"/>
  <c r="B5237" i="31"/>
  <c r="B5238" i="31"/>
  <c r="B5239" i="31"/>
  <c r="B5240" i="31"/>
  <c r="B5241" i="31"/>
  <c r="B5242" i="31"/>
  <c r="B5243" i="31"/>
  <c r="B5244" i="31"/>
  <c r="B5245" i="31"/>
  <c r="B5246" i="31"/>
  <c r="B5247" i="31"/>
  <c r="B5248" i="31"/>
  <c r="B5249" i="31"/>
  <c r="B5250" i="31"/>
  <c r="B5251" i="31"/>
  <c r="B5252" i="31"/>
  <c r="B5253" i="31"/>
  <c r="B5254" i="31"/>
  <c r="B5255" i="31"/>
  <c r="B5256" i="31"/>
  <c r="B5257" i="31"/>
  <c r="B5258" i="31"/>
  <c r="B5259" i="31"/>
  <c r="B5260" i="31"/>
  <c r="B5261" i="31"/>
  <c r="B5262" i="31"/>
  <c r="B5263" i="31"/>
  <c r="B5264" i="31"/>
  <c r="B5265" i="31"/>
  <c r="B5266" i="31"/>
  <c r="B5267" i="31"/>
  <c r="B5268" i="31"/>
  <c r="B5269" i="31"/>
  <c r="B5270" i="31"/>
  <c r="B5271" i="31"/>
  <c r="B5272" i="31"/>
  <c r="B5273" i="31"/>
  <c r="B5274" i="31"/>
  <c r="B5275" i="31"/>
  <c r="B5276" i="31"/>
  <c r="B5277" i="31"/>
  <c r="B5278" i="31"/>
  <c r="B5279" i="31"/>
  <c r="B5280" i="31"/>
  <c r="B5281" i="31"/>
  <c r="B5282" i="31"/>
  <c r="B5283" i="31"/>
  <c r="B5284" i="31"/>
  <c r="B5285" i="31"/>
  <c r="B5286" i="31"/>
  <c r="B5287" i="31"/>
  <c r="B5288" i="31"/>
  <c r="B5289" i="31"/>
  <c r="B5290" i="31"/>
  <c r="B5291" i="31"/>
  <c r="B5292" i="31"/>
  <c r="B5293" i="31"/>
  <c r="B5294" i="31"/>
  <c r="B5295" i="31"/>
  <c r="B5296" i="31"/>
  <c r="B5297" i="31"/>
  <c r="B5298" i="31"/>
  <c r="B5299" i="31"/>
  <c r="B5300" i="31"/>
  <c r="B5301" i="31"/>
  <c r="B5302" i="31"/>
  <c r="B5303" i="31"/>
  <c r="B5304" i="31"/>
  <c r="B5305" i="31"/>
  <c r="B5306" i="31"/>
  <c r="B5307" i="31"/>
  <c r="B5308" i="31"/>
  <c r="B5309" i="31"/>
  <c r="B5310" i="31"/>
  <c r="B5311" i="31"/>
  <c r="B5312" i="31"/>
  <c r="B5313" i="31"/>
  <c r="B5314" i="31"/>
  <c r="B5315" i="31"/>
  <c r="B5316" i="31"/>
  <c r="B5317" i="31"/>
  <c r="B5318" i="31"/>
  <c r="B5319" i="31"/>
  <c r="B5320" i="31"/>
  <c r="B5321" i="31"/>
  <c r="B5322" i="31"/>
  <c r="B5323" i="31"/>
  <c r="B5324" i="31"/>
  <c r="B5325" i="31"/>
  <c r="B5326" i="31"/>
  <c r="B5327" i="31"/>
  <c r="B5328" i="31"/>
  <c r="B5329" i="31"/>
  <c r="B5330" i="31"/>
  <c r="B5331" i="31"/>
  <c r="B5332" i="31"/>
  <c r="B5333" i="31"/>
  <c r="B5334" i="31"/>
  <c r="B5335" i="31"/>
  <c r="B5336" i="31"/>
  <c r="B5337" i="31"/>
  <c r="B5338" i="31"/>
  <c r="B5339" i="31"/>
  <c r="B5340" i="31"/>
  <c r="B5341" i="31"/>
  <c r="B5342" i="31"/>
  <c r="B5343" i="31"/>
  <c r="B5344" i="31"/>
  <c r="B5345" i="31"/>
  <c r="B5346" i="31"/>
  <c r="B5347" i="31"/>
  <c r="B5348" i="31"/>
  <c r="B5349" i="31"/>
  <c r="B5350" i="31"/>
  <c r="B5351" i="31"/>
  <c r="B5352" i="31"/>
  <c r="B5353" i="31"/>
  <c r="B5354" i="31"/>
  <c r="B5355" i="31"/>
  <c r="B5356" i="31"/>
  <c r="B5357" i="31"/>
  <c r="B5358" i="31"/>
  <c r="B5359" i="31"/>
  <c r="B5360" i="31"/>
  <c r="B5361" i="31"/>
  <c r="B5362" i="31"/>
  <c r="B5363" i="31"/>
  <c r="B5364" i="31"/>
  <c r="B5365" i="31"/>
  <c r="B5366" i="31"/>
  <c r="B5367" i="31"/>
  <c r="B5368" i="31"/>
  <c r="B5369" i="31"/>
  <c r="B5370" i="31"/>
  <c r="B5371" i="31"/>
  <c r="B5372" i="31"/>
  <c r="B5373" i="31"/>
  <c r="B5374" i="31"/>
  <c r="B5375" i="31"/>
  <c r="B5376" i="31"/>
  <c r="B5377" i="31"/>
  <c r="B5378" i="31"/>
  <c r="B5379" i="31"/>
  <c r="B5380" i="31"/>
  <c r="B5381" i="31"/>
  <c r="B5382" i="31"/>
  <c r="B5383" i="31"/>
  <c r="B5384" i="31"/>
  <c r="B5385" i="31"/>
  <c r="B5386" i="31"/>
  <c r="B5387" i="31"/>
  <c r="B5388" i="31"/>
  <c r="B5389" i="31"/>
  <c r="B5390" i="31"/>
  <c r="B5391" i="31"/>
  <c r="B5392" i="31"/>
  <c r="B5393" i="31"/>
  <c r="B5394" i="31"/>
  <c r="B5395" i="31"/>
  <c r="B5396" i="31"/>
  <c r="B5397" i="31"/>
  <c r="B5398" i="31"/>
  <c r="B5399" i="31"/>
  <c r="B5400" i="31"/>
  <c r="B5401" i="31"/>
  <c r="B5402" i="31"/>
  <c r="B5403" i="31"/>
  <c r="B5404" i="31"/>
  <c r="B5405" i="31"/>
  <c r="B5406" i="31"/>
  <c r="B5407" i="31"/>
  <c r="B5408" i="31"/>
  <c r="B5409" i="31"/>
  <c r="B5410" i="31"/>
  <c r="B5411" i="31"/>
  <c r="B5412" i="31"/>
  <c r="B5413" i="31"/>
  <c r="B5414" i="31"/>
  <c r="B5415" i="31"/>
  <c r="B5416" i="31"/>
  <c r="B5417" i="31"/>
  <c r="B5418" i="31"/>
  <c r="B5419" i="31"/>
  <c r="B5420" i="31"/>
  <c r="B5421" i="31"/>
  <c r="B5422" i="31"/>
  <c r="B5423" i="31"/>
  <c r="B5424" i="31"/>
  <c r="B5425" i="31"/>
  <c r="B5426" i="31"/>
  <c r="B5427" i="31"/>
  <c r="B5428" i="31"/>
  <c r="B5429" i="31"/>
  <c r="B5430" i="31"/>
  <c r="B5431" i="31"/>
  <c r="B5432" i="31"/>
  <c r="B5433" i="31"/>
  <c r="B5434" i="31"/>
  <c r="B5435" i="31"/>
  <c r="B5436" i="31"/>
  <c r="B5437" i="31"/>
  <c r="B5438" i="31"/>
  <c r="B5439" i="31"/>
  <c r="B5440" i="31"/>
  <c r="B5441" i="31"/>
  <c r="B5442" i="31"/>
  <c r="B5443" i="31"/>
  <c r="B5444" i="31"/>
  <c r="B5445" i="31"/>
  <c r="B5446" i="31"/>
  <c r="B5447" i="31"/>
  <c r="B5448" i="31"/>
  <c r="B5449" i="31"/>
  <c r="B5450" i="31"/>
  <c r="B5451" i="31"/>
  <c r="B5452" i="31"/>
  <c r="B5453" i="31"/>
  <c r="B5454" i="31"/>
  <c r="B5455" i="31"/>
  <c r="B5456" i="31"/>
  <c r="B5457" i="31"/>
  <c r="B5458" i="31"/>
  <c r="B5459" i="31"/>
  <c r="B5460" i="31"/>
  <c r="B5461" i="31"/>
  <c r="B5462" i="31"/>
  <c r="B5463" i="31"/>
  <c r="B5464" i="31"/>
  <c r="B5465" i="31"/>
  <c r="B5466" i="31"/>
  <c r="B5467" i="31"/>
  <c r="B5468" i="31"/>
  <c r="B5469" i="31"/>
  <c r="B5470" i="31"/>
  <c r="B5471" i="31"/>
  <c r="B5472" i="31"/>
  <c r="B5473" i="31"/>
  <c r="B5474" i="31"/>
  <c r="B5475" i="31"/>
  <c r="B5476" i="31"/>
  <c r="B5477" i="31"/>
  <c r="B5478" i="31"/>
  <c r="B5479" i="31"/>
  <c r="B5480" i="31"/>
  <c r="B5481" i="31"/>
  <c r="B5482" i="31"/>
  <c r="B5483" i="31"/>
  <c r="B5484" i="31"/>
  <c r="B5485" i="31"/>
  <c r="B5486" i="31"/>
  <c r="B5487" i="31"/>
  <c r="B5488" i="31"/>
  <c r="B5489" i="31"/>
  <c r="B5490" i="31"/>
  <c r="B5491" i="31"/>
  <c r="B5492" i="31"/>
  <c r="B5493" i="31"/>
  <c r="B5494" i="31"/>
  <c r="B5495" i="31"/>
  <c r="B5496" i="31"/>
  <c r="B5497" i="31"/>
  <c r="B5498" i="31"/>
  <c r="B5499" i="31"/>
  <c r="B5500" i="31"/>
  <c r="B5501" i="31"/>
  <c r="B5502" i="31"/>
  <c r="B5503" i="31"/>
  <c r="B5504" i="31"/>
  <c r="B5505" i="31"/>
  <c r="B5506" i="31"/>
  <c r="B5507" i="31"/>
  <c r="B5508" i="31"/>
  <c r="B5509" i="31"/>
  <c r="B5510" i="31"/>
  <c r="B5511" i="31"/>
  <c r="B5512" i="31"/>
  <c r="B5513" i="31"/>
  <c r="B5514" i="31"/>
  <c r="B5515" i="31"/>
  <c r="B5516" i="31"/>
  <c r="B5517" i="31"/>
  <c r="B5518" i="31"/>
  <c r="B5519" i="31"/>
  <c r="B5520" i="31"/>
  <c r="B5521" i="31"/>
  <c r="B5522" i="31"/>
  <c r="B5523" i="31"/>
  <c r="B5524" i="31"/>
  <c r="B5525" i="31"/>
  <c r="B5526" i="31"/>
  <c r="B5527" i="31"/>
  <c r="B5528" i="31"/>
  <c r="B5529" i="31"/>
  <c r="B5530" i="31"/>
  <c r="B5531" i="31"/>
  <c r="B5532" i="31"/>
  <c r="B5533" i="31"/>
  <c r="B5534" i="31"/>
  <c r="B5535" i="31"/>
  <c r="B5536" i="31"/>
  <c r="B5537" i="31"/>
  <c r="B5538" i="31"/>
  <c r="B5539" i="31"/>
  <c r="B5540" i="31"/>
  <c r="B5541" i="31"/>
  <c r="B5542" i="31"/>
  <c r="B5543" i="31"/>
  <c r="B5544" i="31"/>
  <c r="B5545" i="31"/>
  <c r="B5546" i="31"/>
  <c r="B5547" i="31"/>
  <c r="B5548" i="31"/>
  <c r="B5549" i="31"/>
  <c r="B5550" i="31"/>
  <c r="B5551" i="31"/>
  <c r="B5552" i="31"/>
  <c r="B5553" i="31"/>
  <c r="B5554" i="31"/>
  <c r="B5555" i="31"/>
  <c r="B5556" i="31"/>
  <c r="B5557" i="31"/>
  <c r="B5558" i="31"/>
  <c r="B5559" i="31"/>
  <c r="B5560" i="31"/>
  <c r="B5561" i="31"/>
  <c r="B5562" i="31"/>
  <c r="B5563" i="31"/>
  <c r="B5564" i="31"/>
  <c r="B5565" i="31"/>
  <c r="B5566" i="31"/>
  <c r="B5567" i="31"/>
  <c r="B5568" i="31"/>
  <c r="B5569" i="31"/>
  <c r="B5570" i="31"/>
  <c r="B5571" i="31"/>
  <c r="B5572" i="31"/>
  <c r="B5573" i="31"/>
  <c r="B5574" i="31"/>
  <c r="B5575" i="31"/>
  <c r="B5576" i="31"/>
  <c r="B5577" i="31"/>
  <c r="B5578" i="31"/>
  <c r="B5579" i="31"/>
  <c r="B5580" i="31"/>
  <c r="B5581" i="31"/>
  <c r="B5582" i="31"/>
  <c r="B5583" i="31"/>
  <c r="B5584" i="31"/>
  <c r="B5585" i="31"/>
  <c r="B5586" i="31"/>
  <c r="B5587" i="31"/>
  <c r="B5588" i="31"/>
  <c r="B5589" i="31"/>
  <c r="B5590" i="31"/>
  <c r="B5591" i="31"/>
  <c r="B5592" i="31"/>
  <c r="B5593" i="31"/>
  <c r="B5594" i="31"/>
  <c r="B5595" i="31"/>
  <c r="B5596" i="31"/>
  <c r="B5597" i="31"/>
  <c r="B5598" i="31"/>
  <c r="B5599" i="31"/>
  <c r="B5600" i="31"/>
  <c r="B5601" i="31"/>
  <c r="B5602" i="31"/>
  <c r="B5603" i="31"/>
  <c r="B5604" i="31"/>
  <c r="B5605" i="31"/>
  <c r="B5606" i="31"/>
  <c r="B5607" i="31"/>
  <c r="B5608" i="31"/>
  <c r="B5609" i="31"/>
  <c r="B5610" i="31"/>
  <c r="B5611" i="31"/>
  <c r="B5612" i="31"/>
  <c r="B5613" i="31"/>
  <c r="B5614" i="31"/>
  <c r="B5615" i="31"/>
  <c r="B5616" i="31"/>
  <c r="B5617" i="31"/>
  <c r="B5618" i="31"/>
  <c r="B5619" i="31"/>
  <c r="B5620" i="31"/>
  <c r="B5621" i="31"/>
  <c r="B5622" i="31"/>
  <c r="B5623" i="31"/>
  <c r="B5624" i="31"/>
  <c r="B5625" i="31"/>
  <c r="B5626" i="31"/>
  <c r="B5627" i="31"/>
  <c r="B5628" i="31"/>
  <c r="B5629" i="31"/>
  <c r="B5630" i="31"/>
  <c r="B5631" i="31"/>
  <c r="B5632" i="31"/>
  <c r="B5633" i="31"/>
  <c r="B5634" i="31"/>
  <c r="B5635" i="31"/>
  <c r="B5636" i="31"/>
  <c r="B5637" i="31"/>
  <c r="B5638" i="31"/>
  <c r="B5639" i="31"/>
  <c r="B5640" i="31"/>
  <c r="B5641" i="31"/>
  <c r="B5642" i="31"/>
  <c r="B5643" i="31"/>
  <c r="B5644" i="31"/>
  <c r="B5645" i="31"/>
  <c r="B5646" i="31"/>
  <c r="B5647" i="31"/>
  <c r="B5648" i="31"/>
  <c r="B5649" i="31"/>
  <c r="B5650" i="31"/>
  <c r="B5651" i="31"/>
  <c r="B5652" i="31"/>
  <c r="B5653" i="31"/>
  <c r="B5654" i="31"/>
  <c r="B5655" i="31"/>
  <c r="B5656" i="31"/>
  <c r="B5657" i="31"/>
  <c r="B5658" i="31"/>
  <c r="B5659" i="31"/>
  <c r="B5660" i="31"/>
  <c r="B5661" i="31"/>
  <c r="B5662" i="31"/>
  <c r="B5663" i="31"/>
  <c r="B5664" i="31"/>
  <c r="B5665" i="31"/>
  <c r="B5666" i="31"/>
  <c r="B5667" i="31"/>
  <c r="B5668" i="31"/>
  <c r="B5669" i="31"/>
  <c r="B5670" i="31"/>
  <c r="B5671" i="31"/>
  <c r="B5672" i="31"/>
  <c r="B5673" i="31"/>
  <c r="B5674" i="31"/>
  <c r="B5675" i="31"/>
  <c r="B5676" i="31"/>
  <c r="B5677" i="31"/>
  <c r="B5678" i="31"/>
  <c r="B5679" i="31"/>
  <c r="B5680" i="31"/>
  <c r="B5681" i="31"/>
  <c r="B5682" i="31"/>
  <c r="B5683" i="31"/>
  <c r="B5684" i="31"/>
  <c r="B5685" i="31"/>
  <c r="B5686" i="31"/>
  <c r="B5687" i="31"/>
  <c r="B5688" i="31"/>
  <c r="B5689" i="31"/>
  <c r="B5690" i="31"/>
  <c r="B5691" i="31"/>
  <c r="B5692" i="31"/>
  <c r="B5693" i="31"/>
  <c r="B5694" i="31"/>
  <c r="B5695" i="31"/>
  <c r="B5696" i="31"/>
  <c r="B5697" i="31"/>
  <c r="B5698" i="31"/>
  <c r="B5699" i="31"/>
  <c r="B5700" i="31"/>
  <c r="B5701" i="31"/>
  <c r="B5702" i="31"/>
  <c r="B5703" i="31"/>
  <c r="B5704" i="31"/>
  <c r="B5705" i="31"/>
  <c r="B5706" i="31"/>
  <c r="B5707" i="31"/>
  <c r="B5708" i="31"/>
  <c r="B5709" i="31"/>
  <c r="B5710" i="31"/>
  <c r="B5711" i="31"/>
  <c r="B5712" i="31"/>
  <c r="B5713" i="31"/>
  <c r="B5714" i="31"/>
  <c r="B5715" i="31"/>
  <c r="B5716" i="31"/>
  <c r="B5717" i="31"/>
  <c r="B5718" i="31"/>
  <c r="B5719" i="31"/>
  <c r="B5720" i="31"/>
  <c r="B5721" i="31"/>
  <c r="B5722" i="31"/>
  <c r="B5723" i="31"/>
  <c r="B5724" i="31"/>
  <c r="B5725" i="31"/>
  <c r="B5726" i="31"/>
  <c r="B5727" i="31"/>
  <c r="B5728" i="31"/>
  <c r="B5729" i="31"/>
  <c r="B5730" i="31"/>
  <c r="B5731" i="31"/>
  <c r="B5732" i="31"/>
  <c r="B5733" i="31"/>
  <c r="B5734" i="31"/>
  <c r="B5735" i="31"/>
  <c r="B5736" i="31"/>
  <c r="B5737" i="31"/>
  <c r="B5738" i="31"/>
  <c r="B5739" i="31"/>
  <c r="B5740" i="31"/>
  <c r="B5741" i="31"/>
  <c r="B5742" i="31"/>
  <c r="B5743" i="31"/>
  <c r="B5744" i="31"/>
  <c r="B5745" i="31"/>
  <c r="B5746" i="31"/>
  <c r="B5747" i="31"/>
  <c r="B5748" i="31"/>
  <c r="B5749" i="31"/>
  <c r="B5750" i="31"/>
  <c r="B5751" i="31"/>
  <c r="B5752" i="31"/>
  <c r="B5753" i="31"/>
  <c r="B5754" i="31"/>
  <c r="B5755" i="31"/>
  <c r="B5756" i="31"/>
  <c r="B5757" i="31"/>
  <c r="B5758" i="31"/>
  <c r="B5759" i="31"/>
  <c r="B5760" i="31"/>
  <c r="B5761" i="31"/>
  <c r="B5762" i="31"/>
  <c r="B5763" i="31"/>
  <c r="B5764" i="31"/>
  <c r="B5765" i="31"/>
  <c r="B5766" i="31"/>
  <c r="B5767" i="31"/>
  <c r="B5768" i="31"/>
  <c r="B5769" i="31"/>
  <c r="B5770" i="31"/>
  <c r="B5771" i="31"/>
  <c r="B5772" i="31"/>
  <c r="B5773" i="31"/>
  <c r="B5774" i="31"/>
  <c r="B5775" i="31"/>
  <c r="B5776" i="31"/>
  <c r="B5777" i="31"/>
  <c r="B5778" i="31"/>
  <c r="B5779" i="31"/>
  <c r="B5780" i="31"/>
  <c r="B5781" i="31"/>
  <c r="B5782" i="31"/>
  <c r="B5783" i="31"/>
  <c r="B5784" i="31"/>
  <c r="B5785" i="31"/>
  <c r="B5786" i="31"/>
  <c r="B5787" i="31"/>
  <c r="B5788" i="31"/>
  <c r="B5789" i="31"/>
  <c r="B5790" i="31"/>
  <c r="B5791" i="31"/>
  <c r="B5792" i="31"/>
  <c r="B5793" i="31"/>
  <c r="B5794" i="31"/>
  <c r="B5795" i="31"/>
  <c r="B5796" i="31"/>
  <c r="B5797" i="31"/>
  <c r="B5798" i="31"/>
  <c r="B5799" i="31"/>
  <c r="B5800" i="31"/>
  <c r="B5801" i="31"/>
  <c r="B5802" i="31"/>
  <c r="B5803" i="31"/>
  <c r="B5804" i="31"/>
  <c r="B5805" i="31"/>
  <c r="B5806" i="31"/>
  <c r="B5807" i="31"/>
  <c r="B5808" i="31"/>
  <c r="B5809" i="31"/>
  <c r="B5810" i="31"/>
  <c r="B5811" i="31"/>
  <c r="B5812" i="31"/>
  <c r="B5813" i="31"/>
  <c r="B5814" i="31"/>
  <c r="B5815" i="31"/>
  <c r="B5816" i="31"/>
  <c r="B5817" i="31"/>
  <c r="B5818" i="31"/>
  <c r="B5819" i="31"/>
  <c r="B5820" i="31"/>
  <c r="B5821" i="31"/>
  <c r="B5822" i="31"/>
  <c r="B5823" i="31"/>
  <c r="B5824" i="31"/>
  <c r="B5825" i="31"/>
  <c r="B5826" i="31"/>
  <c r="B5827" i="31"/>
  <c r="B5828" i="31"/>
  <c r="B5829" i="31"/>
  <c r="B5830" i="31"/>
  <c r="B5831" i="31"/>
  <c r="B5832" i="31"/>
  <c r="B5833" i="31"/>
  <c r="B5834" i="31"/>
  <c r="B5835" i="31"/>
  <c r="B5836" i="31"/>
  <c r="B5837" i="31"/>
  <c r="B5838" i="31"/>
  <c r="B5839" i="31"/>
  <c r="B5840" i="31"/>
  <c r="B5841" i="31"/>
  <c r="B5842" i="31"/>
  <c r="B5843" i="31"/>
  <c r="B5844" i="31"/>
  <c r="B5845" i="31"/>
  <c r="B5846" i="31"/>
  <c r="B5847" i="31"/>
  <c r="B5848" i="31"/>
  <c r="B5849" i="31"/>
  <c r="B5850" i="31"/>
  <c r="B5851" i="31"/>
  <c r="B5852" i="31"/>
  <c r="B5853" i="31"/>
  <c r="B5854" i="31"/>
  <c r="B5855" i="31"/>
  <c r="B5856" i="31"/>
  <c r="B5857" i="31"/>
  <c r="B5858" i="31"/>
  <c r="B5859" i="31"/>
  <c r="B5860" i="31"/>
  <c r="B5861" i="31"/>
  <c r="B5862" i="31"/>
  <c r="B5863" i="31"/>
  <c r="B5864" i="31"/>
  <c r="B5865" i="31"/>
  <c r="B5866" i="31"/>
  <c r="B5867" i="31"/>
  <c r="B5868" i="31"/>
  <c r="B5869" i="31"/>
  <c r="B5870" i="31"/>
  <c r="B5871" i="31"/>
  <c r="B5872" i="31"/>
  <c r="B5873" i="31"/>
  <c r="B5874" i="31"/>
  <c r="B5875" i="31"/>
  <c r="B5876" i="31"/>
  <c r="B5877" i="31"/>
  <c r="B5878" i="31"/>
  <c r="B5879" i="31"/>
  <c r="B5880" i="31"/>
  <c r="B5881" i="31"/>
  <c r="B5882" i="31"/>
  <c r="B5883" i="31"/>
  <c r="B5884" i="31"/>
  <c r="B5885" i="31"/>
  <c r="B5886" i="31"/>
  <c r="B5887" i="31"/>
  <c r="B5888" i="31"/>
  <c r="B5889" i="31"/>
  <c r="B5890" i="31"/>
  <c r="B5891" i="31"/>
  <c r="B5892" i="31"/>
  <c r="B5893" i="31"/>
  <c r="B5894" i="31"/>
  <c r="B5895" i="31"/>
  <c r="B5896" i="31"/>
  <c r="B5897" i="31"/>
  <c r="B5898" i="31"/>
  <c r="B5899" i="31"/>
  <c r="B5900" i="31"/>
  <c r="B5901" i="31"/>
  <c r="B5902" i="31"/>
  <c r="B5903" i="31"/>
  <c r="B5904" i="31"/>
  <c r="B5905" i="31"/>
  <c r="B5906" i="31"/>
  <c r="B5907" i="31"/>
  <c r="B5908" i="31"/>
  <c r="B5909" i="31"/>
  <c r="B5910" i="31"/>
  <c r="B5911" i="31"/>
  <c r="B5912" i="31"/>
  <c r="B5913" i="31"/>
  <c r="B5914" i="31"/>
  <c r="B5915" i="31"/>
  <c r="B5916" i="31"/>
  <c r="B5917" i="31"/>
  <c r="B5918" i="31"/>
  <c r="B5919" i="31"/>
  <c r="B5920" i="31"/>
  <c r="B5921" i="31"/>
  <c r="B5922" i="31"/>
  <c r="B5923" i="31"/>
  <c r="B5924" i="31"/>
  <c r="B5925" i="31"/>
  <c r="B5926" i="31"/>
  <c r="B5927" i="31"/>
  <c r="B5928" i="31"/>
  <c r="B5929" i="31"/>
  <c r="B5930" i="31"/>
  <c r="B5931" i="31"/>
  <c r="B5932" i="31"/>
  <c r="B5933" i="31"/>
  <c r="B5934" i="31"/>
  <c r="B5935" i="31"/>
  <c r="B5936" i="31"/>
  <c r="B5937" i="31"/>
  <c r="B5938" i="31"/>
  <c r="B5939" i="31"/>
  <c r="B5940" i="31"/>
  <c r="B5941" i="31"/>
  <c r="B5942" i="31"/>
  <c r="B5943" i="31"/>
  <c r="B5944" i="31"/>
  <c r="B5945" i="31"/>
  <c r="B5946" i="31"/>
  <c r="B5947" i="31"/>
  <c r="B5948" i="31"/>
  <c r="B5949" i="31"/>
  <c r="B5950" i="31"/>
  <c r="B5951" i="31"/>
  <c r="B5952" i="31"/>
  <c r="B5953" i="31"/>
  <c r="B5954" i="31"/>
  <c r="B5955" i="31"/>
  <c r="B5956" i="31"/>
  <c r="B5957" i="31"/>
  <c r="B5958" i="31"/>
  <c r="B5959" i="31"/>
  <c r="B5960" i="31"/>
  <c r="B5961" i="31"/>
  <c r="B5962" i="31"/>
  <c r="B5963" i="31"/>
  <c r="B5964" i="31"/>
  <c r="B5965" i="31"/>
  <c r="B5966" i="31"/>
  <c r="B5967" i="31"/>
  <c r="B5968" i="31"/>
  <c r="B5969" i="31"/>
  <c r="B5970" i="31"/>
  <c r="B5971" i="31"/>
  <c r="B5972" i="31"/>
  <c r="B5973" i="31"/>
  <c r="B5974" i="31"/>
  <c r="B5975" i="31"/>
  <c r="B5976" i="31"/>
  <c r="B5977" i="31"/>
  <c r="B5978" i="31"/>
  <c r="B5979" i="31"/>
  <c r="B5980" i="31"/>
  <c r="B5981" i="31"/>
  <c r="B5982" i="31"/>
  <c r="B5983" i="31"/>
  <c r="B5984" i="31"/>
  <c r="B5985" i="31"/>
  <c r="B5986" i="31"/>
  <c r="B5987" i="31"/>
  <c r="B5988" i="31"/>
  <c r="B5989" i="31"/>
  <c r="B5990" i="31"/>
  <c r="B5991" i="31"/>
  <c r="B5992" i="31"/>
  <c r="B5993" i="31"/>
  <c r="B5994" i="31"/>
  <c r="B5995" i="31"/>
  <c r="B5996" i="31"/>
  <c r="B5997" i="31"/>
  <c r="B5998" i="31"/>
  <c r="B5999" i="31"/>
  <c r="B6000" i="31"/>
  <c r="B6001" i="31"/>
  <c r="B6002" i="31"/>
  <c r="B6003" i="31"/>
  <c r="B6004" i="31"/>
  <c r="B6005" i="31"/>
  <c r="B6006" i="31"/>
  <c r="B6007" i="31"/>
  <c r="B6008" i="31"/>
  <c r="B6009" i="31"/>
  <c r="B6010" i="31"/>
  <c r="B6011" i="31"/>
  <c r="B6012" i="31"/>
  <c r="B6013" i="31"/>
  <c r="B6014" i="31"/>
  <c r="B6015" i="31"/>
  <c r="B6016" i="31"/>
  <c r="B6017" i="31"/>
  <c r="B6018" i="31"/>
  <c r="B6019" i="31"/>
  <c r="B6020" i="31"/>
  <c r="B6021" i="31"/>
  <c r="B6022" i="31"/>
  <c r="B6023" i="31"/>
  <c r="B6024" i="31"/>
  <c r="B6025" i="31"/>
  <c r="B6026" i="31"/>
  <c r="B6027" i="31"/>
  <c r="B6028" i="31"/>
  <c r="B6029" i="31"/>
  <c r="B6030" i="31"/>
  <c r="B6031" i="31"/>
  <c r="B6032" i="31"/>
  <c r="B6033" i="31"/>
  <c r="B6034" i="31"/>
  <c r="B6035" i="31"/>
  <c r="B6036" i="31"/>
  <c r="B6037" i="31"/>
  <c r="B6038" i="31"/>
  <c r="B6039" i="31"/>
  <c r="B6040" i="31"/>
  <c r="B6041" i="31"/>
  <c r="B6042" i="31"/>
  <c r="B6043" i="31"/>
  <c r="B6044" i="31"/>
  <c r="B6045" i="31"/>
  <c r="B6046" i="31"/>
  <c r="B6047" i="31"/>
  <c r="B6048" i="31"/>
  <c r="B6049" i="31"/>
  <c r="B6050" i="31"/>
  <c r="B6051" i="31"/>
  <c r="B6052" i="31"/>
  <c r="B6053" i="31"/>
  <c r="B6054" i="31"/>
  <c r="B6055" i="31"/>
  <c r="B6056" i="31"/>
  <c r="B6057" i="31"/>
  <c r="B6058" i="31"/>
  <c r="B6059" i="31"/>
  <c r="B6060" i="31"/>
  <c r="B6061" i="31"/>
  <c r="B6062" i="31"/>
  <c r="B6063" i="31"/>
  <c r="B6064" i="31"/>
  <c r="B6065" i="31"/>
  <c r="B6066" i="31"/>
  <c r="B6067" i="31"/>
  <c r="B6068" i="31"/>
  <c r="B6069" i="31"/>
  <c r="B6070" i="31"/>
  <c r="B6071" i="31"/>
  <c r="B6072" i="31"/>
  <c r="B6073" i="31"/>
  <c r="B6074" i="31"/>
  <c r="B6075" i="31"/>
  <c r="B6076" i="31"/>
  <c r="B6077" i="31"/>
  <c r="B6078" i="31"/>
  <c r="B6079" i="31"/>
  <c r="B6080" i="31"/>
  <c r="B6081" i="31"/>
  <c r="B6082" i="31"/>
  <c r="B6083" i="31"/>
  <c r="B6084" i="31"/>
  <c r="B6085" i="31"/>
  <c r="B6086" i="31"/>
  <c r="B6087" i="31"/>
  <c r="B6088" i="31"/>
  <c r="B6089" i="31"/>
  <c r="B6090" i="31"/>
  <c r="B6091" i="31"/>
  <c r="B6092" i="31"/>
  <c r="B6093" i="31"/>
  <c r="B6094" i="31"/>
  <c r="B6095" i="31"/>
  <c r="B6096" i="31"/>
  <c r="B6097" i="31"/>
  <c r="B6098" i="31"/>
  <c r="B6099" i="31"/>
  <c r="B6100" i="31"/>
  <c r="B6101" i="31"/>
  <c r="B6102" i="31"/>
  <c r="B6103" i="31"/>
  <c r="B6104" i="31"/>
  <c r="B6105" i="31"/>
  <c r="B6106" i="31"/>
  <c r="B6107" i="31"/>
  <c r="B6108" i="31"/>
  <c r="B6109" i="31"/>
  <c r="B6110" i="31"/>
  <c r="B6111" i="31"/>
  <c r="B6112" i="31"/>
  <c r="B6113" i="31"/>
  <c r="B6114" i="31"/>
  <c r="B6115" i="31"/>
  <c r="B6116" i="31"/>
  <c r="B6117" i="31"/>
  <c r="B6118" i="31"/>
  <c r="B6119" i="31"/>
  <c r="B6120" i="31"/>
  <c r="B6121" i="31"/>
  <c r="B6122" i="31"/>
  <c r="B6123" i="31"/>
  <c r="B6124" i="31"/>
  <c r="B6125" i="31"/>
  <c r="B6126" i="31"/>
  <c r="B6127" i="31"/>
  <c r="B6128" i="31"/>
  <c r="B6129" i="31"/>
  <c r="B6130" i="31"/>
  <c r="B6131" i="31"/>
  <c r="B6132" i="31"/>
  <c r="B6133" i="31"/>
  <c r="B6134" i="31"/>
  <c r="B6135" i="31"/>
  <c r="B6136" i="31"/>
  <c r="B6137" i="31"/>
  <c r="B6138" i="31"/>
  <c r="B6139" i="31"/>
  <c r="B6140" i="31"/>
  <c r="B6141" i="31"/>
  <c r="B6142" i="31"/>
  <c r="B6143" i="31"/>
  <c r="B6144" i="31"/>
  <c r="B6145" i="31"/>
  <c r="B6146" i="31"/>
  <c r="B6147" i="31"/>
  <c r="B6148" i="31"/>
  <c r="B6149" i="31"/>
  <c r="B6150" i="31"/>
  <c r="B6151" i="31"/>
  <c r="B6152" i="31"/>
  <c r="B6153" i="31"/>
  <c r="B6154" i="31"/>
  <c r="B6155" i="31"/>
  <c r="B6156" i="31"/>
  <c r="B6157" i="31"/>
  <c r="B6158" i="31"/>
  <c r="B6159" i="31"/>
  <c r="B6160" i="31"/>
  <c r="B6161" i="31"/>
  <c r="B6162" i="31"/>
  <c r="B6163" i="31"/>
  <c r="B6164" i="31"/>
  <c r="B6165" i="31"/>
  <c r="B6166" i="31"/>
  <c r="B6167" i="31"/>
  <c r="B6168" i="31"/>
  <c r="B6169" i="31"/>
  <c r="B6170" i="31"/>
  <c r="B6171" i="31"/>
  <c r="B6172" i="31"/>
  <c r="B6173" i="31"/>
  <c r="B6174" i="31"/>
  <c r="B6175" i="31"/>
  <c r="B6176" i="31"/>
  <c r="B6177" i="31"/>
  <c r="B6178" i="31"/>
  <c r="B6179" i="31"/>
  <c r="B6180" i="31"/>
  <c r="B6181" i="31"/>
  <c r="B6182" i="31"/>
  <c r="B6183" i="31"/>
  <c r="B6184" i="31"/>
  <c r="B6185" i="31"/>
  <c r="B6186" i="31"/>
  <c r="B6187" i="31"/>
  <c r="B6188" i="31"/>
  <c r="B6189" i="31"/>
  <c r="B6190" i="31"/>
  <c r="B6191" i="31"/>
  <c r="B6192" i="31"/>
  <c r="B6193" i="31"/>
  <c r="B6194" i="31"/>
  <c r="B6195" i="31"/>
  <c r="B6196" i="31"/>
  <c r="B6197" i="31"/>
  <c r="B6198" i="31"/>
  <c r="B6199" i="31"/>
  <c r="B6200" i="31"/>
  <c r="B6201" i="31"/>
  <c r="B6202" i="31"/>
  <c r="B6203" i="31"/>
  <c r="B6204" i="31"/>
  <c r="B6205" i="31"/>
  <c r="B6206" i="31"/>
  <c r="B6207" i="31"/>
  <c r="B6208" i="31"/>
  <c r="B6209" i="31"/>
  <c r="B6210" i="31"/>
  <c r="B6211" i="31"/>
  <c r="B6212" i="31"/>
  <c r="B6213" i="31"/>
  <c r="B6214" i="31"/>
  <c r="B6215" i="31"/>
  <c r="B6216" i="31"/>
  <c r="B6217" i="31"/>
  <c r="B6218" i="31"/>
  <c r="B6219" i="31"/>
  <c r="B6220" i="31"/>
  <c r="B6221" i="31"/>
  <c r="B6222" i="31"/>
  <c r="B6223" i="31"/>
  <c r="B6224" i="31"/>
  <c r="B6225" i="31"/>
  <c r="B6226" i="31"/>
  <c r="B6227" i="31"/>
  <c r="B6228" i="31"/>
  <c r="B6229" i="31"/>
  <c r="B6230" i="31"/>
  <c r="B6231" i="31"/>
  <c r="B6232" i="31"/>
  <c r="B6233" i="31"/>
  <c r="B6234" i="31"/>
  <c r="B6235" i="31"/>
  <c r="B6236" i="31"/>
  <c r="B6237" i="31"/>
  <c r="B6238" i="31"/>
  <c r="B6239" i="31"/>
  <c r="B6240" i="31"/>
  <c r="B6241" i="31"/>
  <c r="B6242" i="31"/>
  <c r="B6243" i="31"/>
  <c r="B6244" i="31"/>
  <c r="B6245" i="31"/>
  <c r="B6246" i="31"/>
  <c r="B6247" i="31"/>
  <c r="B6248" i="31"/>
  <c r="B6249" i="31"/>
  <c r="B6250" i="31"/>
  <c r="B6251" i="31"/>
  <c r="B6252" i="31"/>
  <c r="B6253" i="31"/>
  <c r="B6254" i="31"/>
  <c r="B6255" i="31"/>
  <c r="B6256" i="31"/>
  <c r="B6257" i="31"/>
  <c r="B6258" i="31"/>
  <c r="B6259" i="31"/>
  <c r="B6260" i="31"/>
  <c r="B6261" i="31"/>
  <c r="B6262" i="31"/>
  <c r="B6263" i="31"/>
  <c r="B6264" i="31"/>
  <c r="B6265" i="31"/>
  <c r="B6266" i="31"/>
  <c r="B6267" i="31"/>
  <c r="B6268" i="31"/>
  <c r="B6269" i="31"/>
  <c r="B6270" i="31"/>
  <c r="B6271" i="31"/>
  <c r="B6272" i="31"/>
  <c r="B6273" i="31"/>
  <c r="B6274" i="31"/>
  <c r="B6275" i="31"/>
  <c r="B6276" i="31"/>
  <c r="B6277" i="31"/>
  <c r="B6278" i="31"/>
  <c r="B6279" i="31"/>
  <c r="B6280" i="31"/>
  <c r="B6281" i="31"/>
  <c r="B6282" i="31"/>
  <c r="B6283" i="31"/>
  <c r="B6284" i="31"/>
  <c r="B6285" i="31"/>
  <c r="B6286" i="31"/>
  <c r="B6287" i="31"/>
  <c r="B6288" i="31"/>
  <c r="B6289" i="31"/>
  <c r="B6290" i="31"/>
  <c r="B6291" i="31"/>
  <c r="B6292" i="31"/>
  <c r="B6293" i="31"/>
  <c r="B6294" i="31"/>
  <c r="B6295" i="31"/>
  <c r="B6296" i="31"/>
  <c r="B6297" i="31"/>
  <c r="B6298" i="31"/>
  <c r="B6299" i="31"/>
  <c r="B6300" i="31"/>
  <c r="B6301" i="31"/>
  <c r="B6302" i="31"/>
  <c r="B6303" i="31"/>
  <c r="B6304" i="31"/>
  <c r="B6305" i="31"/>
  <c r="B6306" i="31"/>
  <c r="B6307" i="31"/>
  <c r="B6308" i="31"/>
  <c r="B6309" i="31"/>
  <c r="B6310" i="31"/>
  <c r="B6311" i="31"/>
  <c r="B6312" i="31"/>
  <c r="B6313" i="31"/>
  <c r="B6314" i="31"/>
  <c r="B6315" i="31"/>
  <c r="B6316" i="31"/>
  <c r="B6317" i="31"/>
  <c r="B6318" i="31"/>
  <c r="B6319" i="31"/>
  <c r="B6320" i="31"/>
  <c r="B6321" i="31"/>
  <c r="B6322" i="31"/>
  <c r="B6323" i="31"/>
  <c r="B6324" i="31"/>
  <c r="B6325" i="31"/>
  <c r="B6326" i="31"/>
  <c r="B6327" i="31"/>
  <c r="B6328" i="31"/>
  <c r="B6329" i="31"/>
  <c r="B6330" i="31"/>
  <c r="B6331" i="31"/>
  <c r="B6332" i="31"/>
  <c r="B6333" i="31"/>
  <c r="B6334" i="31"/>
  <c r="B6335" i="31"/>
  <c r="B6336" i="31"/>
  <c r="B6337" i="31"/>
  <c r="B6338" i="31"/>
  <c r="B6339" i="31"/>
  <c r="B6340" i="31"/>
  <c r="B6341" i="31"/>
  <c r="B6342" i="31"/>
  <c r="B6343" i="31"/>
  <c r="B6344" i="31"/>
  <c r="B6345" i="31"/>
  <c r="B6346" i="31"/>
  <c r="B6347" i="31"/>
  <c r="B6348" i="31"/>
  <c r="B6349" i="31"/>
  <c r="B6350" i="31"/>
  <c r="B6351" i="31"/>
  <c r="B6352" i="31"/>
  <c r="B6353" i="31"/>
  <c r="B6354" i="31"/>
  <c r="B6355" i="31"/>
  <c r="B6356" i="31"/>
  <c r="B6357" i="31"/>
  <c r="B6358" i="31"/>
  <c r="B6359" i="31"/>
  <c r="B6360" i="31"/>
  <c r="B6361" i="31"/>
  <c r="B6362" i="31"/>
  <c r="B6363" i="31"/>
  <c r="B6364" i="31"/>
  <c r="B6365" i="31"/>
  <c r="B6366" i="31"/>
  <c r="B6367" i="31"/>
  <c r="B6368" i="31"/>
  <c r="B6369" i="31"/>
  <c r="B6370" i="31"/>
  <c r="B6371" i="31"/>
  <c r="B6372" i="31"/>
  <c r="B6373" i="31"/>
  <c r="B6374" i="31"/>
  <c r="B6375" i="31"/>
  <c r="B6376" i="31"/>
  <c r="B6377" i="31"/>
  <c r="B6378" i="31"/>
  <c r="B6379" i="31"/>
  <c r="B6380" i="31"/>
  <c r="B6381" i="31"/>
  <c r="B6382" i="31"/>
  <c r="B6383" i="31"/>
  <c r="B6384" i="31"/>
  <c r="B6385" i="31"/>
  <c r="B6386" i="31"/>
  <c r="B6387" i="31"/>
  <c r="B6388" i="31"/>
  <c r="B6389" i="31"/>
  <c r="B6390" i="31"/>
  <c r="B6391" i="31"/>
  <c r="B6392" i="31"/>
  <c r="B6393" i="31"/>
  <c r="B6394" i="31"/>
  <c r="B6395" i="31"/>
  <c r="B6396" i="31"/>
  <c r="B6397" i="31"/>
  <c r="B6398" i="31"/>
  <c r="B6399" i="31"/>
  <c r="B6400" i="31"/>
  <c r="B6401" i="31"/>
  <c r="B6402" i="31"/>
  <c r="B6403" i="31"/>
  <c r="B6404" i="31"/>
  <c r="B6405" i="31"/>
  <c r="B6406" i="31"/>
  <c r="B6407" i="31"/>
  <c r="B6408" i="31"/>
  <c r="B6409" i="31"/>
  <c r="B6410" i="31"/>
  <c r="B6411" i="31"/>
  <c r="B6412" i="31"/>
  <c r="B6413" i="31"/>
  <c r="B6414" i="31"/>
  <c r="B6415" i="31"/>
  <c r="B6416" i="31"/>
  <c r="B6417" i="31"/>
  <c r="B6418" i="31"/>
  <c r="B6419" i="31"/>
  <c r="B6420" i="31"/>
  <c r="B6421" i="31"/>
  <c r="B6422" i="31"/>
  <c r="B6423" i="31"/>
  <c r="B6424" i="31"/>
  <c r="B6425" i="31"/>
  <c r="B6426" i="31"/>
  <c r="B6427" i="31"/>
  <c r="B6428" i="31"/>
  <c r="B6429" i="31"/>
  <c r="B6430" i="31"/>
  <c r="B6431" i="31"/>
  <c r="B6432" i="31"/>
  <c r="B6433" i="31"/>
  <c r="B6434" i="31"/>
  <c r="B6435" i="31"/>
  <c r="B6436" i="31"/>
  <c r="B6437" i="31"/>
  <c r="B6438" i="31"/>
  <c r="B6439" i="31"/>
  <c r="B6440" i="31"/>
  <c r="B6441" i="31"/>
  <c r="B6442" i="31"/>
  <c r="B6443" i="31"/>
  <c r="B6444" i="31"/>
  <c r="B6445" i="31"/>
  <c r="B6446" i="31"/>
  <c r="B6447" i="31"/>
  <c r="B6448" i="31"/>
  <c r="B6449" i="31"/>
  <c r="B6450" i="31"/>
  <c r="B6451" i="31"/>
  <c r="B6452" i="31"/>
  <c r="B6453" i="31"/>
  <c r="B6454" i="31"/>
  <c r="B6455" i="31"/>
  <c r="B6456" i="31"/>
  <c r="B6457" i="31"/>
  <c r="B6458" i="31"/>
  <c r="B6459" i="31"/>
  <c r="B6460" i="31"/>
  <c r="B6461" i="31"/>
  <c r="B6462" i="31"/>
  <c r="B6463" i="31"/>
  <c r="B6464" i="31"/>
  <c r="B6465" i="31"/>
  <c r="B6466" i="31"/>
  <c r="B6467" i="31"/>
  <c r="B6468" i="31"/>
  <c r="B6469" i="31"/>
  <c r="B6470" i="31"/>
  <c r="B6471" i="31"/>
  <c r="B6472" i="31"/>
  <c r="B6473" i="31"/>
  <c r="B6474" i="31"/>
  <c r="B6475" i="31"/>
  <c r="B6476" i="31"/>
  <c r="B6477" i="31"/>
  <c r="B6478" i="31"/>
  <c r="B6479" i="31"/>
  <c r="B6480" i="31"/>
  <c r="B6481" i="31"/>
  <c r="B6482" i="31"/>
  <c r="B6483" i="31"/>
  <c r="B6484" i="31"/>
  <c r="B6485" i="31"/>
  <c r="B6486" i="31"/>
  <c r="B6487" i="31"/>
  <c r="B6488" i="31"/>
  <c r="B6489" i="31"/>
  <c r="B6490" i="31"/>
  <c r="B6491" i="31"/>
  <c r="B6492" i="31"/>
  <c r="B6493" i="31"/>
  <c r="B6494" i="31"/>
  <c r="B6495" i="31"/>
  <c r="B6496" i="31"/>
  <c r="B6497" i="31"/>
  <c r="B6498" i="31"/>
  <c r="B6499" i="31"/>
  <c r="B6500" i="31"/>
  <c r="B6501" i="31"/>
  <c r="B6502" i="31"/>
  <c r="B6503" i="31"/>
  <c r="B6504" i="31"/>
  <c r="B6505" i="31"/>
  <c r="B6506" i="31"/>
  <c r="B6507" i="31"/>
  <c r="B6508" i="31"/>
  <c r="B6509" i="31"/>
  <c r="B6510" i="31"/>
  <c r="B6511" i="31"/>
  <c r="B6512" i="31"/>
  <c r="B6513" i="31"/>
  <c r="B6514" i="31"/>
  <c r="B6515" i="31"/>
  <c r="B6516" i="31"/>
  <c r="B6517" i="31"/>
  <c r="B6518" i="31"/>
  <c r="B6519" i="31"/>
  <c r="B6520" i="31"/>
  <c r="B6521" i="31"/>
  <c r="B6522" i="31"/>
  <c r="B6523" i="31"/>
  <c r="B6524" i="31"/>
  <c r="B6525" i="31"/>
  <c r="B6526" i="31"/>
  <c r="B6527" i="31"/>
  <c r="B6528" i="31"/>
  <c r="B6529" i="31"/>
  <c r="B6530" i="31"/>
  <c r="B6531" i="31"/>
  <c r="B6532" i="31"/>
  <c r="B6533" i="31"/>
  <c r="B6534" i="31"/>
  <c r="B6535" i="31"/>
  <c r="B6536" i="31"/>
  <c r="B6537" i="31"/>
  <c r="B6538" i="31"/>
  <c r="B6539" i="31"/>
  <c r="B6540" i="31"/>
  <c r="B6541" i="31"/>
  <c r="B6542" i="31"/>
  <c r="B6543" i="31"/>
  <c r="B6544" i="31"/>
  <c r="B6545" i="31"/>
  <c r="B6546" i="31"/>
  <c r="B6547" i="31"/>
  <c r="B6548" i="31"/>
  <c r="B6549" i="31"/>
  <c r="B6550" i="31"/>
  <c r="B6551" i="31"/>
  <c r="B6552" i="31"/>
  <c r="B6553" i="31"/>
  <c r="B6554" i="31"/>
  <c r="B6555" i="31"/>
  <c r="B6556" i="31"/>
  <c r="B6557" i="31"/>
  <c r="B6558" i="31"/>
  <c r="B6559" i="31"/>
  <c r="B6560" i="31"/>
  <c r="B6561" i="31"/>
  <c r="B6562" i="31"/>
  <c r="B6563" i="31"/>
  <c r="B6564" i="31"/>
  <c r="B6565" i="31"/>
  <c r="B6566" i="31"/>
  <c r="B6567" i="31"/>
  <c r="B6568" i="31"/>
  <c r="B6569" i="31"/>
  <c r="B6570" i="31"/>
  <c r="B6571" i="31"/>
  <c r="B6572" i="31"/>
  <c r="B6573" i="31"/>
  <c r="B6574" i="31"/>
  <c r="B6575" i="31"/>
  <c r="B6576" i="31"/>
  <c r="B6577" i="31"/>
  <c r="B6578" i="31"/>
  <c r="B6579" i="31"/>
  <c r="B6580" i="31"/>
  <c r="B6581" i="31"/>
  <c r="B6582" i="31"/>
  <c r="B6583" i="31"/>
  <c r="B6584" i="31"/>
  <c r="B6585" i="31"/>
  <c r="B6586" i="31"/>
  <c r="B6587" i="31"/>
  <c r="B6588" i="31"/>
  <c r="B6589" i="31"/>
  <c r="B6590" i="31"/>
  <c r="B6591" i="31"/>
  <c r="B6592" i="31"/>
  <c r="B6593" i="31"/>
  <c r="B6594" i="31"/>
  <c r="B6595" i="31"/>
  <c r="B6596" i="31"/>
  <c r="B6597" i="31"/>
  <c r="B6598" i="31"/>
  <c r="B6599" i="31"/>
  <c r="B6600" i="31"/>
  <c r="B6601" i="31"/>
  <c r="B6602" i="31"/>
  <c r="B6603" i="31"/>
  <c r="B6604" i="31"/>
  <c r="B6605" i="31"/>
  <c r="B6606" i="31"/>
  <c r="B6607" i="31"/>
  <c r="B6608" i="31"/>
  <c r="B6609" i="31"/>
  <c r="B6610" i="31"/>
  <c r="B6611" i="31"/>
  <c r="B6612" i="31"/>
  <c r="B6613" i="31"/>
  <c r="B6614" i="31"/>
  <c r="B6615" i="31"/>
  <c r="B6616" i="31"/>
  <c r="B6617" i="31"/>
  <c r="B6618" i="31"/>
  <c r="B6619" i="31"/>
  <c r="B6620" i="31"/>
  <c r="B6621" i="31"/>
  <c r="B6622" i="31"/>
  <c r="B6623" i="31"/>
  <c r="B6624" i="31"/>
  <c r="B6625" i="31"/>
  <c r="B6626" i="31"/>
  <c r="B6627" i="31"/>
  <c r="B6628" i="31"/>
  <c r="B6629" i="31"/>
  <c r="B6630" i="31"/>
  <c r="B6631" i="31"/>
  <c r="B6632" i="31"/>
  <c r="B6633" i="31"/>
  <c r="B6634" i="31"/>
  <c r="B6635" i="31"/>
  <c r="B6636" i="31"/>
  <c r="B6637" i="31"/>
  <c r="B6638" i="31"/>
  <c r="B6639" i="31"/>
  <c r="B6640" i="31"/>
  <c r="B6641" i="31"/>
  <c r="B6642" i="31"/>
  <c r="B6643" i="31"/>
  <c r="B6644" i="31"/>
  <c r="B6645" i="31"/>
  <c r="B6646" i="31"/>
  <c r="B6647" i="31"/>
  <c r="B6648" i="31"/>
  <c r="B6649" i="31"/>
  <c r="B6650" i="31"/>
  <c r="B6651" i="31"/>
  <c r="B6652" i="31"/>
  <c r="B6653" i="31"/>
  <c r="B6654" i="31"/>
  <c r="B6655" i="31"/>
  <c r="B6656" i="31"/>
  <c r="B6657" i="31"/>
  <c r="B6658" i="31"/>
  <c r="B6659" i="31"/>
  <c r="B6660" i="31"/>
  <c r="B6661" i="31"/>
  <c r="B6662" i="31"/>
  <c r="B6663" i="31"/>
  <c r="B6664" i="31"/>
  <c r="B6665" i="31"/>
  <c r="B6666" i="31"/>
  <c r="B6667" i="31"/>
  <c r="B6668" i="31"/>
  <c r="B6669" i="31"/>
  <c r="B6670" i="31"/>
  <c r="B6671" i="31"/>
  <c r="B6672" i="31"/>
  <c r="B6673" i="31"/>
  <c r="B6674" i="31"/>
  <c r="B6675" i="31"/>
  <c r="B6676" i="31"/>
  <c r="B6677" i="31"/>
  <c r="B6678" i="31"/>
  <c r="B6679" i="31"/>
  <c r="B6680" i="31"/>
  <c r="B6681" i="31"/>
  <c r="B6682" i="31"/>
  <c r="B6683" i="31"/>
  <c r="B6684" i="31"/>
  <c r="B6685" i="31"/>
  <c r="B6686" i="31"/>
  <c r="B6687" i="31"/>
  <c r="B6688" i="31"/>
  <c r="B6689" i="31"/>
  <c r="B6690" i="31"/>
  <c r="B6691" i="31"/>
  <c r="B6692" i="31"/>
  <c r="B6693" i="31"/>
  <c r="B6694" i="31"/>
  <c r="B6695" i="31"/>
  <c r="B6696" i="31"/>
  <c r="B6697" i="31"/>
  <c r="B6698" i="31"/>
  <c r="B6699" i="31"/>
  <c r="B6700" i="31"/>
  <c r="B6701" i="31"/>
  <c r="B6702" i="31"/>
  <c r="B6703" i="31"/>
  <c r="B6704" i="31"/>
  <c r="B6705" i="31"/>
  <c r="B6706" i="31"/>
  <c r="B6707" i="31"/>
  <c r="B6708" i="31"/>
  <c r="B6709" i="31"/>
  <c r="B6710" i="31"/>
  <c r="B6711" i="31"/>
  <c r="B6712" i="31"/>
  <c r="B6713" i="31"/>
  <c r="B6714" i="31"/>
  <c r="B6715" i="31"/>
  <c r="B6716" i="31"/>
  <c r="B6717" i="31"/>
  <c r="B6718" i="31"/>
  <c r="B6719" i="31"/>
  <c r="B6720" i="31"/>
  <c r="B6721" i="31"/>
  <c r="B6722" i="31"/>
  <c r="B6723" i="31"/>
  <c r="B6724" i="31"/>
  <c r="B6725" i="31"/>
  <c r="B6726" i="31"/>
  <c r="B6727" i="31"/>
  <c r="B6728" i="31"/>
  <c r="B6729" i="31"/>
  <c r="B6730" i="31"/>
  <c r="B6731" i="31"/>
  <c r="B6732" i="31"/>
  <c r="B6733" i="31"/>
  <c r="B6734" i="31"/>
  <c r="B6735" i="31"/>
  <c r="B6736" i="31"/>
  <c r="B6737" i="31"/>
  <c r="B6738" i="31"/>
  <c r="B6739" i="31"/>
  <c r="B6740" i="31"/>
  <c r="B6741" i="31"/>
  <c r="B6742" i="31"/>
  <c r="B6743" i="31"/>
  <c r="B6744" i="31"/>
  <c r="B6745" i="31"/>
  <c r="B6746" i="31"/>
  <c r="B6747" i="31"/>
  <c r="B6748" i="31"/>
  <c r="B6749" i="31"/>
  <c r="B6750" i="31"/>
  <c r="B6751" i="31"/>
  <c r="B6752" i="31"/>
  <c r="B6753" i="31"/>
  <c r="B6754" i="31"/>
  <c r="B6755" i="31"/>
  <c r="B6756" i="31"/>
  <c r="B6757" i="31"/>
  <c r="B6758" i="31"/>
  <c r="B6759" i="31"/>
  <c r="B6760" i="31"/>
  <c r="B6761" i="31"/>
  <c r="B6762" i="31"/>
  <c r="B6763" i="31"/>
  <c r="B6764" i="31"/>
  <c r="B6765" i="31"/>
  <c r="B6766" i="31"/>
  <c r="B6767" i="31"/>
  <c r="B6768" i="31"/>
  <c r="B6769" i="31"/>
  <c r="B6770" i="31"/>
  <c r="B6771" i="31"/>
  <c r="B6772" i="31"/>
  <c r="B6773" i="31"/>
  <c r="B6774" i="31"/>
  <c r="B6775" i="31"/>
  <c r="B6776" i="31"/>
  <c r="B6777" i="31"/>
  <c r="B6778" i="31"/>
  <c r="B6779" i="31"/>
  <c r="B6780" i="31"/>
  <c r="B6781" i="31"/>
  <c r="B6782" i="31"/>
  <c r="B6783" i="31"/>
  <c r="B6784" i="31"/>
  <c r="B6785" i="31"/>
  <c r="B6786" i="31"/>
  <c r="B6787" i="31"/>
  <c r="B6788" i="31"/>
  <c r="B6789" i="31"/>
  <c r="B6790" i="31"/>
  <c r="B6791" i="31"/>
  <c r="B6792" i="31"/>
  <c r="B6793" i="31"/>
  <c r="B6794" i="31"/>
  <c r="B6795" i="31"/>
  <c r="B6796" i="31"/>
  <c r="B6797" i="31"/>
  <c r="B6798" i="31"/>
  <c r="B6799" i="31"/>
  <c r="B6800" i="31"/>
  <c r="B6801" i="31"/>
  <c r="B6802" i="31"/>
  <c r="B6803" i="31"/>
  <c r="B6804" i="31"/>
  <c r="B6805" i="31"/>
  <c r="B6806" i="31"/>
  <c r="B6807" i="31"/>
  <c r="B6808" i="31"/>
  <c r="B6809" i="31"/>
  <c r="B6810" i="31"/>
  <c r="B6811" i="31"/>
  <c r="B6812" i="31"/>
  <c r="B6813" i="31"/>
  <c r="B6814" i="31"/>
  <c r="B6815" i="31"/>
  <c r="B6816" i="31"/>
  <c r="B6817" i="31"/>
  <c r="B6818" i="31"/>
  <c r="B6819" i="31"/>
  <c r="B6820" i="31"/>
  <c r="B6821" i="31"/>
  <c r="B6822" i="31"/>
  <c r="B6823" i="31"/>
  <c r="B6824" i="31"/>
  <c r="B6825" i="31"/>
  <c r="B6826" i="31"/>
  <c r="B6827" i="31"/>
  <c r="B6828" i="31"/>
  <c r="B6829" i="31"/>
  <c r="B6830" i="31"/>
  <c r="B6831" i="31"/>
  <c r="B6832" i="31"/>
  <c r="B6833" i="31"/>
  <c r="B6834" i="31"/>
  <c r="B6835" i="31"/>
  <c r="B6836" i="31"/>
  <c r="B6837" i="31"/>
  <c r="B6838" i="31"/>
  <c r="B6839" i="31"/>
  <c r="B6840" i="31"/>
  <c r="B6841" i="31"/>
  <c r="B6842" i="31"/>
  <c r="B6843" i="31"/>
  <c r="B6844" i="31"/>
  <c r="B6845" i="31"/>
  <c r="B6846" i="31"/>
  <c r="B6847" i="31"/>
  <c r="B6848" i="31"/>
  <c r="B6849" i="31"/>
  <c r="B6850" i="31"/>
  <c r="B6851" i="31"/>
  <c r="B6852" i="31"/>
  <c r="B6853" i="31"/>
  <c r="B6854" i="31"/>
  <c r="B6855" i="31"/>
  <c r="B6856" i="31"/>
  <c r="B6857" i="31"/>
  <c r="B6858" i="31"/>
  <c r="B6859" i="31"/>
  <c r="B6860" i="31"/>
  <c r="B6861" i="31"/>
  <c r="B6862" i="31"/>
  <c r="B6863" i="31"/>
  <c r="B6864" i="31"/>
  <c r="B6865" i="31"/>
  <c r="B6866" i="31"/>
  <c r="B6867" i="31"/>
  <c r="B6868" i="31"/>
  <c r="B6869" i="31"/>
  <c r="B6870" i="31"/>
  <c r="B6871" i="31"/>
  <c r="B6872" i="31"/>
  <c r="B6873" i="31"/>
  <c r="B6874" i="31"/>
  <c r="B6875" i="31"/>
  <c r="B6876" i="31"/>
  <c r="B6877" i="31"/>
  <c r="B6878" i="31"/>
  <c r="B6879" i="31"/>
  <c r="B6880" i="31"/>
  <c r="B6881" i="31"/>
  <c r="B6882" i="31"/>
  <c r="B6883" i="31"/>
  <c r="B6884" i="31"/>
  <c r="B6885" i="31"/>
  <c r="B6886" i="31"/>
  <c r="B6887" i="31"/>
  <c r="B6888" i="31"/>
  <c r="B6889" i="31"/>
  <c r="B6890" i="31"/>
  <c r="B6891" i="31"/>
  <c r="B6892" i="31"/>
  <c r="B6893" i="31"/>
  <c r="B6894" i="31"/>
  <c r="B6895" i="31"/>
  <c r="B6896" i="31"/>
  <c r="B6897" i="31"/>
  <c r="B6898" i="31"/>
  <c r="B6899" i="31"/>
  <c r="B6900" i="31"/>
  <c r="B6901" i="31"/>
  <c r="B6902" i="31"/>
  <c r="B6903" i="31"/>
  <c r="B6904" i="31"/>
  <c r="B6905" i="31"/>
  <c r="B6906" i="31"/>
  <c r="B6907" i="31"/>
  <c r="B6908" i="31"/>
  <c r="B6909" i="31"/>
  <c r="B6910" i="31"/>
  <c r="B6911" i="31"/>
  <c r="B6912" i="31"/>
  <c r="B6913" i="31"/>
  <c r="B6914" i="31"/>
  <c r="B6915" i="31"/>
  <c r="B6916" i="31"/>
  <c r="B6917" i="31"/>
  <c r="B6918" i="31"/>
  <c r="B6919" i="31"/>
  <c r="B6920" i="31"/>
  <c r="B6921" i="31"/>
  <c r="B6922" i="31"/>
  <c r="B6923" i="31"/>
  <c r="B6924" i="31"/>
  <c r="B6925" i="31"/>
  <c r="B6926" i="31"/>
  <c r="B6927" i="31"/>
  <c r="B6928" i="31"/>
  <c r="B6929" i="31"/>
  <c r="B6930" i="31"/>
  <c r="B6931" i="31"/>
  <c r="B6932" i="31"/>
  <c r="B6933" i="31"/>
  <c r="B6934" i="31"/>
  <c r="B6935" i="31"/>
  <c r="B6936" i="31"/>
  <c r="B6937" i="31"/>
  <c r="B6938" i="31"/>
  <c r="B6939" i="31"/>
  <c r="B6940" i="31"/>
  <c r="B6941" i="31"/>
  <c r="B6942" i="31"/>
  <c r="B6943" i="31"/>
  <c r="B6944" i="31"/>
  <c r="B6945" i="31"/>
  <c r="B6946" i="31"/>
  <c r="B6947" i="31"/>
  <c r="B6948" i="31"/>
  <c r="B6949" i="31"/>
  <c r="B6950" i="31"/>
  <c r="B6951" i="31"/>
  <c r="B6952" i="31"/>
  <c r="B6953" i="31"/>
  <c r="B6954" i="31"/>
  <c r="B6955" i="31"/>
  <c r="B6956" i="31"/>
  <c r="B6957" i="31"/>
  <c r="B6958" i="31"/>
  <c r="B6959" i="31"/>
  <c r="B6960" i="31"/>
  <c r="B6961" i="31"/>
  <c r="B6962" i="31"/>
  <c r="B6963" i="31"/>
  <c r="B6964" i="31"/>
  <c r="B6965" i="31"/>
  <c r="B6966" i="31"/>
  <c r="B6967" i="31"/>
  <c r="B6968" i="31"/>
  <c r="B6969" i="31"/>
  <c r="B6970" i="31"/>
  <c r="B6971" i="31"/>
  <c r="B6972" i="31"/>
  <c r="B6973" i="31"/>
  <c r="B6974" i="31"/>
  <c r="B6975" i="31"/>
  <c r="B6976" i="31"/>
  <c r="B6977" i="31"/>
  <c r="B6978" i="31"/>
  <c r="B6979" i="31"/>
  <c r="B6980" i="31"/>
  <c r="B6981" i="31"/>
  <c r="B6982" i="31"/>
  <c r="B6983" i="31"/>
  <c r="B6984" i="31"/>
  <c r="B6985" i="31"/>
  <c r="B6986" i="31"/>
  <c r="B6987" i="31"/>
  <c r="B6988" i="31"/>
  <c r="B6989" i="31"/>
  <c r="B6990" i="31"/>
  <c r="B6991" i="31"/>
  <c r="B6992" i="31"/>
  <c r="B6993" i="31"/>
  <c r="B6994" i="31"/>
  <c r="B6995" i="31"/>
  <c r="B6996" i="31"/>
  <c r="B6997" i="31"/>
  <c r="B6998" i="31"/>
  <c r="B6999" i="31"/>
  <c r="B7000" i="31"/>
  <c r="B7001" i="31"/>
  <c r="B7002" i="31"/>
  <c r="B7003" i="31"/>
  <c r="B7004" i="31"/>
  <c r="B7005" i="31"/>
  <c r="B7006" i="31"/>
  <c r="B7007" i="31"/>
  <c r="B7008" i="31"/>
  <c r="B7009" i="31"/>
  <c r="B7010" i="31"/>
  <c r="B7011" i="31"/>
  <c r="B7012" i="31"/>
  <c r="B7013" i="31"/>
  <c r="B7014" i="31"/>
  <c r="B7015" i="31"/>
  <c r="B7016" i="31"/>
  <c r="B7017" i="31"/>
  <c r="B7018" i="31"/>
  <c r="B7019" i="31"/>
  <c r="B7020" i="31"/>
  <c r="B7021" i="31"/>
  <c r="B7022" i="31"/>
  <c r="B7023" i="31"/>
  <c r="B7024" i="31"/>
  <c r="B7025" i="31"/>
  <c r="B7026" i="31"/>
  <c r="B7027" i="31"/>
  <c r="B7028" i="31"/>
  <c r="B7029" i="31"/>
  <c r="B7030" i="31"/>
  <c r="B7031" i="31"/>
  <c r="B7032" i="31"/>
  <c r="B7033" i="31"/>
  <c r="B7034" i="31"/>
  <c r="B7035" i="31"/>
  <c r="B7036" i="31"/>
  <c r="B7037" i="31"/>
  <c r="B7038" i="31"/>
  <c r="B7039" i="31"/>
  <c r="B7040" i="31"/>
  <c r="B7041" i="31"/>
  <c r="B7042" i="31"/>
  <c r="B7043" i="31"/>
  <c r="B7044" i="31"/>
  <c r="B7045" i="31"/>
  <c r="B7046" i="31"/>
  <c r="B7047" i="31"/>
  <c r="B7048" i="31"/>
  <c r="B7049" i="31"/>
  <c r="B7050" i="31"/>
  <c r="B7051" i="31"/>
  <c r="B7052" i="31"/>
  <c r="B7053" i="31"/>
  <c r="B7054" i="31"/>
  <c r="B7055" i="31"/>
  <c r="B7056" i="31"/>
  <c r="B7057" i="31"/>
  <c r="B7058" i="31"/>
  <c r="B7059" i="31"/>
  <c r="B7060" i="31"/>
  <c r="B7061" i="31"/>
  <c r="B7062" i="31"/>
  <c r="B7063" i="31"/>
  <c r="B7064" i="31"/>
  <c r="B7065" i="31"/>
  <c r="B7066" i="31"/>
  <c r="B7067" i="31"/>
  <c r="B7068" i="31"/>
  <c r="B7069" i="31"/>
  <c r="B7070" i="31"/>
  <c r="B7071" i="31"/>
  <c r="B7072" i="31"/>
  <c r="B7073" i="31"/>
  <c r="B7074" i="31"/>
  <c r="B7075" i="31"/>
  <c r="B7076" i="31"/>
  <c r="B7077" i="31"/>
  <c r="B7078" i="31"/>
  <c r="B7079" i="31"/>
  <c r="B7080" i="31"/>
  <c r="B7081" i="31"/>
  <c r="B7082" i="31"/>
  <c r="B7083" i="31"/>
  <c r="B7084" i="31"/>
  <c r="B7085" i="31"/>
  <c r="B7086" i="31"/>
  <c r="B7087" i="31"/>
  <c r="B7088" i="31"/>
  <c r="B7089" i="31"/>
  <c r="B7090" i="31"/>
  <c r="B7091" i="31"/>
  <c r="B7092" i="31"/>
  <c r="B7093" i="31"/>
  <c r="B7094" i="31"/>
  <c r="B7095" i="31"/>
  <c r="B7096" i="31"/>
  <c r="B7097" i="31"/>
  <c r="B7098" i="31"/>
  <c r="B7099" i="31"/>
  <c r="B7100" i="31"/>
  <c r="B7101" i="31"/>
  <c r="B7102" i="31"/>
  <c r="B7103" i="31"/>
  <c r="B7104" i="31"/>
  <c r="B7105" i="31"/>
  <c r="B7106" i="31"/>
  <c r="B7107" i="31"/>
  <c r="B7108" i="31"/>
  <c r="B7109" i="31"/>
  <c r="B7110" i="31"/>
  <c r="B7111" i="31"/>
  <c r="B7112" i="31"/>
  <c r="B7113" i="31"/>
  <c r="B7114" i="31"/>
  <c r="B7115" i="31"/>
  <c r="B7116" i="31"/>
  <c r="B7117" i="31"/>
  <c r="B7118" i="31"/>
  <c r="B7119" i="31"/>
  <c r="B7120" i="31"/>
  <c r="B7121" i="31"/>
  <c r="B7122" i="31"/>
  <c r="B7123" i="31"/>
  <c r="B7124" i="31"/>
  <c r="B7125" i="31"/>
  <c r="B7126" i="31"/>
  <c r="B7127" i="31"/>
  <c r="B7128" i="31"/>
  <c r="B7129" i="31"/>
  <c r="B7130" i="31"/>
  <c r="B7131" i="31"/>
  <c r="B7132" i="31"/>
  <c r="B7133" i="31"/>
  <c r="B7134" i="31"/>
  <c r="B7135" i="31"/>
  <c r="B7136" i="31"/>
  <c r="B7137" i="31"/>
  <c r="B7138" i="31"/>
  <c r="B7139" i="31"/>
  <c r="B7140" i="31"/>
  <c r="B7141" i="31"/>
  <c r="B7142" i="31"/>
  <c r="B7143" i="31"/>
  <c r="B7144" i="31"/>
  <c r="B7145" i="31"/>
  <c r="B7146" i="31"/>
  <c r="B7147" i="31"/>
  <c r="B7148" i="31"/>
  <c r="B7149" i="31"/>
  <c r="B7150" i="31"/>
  <c r="B7151" i="31"/>
  <c r="B7152" i="31"/>
  <c r="B7153" i="31"/>
  <c r="B7154" i="31"/>
  <c r="B7155" i="31"/>
  <c r="B7156" i="31"/>
  <c r="B7157" i="31"/>
  <c r="B7158" i="31"/>
  <c r="B7159" i="31"/>
  <c r="B7160" i="31"/>
  <c r="B7161" i="31"/>
  <c r="B7162" i="31"/>
  <c r="B7163" i="31"/>
  <c r="B7164" i="31"/>
  <c r="B7165" i="31"/>
  <c r="B7166" i="31"/>
  <c r="B7167" i="31"/>
  <c r="B7168" i="31"/>
  <c r="B7169" i="31"/>
  <c r="B7170" i="31"/>
  <c r="B7171" i="31"/>
  <c r="B7172" i="31"/>
  <c r="B7173" i="31"/>
  <c r="B7174" i="31"/>
  <c r="B7175" i="31"/>
  <c r="B7176" i="31"/>
  <c r="B7177" i="31"/>
  <c r="B7178" i="31"/>
  <c r="B7179" i="31"/>
  <c r="B7180" i="31"/>
  <c r="B7181" i="31"/>
  <c r="B7182" i="31"/>
  <c r="B7183" i="31"/>
  <c r="B7184" i="31"/>
  <c r="B7185" i="31"/>
  <c r="B7186" i="31"/>
  <c r="B7187" i="31"/>
  <c r="B7188" i="31"/>
  <c r="B7189" i="31"/>
  <c r="B7190" i="31"/>
  <c r="B7191" i="31"/>
  <c r="B7192" i="31"/>
  <c r="B7193" i="31"/>
  <c r="B7194" i="31"/>
  <c r="B7195" i="31"/>
  <c r="B7196" i="31"/>
  <c r="B7197" i="31"/>
  <c r="B7198" i="31"/>
  <c r="B7199" i="31"/>
  <c r="B7200" i="31"/>
  <c r="B7201" i="31"/>
  <c r="B7202" i="31"/>
  <c r="B7203" i="31"/>
  <c r="B7204" i="31"/>
  <c r="B7205" i="31"/>
  <c r="B7206" i="31"/>
  <c r="B7207" i="31"/>
  <c r="B7208" i="31"/>
  <c r="B7209" i="31"/>
  <c r="B7210" i="31"/>
  <c r="B7211" i="31"/>
  <c r="B7212" i="31"/>
  <c r="B7213" i="31"/>
  <c r="B7214" i="31"/>
  <c r="B7215" i="31"/>
  <c r="B7216" i="31"/>
  <c r="B7217" i="31"/>
  <c r="B7218" i="31"/>
  <c r="B7219" i="31"/>
  <c r="B7220" i="31"/>
  <c r="B7221" i="31"/>
  <c r="B7222" i="31"/>
  <c r="B7223" i="31"/>
  <c r="B7224" i="31"/>
  <c r="B7225" i="31"/>
  <c r="B7226" i="31"/>
  <c r="B7227" i="31"/>
  <c r="B7228" i="31"/>
  <c r="B7229" i="31"/>
  <c r="B7230" i="31"/>
  <c r="B7231" i="31"/>
  <c r="B7232" i="31"/>
  <c r="B7233" i="31"/>
  <c r="B7234" i="31"/>
  <c r="B7235" i="31"/>
  <c r="B7236" i="31"/>
  <c r="B7237" i="31"/>
  <c r="B7238" i="31"/>
  <c r="B7239" i="31"/>
  <c r="B7240" i="31"/>
  <c r="B7241" i="31"/>
  <c r="B7242" i="31"/>
  <c r="B7243" i="31"/>
  <c r="B7244" i="31"/>
  <c r="B7245" i="31"/>
  <c r="B7246" i="31"/>
  <c r="B7247" i="31"/>
  <c r="B7248" i="31"/>
  <c r="B7249" i="31"/>
  <c r="B7250" i="31"/>
  <c r="B7251" i="31"/>
  <c r="B7252" i="31"/>
  <c r="B7253" i="31"/>
  <c r="B7254" i="31"/>
  <c r="B7255" i="31"/>
  <c r="B7256" i="31"/>
  <c r="B7257" i="31"/>
  <c r="B7258" i="31"/>
  <c r="B7259" i="31"/>
  <c r="B7260" i="31"/>
  <c r="B7261" i="31"/>
  <c r="B7262" i="31"/>
  <c r="B7263" i="31"/>
  <c r="B7264" i="31"/>
  <c r="B7265" i="31"/>
  <c r="B7266" i="31"/>
  <c r="B7267" i="31"/>
  <c r="B7268" i="31"/>
  <c r="B7269" i="31"/>
  <c r="B7270" i="31"/>
  <c r="B7271" i="31"/>
  <c r="B7272" i="31"/>
  <c r="B7273" i="31"/>
  <c r="B7274" i="31"/>
  <c r="B7275" i="31"/>
  <c r="B7276" i="31"/>
  <c r="B7277" i="31"/>
  <c r="B7278" i="31"/>
  <c r="B7279" i="31"/>
  <c r="B7280" i="31"/>
  <c r="B7281" i="31"/>
  <c r="B7282" i="31"/>
  <c r="B7283" i="31"/>
  <c r="B7284" i="31"/>
  <c r="B7285" i="31"/>
  <c r="B7286" i="31"/>
  <c r="B7287" i="31"/>
  <c r="B7288" i="31"/>
  <c r="B7289" i="31"/>
  <c r="B7290" i="31"/>
  <c r="B7291" i="31"/>
  <c r="B7292" i="31"/>
  <c r="B7293" i="31"/>
  <c r="B7294" i="31"/>
  <c r="B7295" i="31"/>
  <c r="B7296" i="31"/>
  <c r="B7297" i="31"/>
  <c r="B7298" i="31"/>
  <c r="B7299" i="31"/>
  <c r="B7300" i="31"/>
  <c r="B7301" i="31"/>
  <c r="B7302" i="31"/>
  <c r="B7303" i="31"/>
  <c r="B7304" i="31"/>
  <c r="B7305" i="31"/>
  <c r="B7306" i="31"/>
  <c r="B7307" i="31"/>
  <c r="B7308" i="31"/>
  <c r="B7309" i="31"/>
  <c r="B7310" i="31"/>
  <c r="B7311" i="31"/>
  <c r="B7312" i="31"/>
  <c r="B7313" i="31"/>
  <c r="B7314" i="31"/>
  <c r="B7315" i="31"/>
  <c r="B7316" i="31"/>
  <c r="B7317" i="31"/>
  <c r="B7318" i="31"/>
  <c r="B7319" i="31"/>
  <c r="B7320" i="31"/>
  <c r="B7321" i="31"/>
  <c r="B7322" i="31"/>
  <c r="B7323" i="31"/>
  <c r="B7324" i="31"/>
  <c r="B7325" i="31"/>
  <c r="B7326" i="31"/>
  <c r="B7327" i="31"/>
  <c r="B7328" i="31"/>
  <c r="B7329" i="31"/>
  <c r="B7330" i="31"/>
  <c r="B7331" i="31"/>
  <c r="B7332" i="31"/>
  <c r="B7333" i="31"/>
  <c r="B7334" i="31"/>
  <c r="B7335" i="31"/>
  <c r="B7336" i="31"/>
  <c r="B7337" i="31"/>
  <c r="B7338" i="31"/>
  <c r="B7339" i="31"/>
  <c r="B7340" i="31"/>
  <c r="B7341" i="31"/>
  <c r="B7342" i="31"/>
  <c r="B7343" i="31"/>
  <c r="B7344" i="31"/>
  <c r="B7345" i="31"/>
  <c r="B7346" i="31"/>
  <c r="B7347" i="31"/>
  <c r="B7348" i="31"/>
  <c r="B7349" i="31"/>
  <c r="B7350" i="31"/>
  <c r="B7351" i="31"/>
  <c r="B7352" i="31"/>
  <c r="B7353" i="31"/>
  <c r="B7354" i="31"/>
  <c r="B7355" i="31"/>
  <c r="B7356" i="31"/>
  <c r="B7357" i="31"/>
  <c r="B7358" i="31"/>
  <c r="B7359" i="31"/>
  <c r="B7360" i="31"/>
  <c r="B7361" i="31"/>
  <c r="B7362" i="31"/>
  <c r="B7363" i="31"/>
  <c r="B7364" i="31"/>
  <c r="B7365" i="31"/>
  <c r="B7366" i="31"/>
  <c r="B7367" i="31"/>
  <c r="B7368" i="31"/>
  <c r="B7369" i="31"/>
  <c r="B7370" i="31"/>
  <c r="B7371" i="31"/>
  <c r="B7372" i="31"/>
  <c r="B7373" i="31"/>
  <c r="B7374" i="31"/>
  <c r="B7375" i="31"/>
  <c r="B7376" i="31"/>
  <c r="B7377" i="31"/>
  <c r="B7378" i="31"/>
  <c r="B7379" i="31"/>
  <c r="B7380" i="31"/>
  <c r="B7381" i="31"/>
  <c r="B7382" i="31"/>
  <c r="B7383" i="31"/>
  <c r="B7384" i="31"/>
  <c r="B7385" i="31"/>
  <c r="B7386" i="31"/>
  <c r="B7387" i="31"/>
  <c r="B7388" i="31"/>
  <c r="B7389" i="31"/>
  <c r="B7390" i="31"/>
  <c r="B7391" i="31"/>
  <c r="B7392" i="31"/>
  <c r="B7393" i="31"/>
  <c r="B7394" i="31"/>
  <c r="B7395" i="31"/>
  <c r="B7396" i="31"/>
  <c r="B7397" i="31"/>
  <c r="B7398" i="31"/>
  <c r="B7399" i="31"/>
  <c r="B7400" i="31"/>
  <c r="B7401" i="31"/>
  <c r="B7402" i="31"/>
  <c r="B7403" i="31"/>
  <c r="B7404" i="31"/>
  <c r="B7405" i="31"/>
  <c r="B7406" i="31"/>
  <c r="B7407" i="31"/>
  <c r="B7408" i="31"/>
  <c r="B7409" i="31"/>
  <c r="B7410" i="31"/>
  <c r="B7411" i="31"/>
  <c r="B7412" i="31"/>
  <c r="B7413" i="31"/>
  <c r="B7414" i="31"/>
  <c r="B7415" i="31"/>
  <c r="B7416" i="31"/>
  <c r="B7417" i="31"/>
  <c r="B7418" i="31"/>
  <c r="B7419" i="31"/>
  <c r="B7420" i="31"/>
  <c r="B7421" i="31"/>
  <c r="B7422" i="31"/>
  <c r="B7423" i="31"/>
  <c r="B7424" i="31"/>
  <c r="B7425" i="31"/>
  <c r="B7426" i="31"/>
  <c r="B7427" i="31"/>
  <c r="B7428" i="31"/>
  <c r="B7429" i="31"/>
  <c r="B7430" i="31"/>
  <c r="B7431" i="31"/>
  <c r="B7432" i="31"/>
  <c r="B7433" i="31"/>
  <c r="B7434" i="31"/>
  <c r="B7435" i="31"/>
  <c r="B7436" i="31"/>
  <c r="B7437" i="31"/>
  <c r="B7438" i="31"/>
  <c r="B7439" i="31"/>
  <c r="B7440" i="31"/>
  <c r="B7441" i="31"/>
  <c r="B7442" i="31"/>
  <c r="B7443" i="31"/>
  <c r="B7444" i="31"/>
  <c r="B7445" i="31"/>
  <c r="B7446" i="31"/>
  <c r="B7447" i="31"/>
  <c r="B7448" i="31"/>
  <c r="B7449" i="31"/>
  <c r="B7450" i="31"/>
  <c r="B7451" i="31"/>
  <c r="B7452" i="31"/>
  <c r="B7453" i="31"/>
  <c r="B7454" i="31"/>
  <c r="B7455" i="31"/>
  <c r="B7456" i="31"/>
  <c r="B7457" i="31"/>
  <c r="B7458" i="31"/>
  <c r="B7459" i="31"/>
  <c r="B7460" i="31"/>
  <c r="B7461" i="31"/>
  <c r="B7462" i="31"/>
  <c r="B7463" i="31"/>
  <c r="B7464" i="31"/>
  <c r="B7465" i="31"/>
  <c r="B7466" i="31"/>
  <c r="B7467" i="31"/>
  <c r="B7468" i="31"/>
  <c r="B7469" i="31"/>
  <c r="B7470" i="31"/>
  <c r="B7471" i="31"/>
  <c r="B7472" i="31"/>
  <c r="B7473" i="31"/>
  <c r="B7474" i="31"/>
  <c r="B7475" i="31"/>
  <c r="B7476" i="31"/>
  <c r="B7477" i="31"/>
  <c r="B7478" i="31"/>
  <c r="B7479" i="31"/>
  <c r="B7480" i="31"/>
  <c r="B7481" i="31"/>
  <c r="B7482" i="31"/>
  <c r="B7483" i="31"/>
  <c r="B7484" i="31"/>
  <c r="B7485" i="31"/>
  <c r="B7486" i="31"/>
  <c r="B7487" i="31"/>
  <c r="B7488" i="31"/>
  <c r="B7489" i="31"/>
  <c r="B7490" i="31"/>
  <c r="B7491" i="31"/>
  <c r="B7492" i="31"/>
  <c r="B7493" i="31"/>
  <c r="B7494" i="31"/>
  <c r="B7495" i="31"/>
  <c r="B7496" i="31"/>
  <c r="B7497" i="31"/>
  <c r="B7498" i="31"/>
  <c r="B7499" i="31"/>
  <c r="B7500" i="31"/>
  <c r="B7501" i="31"/>
  <c r="B7502" i="31"/>
  <c r="B7503" i="31"/>
  <c r="B7504" i="31"/>
  <c r="B7505" i="31"/>
  <c r="B7506" i="31"/>
  <c r="B7507" i="31"/>
  <c r="B7508" i="31"/>
  <c r="B7509" i="31"/>
  <c r="B7510" i="31"/>
  <c r="B7511" i="31"/>
  <c r="B7512" i="31"/>
  <c r="B7513" i="31"/>
  <c r="B7514" i="31"/>
  <c r="B7515" i="31"/>
  <c r="B7516" i="31"/>
  <c r="B7517" i="31"/>
  <c r="B7518" i="31"/>
  <c r="B7519" i="31"/>
  <c r="B7520" i="31"/>
  <c r="B7521" i="31"/>
  <c r="B7522" i="31"/>
  <c r="B7523" i="31"/>
  <c r="B7524" i="31"/>
  <c r="B7525" i="31"/>
  <c r="B7526" i="31"/>
  <c r="B7527" i="31"/>
  <c r="B7528" i="31"/>
  <c r="B7529" i="31"/>
  <c r="B7530" i="31"/>
  <c r="B7531" i="31"/>
  <c r="B7532" i="31"/>
  <c r="B7533" i="31"/>
  <c r="B7534" i="31"/>
  <c r="B7535" i="31"/>
  <c r="B7536" i="31"/>
  <c r="B7537" i="31"/>
  <c r="B7538" i="31"/>
  <c r="B7539" i="31"/>
  <c r="B7540" i="31"/>
  <c r="B7541" i="31"/>
  <c r="B7542" i="31"/>
  <c r="B7543" i="31"/>
  <c r="B7544" i="31"/>
  <c r="B7545" i="31"/>
  <c r="B7546" i="31"/>
  <c r="B7547" i="31"/>
  <c r="B7548" i="31"/>
  <c r="B7549" i="31"/>
  <c r="B7550" i="31"/>
  <c r="B7551" i="31"/>
  <c r="B7552" i="31"/>
  <c r="B7553" i="31"/>
  <c r="B7554" i="31"/>
  <c r="B7555" i="31"/>
  <c r="B7556" i="31"/>
  <c r="B7557" i="31"/>
  <c r="B7558" i="31"/>
  <c r="B7559" i="31"/>
  <c r="B7560" i="31"/>
  <c r="B7561" i="31"/>
  <c r="B7562" i="31"/>
  <c r="B7563" i="31"/>
  <c r="B7564" i="31"/>
  <c r="B7565" i="31"/>
  <c r="B7566" i="31"/>
  <c r="B7567" i="31"/>
  <c r="B7568" i="31"/>
  <c r="B7569" i="31"/>
  <c r="B7570" i="31"/>
  <c r="B7571" i="31"/>
  <c r="B7572" i="31"/>
  <c r="B7573" i="31"/>
  <c r="B7574" i="31"/>
  <c r="B7575" i="31"/>
  <c r="B7576" i="31"/>
  <c r="B7577" i="31"/>
  <c r="B7578" i="31"/>
  <c r="B7579" i="31"/>
  <c r="B7580" i="31"/>
  <c r="B7581" i="31"/>
  <c r="B7582" i="31"/>
  <c r="B7583" i="31"/>
  <c r="B7584" i="31"/>
  <c r="B7585" i="31"/>
  <c r="B7586" i="31"/>
  <c r="B7587" i="31"/>
  <c r="B7588" i="31"/>
  <c r="B7589" i="31"/>
  <c r="B7590" i="31"/>
  <c r="B7591" i="31"/>
  <c r="B7592" i="31"/>
  <c r="B7593" i="31"/>
  <c r="B7594" i="31"/>
  <c r="B7595" i="31"/>
  <c r="B7596" i="31"/>
  <c r="B7597" i="31"/>
  <c r="B7598" i="31"/>
  <c r="B7599" i="31"/>
  <c r="B7600" i="31"/>
  <c r="B7601" i="31"/>
  <c r="B7602" i="31"/>
  <c r="B7603" i="31"/>
  <c r="B7604" i="31"/>
  <c r="B7605" i="31"/>
  <c r="B7606" i="31"/>
  <c r="B7607" i="31"/>
  <c r="B7608" i="31"/>
  <c r="B7609" i="31"/>
  <c r="B7610" i="31"/>
  <c r="B7611" i="31"/>
  <c r="B7612" i="31"/>
  <c r="B7613" i="31"/>
  <c r="B7614" i="31"/>
  <c r="B7615" i="31"/>
  <c r="B7616" i="31"/>
  <c r="B7617" i="31"/>
  <c r="B7618" i="31"/>
  <c r="B7619" i="31"/>
  <c r="B7620" i="31"/>
  <c r="B7621" i="31"/>
  <c r="B7622" i="31"/>
  <c r="B7623" i="31"/>
  <c r="B7624" i="31"/>
  <c r="B7625" i="31"/>
  <c r="B7626" i="31"/>
  <c r="B7627" i="31"/>
  <c r="B7628" i="31"/>
  <c r="B7629" i="31"/>
  <c r="B7630" i="31"/>
  <c r="B7631" i="31"/>
  <c r="B7632" i="31"/>
  <c r="B7633" i="31"/>
  <c r="B7634" i="31"/>
  <c r="B7635" i="31"/>
  <c r="B7636" i="31"/>
  <c r="B7637" i="31"/>
  <c r="B7638" i="31"/>
  <c r="B7639" i="31"/>
  <c r="B7640" i="31"/>
  <c r="B7641" i="31"/>
  <c r="B7642" i="31"/>
  <c r="B7643" i="31"/>
  <c r="B7644" i="31"/>
  <c r="B7645" i="31"/>
  <c r="B7646" i="31"/>
  <c r="B7647" i="31"/>
  <c r="B7648" i="31"/>
  <c r="B7649" i="31"/>
  <c r="B7650" i="31"/>
  <c r="B7651" i="31"/>
  <c r="B7652" i="31"/>
  <c r="B7653" i="31"/>
  <c r="B7654" i="31"/>
  <c r="B7655" i="31"/>
  <c r="B7656" i="31"/>
  <c r="B7657" i="31"/>
  <c r="B7658" i="31"/>
  <c r="B7659" i="31"/>
  <c r="B7660" i="31"/>
  <c r="B7661" i="31"/>
  <c r="B7662" i="31"/>
  <c r="B7663" i="31"/>
  <c r="B7664" i="31"/>
  <c r="B7665" i="31"/>
  <c r="B7666" i="31"/>
  <c r="B7667" i="31"/>
  <c r="B7668" i="31"/>
  <c r="B7669" i="31"/>
  <c r="B7670" i="31"/>
  <c r="B7671" i="31"/>
  <c r="B7672" i="31"/>
  <c r="B7673" i="31"/>
  <c r="B7674" i="31"/>
  <c r="B7675" i="31"/>
  <c r="B7676" i="31"/>
  <c r="B7677" i="31"/>
  <c r="B7678" i="31"/>
  <c r="B7679" i="31"/>
  <c r="B7680" i="31"/>
  <c r="B7681" i="31"/>
  <c r="B7682" i="31"/>
  <c r="B7683" i="31"/>
  <c r="B7684" i="31"/>
  <c r="B7685" i="31"/>
  <c r="B7686" i="31"/>
  <c r="B7687" i="31"/>
  <c r="B7688" i="31"/>
  <c r="B7689" i="31"/>
  <c r="B7690" i="31"/>
  <c r="B7691" i="31"/>
  <c r="B7692" i="31"/>
  <c r="B7693" i="31"/>
  <c r="B7694" i="31"/>
  <c r="B7695" i="31"/>
  <c r="B7696" i="31"/>
  <c r="B7697" i="31"/>
  <c r="B7698" i="31"/>
  <c r="B7699" i="31"/>
  <c r="B7700" i="31"/>
  <c r="B7701" i="31"/>
  <c r="B7702" i="31"/>
  <c r="B7703" i="31"/>
  <c r="B7704" i="31"/>
  <c r="B7705" i="31"/>
  <c r="B7706" i="31"/>
  <c r="B7707" i="31"/>
  <c r="B7708" i="31"/>
  <c r="B7709" i="31"/>
  <c r="B7710" i="31"/>
  <c r="B7711" i="31"/>
  <c r="B7712" i="31"/>
  <c r="B7713" i="31"/>
  <c r="B7714" i="31"/>
  <c r="B7715" i="31"/>
  <c r="B7716" i="31"/>
  <c r="B7717" i="31"/>
  <c r="B7718" i="31"/>
  <c r="B7719" i="31"/>
  <c r="B7720" i="31"/>
  <c r="B7721" i="31"/>
  <c r="B7722" i="31"/>
  <c r="B7723" i="31"/>
  <c r="B7724" i="31"/>
  <c r="B7725" i="31"/>
  <c r="B7726" i="31"/>
  <c r="B7727" i="31"/>
  <c r="B7728" i="31"/>
  <c r="B7729" i="31"/>
  <c r="B7730" i="31"/>
  <c r="B7731" i="31"/>
  <c r="B7732" i="31"/>
  <c r="B7733" i="31"/>
  <c r="B7734" i="31"/>
  <c r="B7735" i="31"/>
  <c r="B7736" i="31"/>
  <c r="B7737" i="31"/>
  <c r="B7738" i="31"/>
  <c r="B7739" i="31"/>
  <c r="B7740" i="31"/>
  <c r="B7741" i="31"/>
  <c r="B7742" i="31"/>
  <c r="B7743" i="31"/>
  <c r="B7744" i="31"/>
  <c r="B7745" i="31"/>
  <c r="B7746" i="31"/>
  <c r="B7747" i="31"/>
  <c r="B7748" i="31"/>
  <c r="B7749" i="31"/>
  <c r="B7750" i="31"/>
  <c r="B7751" i="31"/>
  <c r="B7752" i="31"/>
  <c r="B7753" i="31"/>
  <c r="B7754" i="31"/>
  <c r="B7755" i="31"/>
  <c r="B7756" i="31"/>
  <c r="B7757" i="31"/>
  <c r="B7758" i="31"/>
  <c r="B7759" i="31"/>
  <c r="B7760" i="31"/>
  <c r="B7761" i="31"/>
  <c r="B7762" i="31"/>
  <c r="B7763" i="31"/>
  <c r="B7764" i="31"/>
  <c r="B7765" i="31"/>
  <c r="B7766" i="31"/>
  <c r="B7767" i="31"/>
  <c r="B7768" i="31"/>
  <c r="B7769" i="31"/>
  <c r="B7770" i="31"/>
  <c r="B7771" i="31"/>
  <c r="B7772" i="31"/>
  <c r="B7773" i="31"/>
  <c r="B7774" i="31"/>
  <c r="B7775" i="31"/>
  <c r="B7776" i="31"/>
  <c r="B7777" i="31"/>
  <c r="B7778" i="31"/>
  <c r="B7779" i="31"/>
  <c r="B7780" i="31"/>
  <c r="B7781" i="31"/>
  <c r="B7782" i="31"/>
  <c r="B7783" i="31"/>
  <c r="B7784" i="31"/>
  <c r="B7785" i="31"/>
  <c r="B7786" i="31"/>
  <c r="B7787" i="31"/>
  <c r="B7788" i="31"/>
  <c r="B7789" i="31"/>
  <c r="B7790" i="31"/>
  <c r="B7791" i="31"/>
  <c r="B7792" i="31"/>
  <c r="B7793" i="31"/>
  <c r="B7794" i="31"/>
  <c r="B7795" i="31"/>
  <c r="B7796" i="31"/>
  <c r="B7797" i="31"/>
  <c r="B7798" i="31"/>
  <c r="B7799" i="31"/>
  <c r="B7800" i="31"/>
  <c r="B7801" i="31"/>
  <c r="B7802" i="31"/>
  <c r="B7803" i="31"/>
  <c r="B7804" i="31"/>
  <c r="B7805" i="31"/>
  <c r="B7806" i="31"/>
  <c r="B7807" i="31"/>
  <c r="B7808" i="31"/>
  <c r="B7809" i="31"/>
  <c r="B7810" i="31"/>
  <c r="B7811" i="31"/>
  <c r="B7812" i="31"/>
  <c r="B7813" i="31"/>
  <c r="B7814" i="31"/>
  <c r="B7815" i="31"/>
  <c r="B7816" i="31"/>
  <c r="B7817" i="31"/>
  <c r="B7818" i="31"/>
  <c r="B7819" i="31"/>
  <c r="B7820" i="31"/>
  <c r="B7821" i="31"/>
  <c r="B7822" i="31"/>
  <c r="B7823" i="31"/>
  <c r="B7824" i="31"/>
  <c r="B7825" i="31"/>
  <c r="B7826" i="31"/>
  <c r="B7827" i="31"/>
  <c r="B7828" i="31"/>
  <c r="B7829" i="31"/>
  <c r="B7830" i="31"/>
  <c r="B7831" i="31"/>
  <c r="B7832" i="31"/>
  <c r="B7833" i="31"/>
  <c r="B7834" i="31"/>
  <c r="B7835" i="31"/>
  <c r="B7836" i="31"/>
  <c r="B7837" i="31"/>
  <c r="B7838" i="31"/>
  <c r="B7839" i="31"/>
  <c r="B7840" i="31"/>
  <c r="B7841" i="31"/>
  <c r="B7842" i="31"/>
  <c r="B7843" i="31"/>
  <c r="B7844" i="31"/>
  <c r="B7845" i="31"/>
  <c r="B7846" i="31"/>
  <c r="B7847" i="31"/>
  <c r="B7848" i="31"/>
  <c r="B7849" i="31"/>
  <c r="B7850" i="31"/>
  <c r="B7851" i="31"/>
  <c r="B7852" i="31"/>
  <c r="B7853" i="31"/>
  <c r="B7854" i="31"/>
  <c r="B7855" i="31"/>
  <c r="B7856" i="31"/>
  <c r="B7857" i="31"/>
  <c r="B7858" i="31"/>
  <c r="B7859" i="31"/>
  <c r="B7860" i="31"/>
  <c r="B7861" i="31"/>
  <c r="B7862" i="31"/>
  <c r="B7863" i="31"/>
  <c r="B7864" i="31"/>
  <c r="B7865" i="31"/>
  <c r="B7866" i="31"/>
  <c r="B7867" i="31"/>
  <c r="B7868" i="31"/>
  <c r="B7869" i="31"/>
  <c r="B7870" i="31"/>
  <c r="B7871" i="31"/>
  <c r="B7872" i="31"/>
  <c r="B7873" i="31"/>
  <c r="B7874" i="31"/>
  <c r="B7875" i="31"/>
  <c r="B7876" i="31"/>
  <c r="B7877" i="31"/>
  <c r="B7878" i="31"/>
  <c r="B7879" i="31"/>
  <c r="B7880" i="31"/>
  <c r="B7881" i="31"/>
  <c r="B7882" i="31"/>
  <c r="B7883" i="31"/>
  <c r="B7884" i="31"/>
  <c r="B7885" i="31"/>
  <c r="B7886" i="31"/>
  <c r="B7887" i="31"/>
  <c r="B7888" i="31"/>
  <c r="B7889" i="31"/>
  <c r="B7890" i="31"/>
  <c r="B7891" i="31"/>
  <c r="B7892" i="31"/>
  <c r="B7893" i="31"/>
  <c r="B7894" i="31"/>
  <c r="B7895" i="31"/>
  <c r="B7896" i="31"/>
  <c r="B7897" i="31"/>
  <c r="B7898" i="31"/>
  <c r="B7899" i="31"/>
  <c r="B7900" i="31"/>
  <c r="B7901" i="31"/>
  <c r="B7902" i="31"/>
  <c r="B7903" i="31"/>
  <c r="B7904" i="31"/>
  <c r="B7905" i="31"/>
  <c r="B7906" i="31"/>
  <c r="B7907" i="31"/>
  <c r="B7908" i="31"/>
  <c r="B7909" i="31"/>
  <c r="B7910" i="31"/>
  <c r="B7911" i="31"/>
  <c r="B7912" i="31"/>
  <c r="B7913" i="31"/>
  <c r="B7914" i="31"/>
  <c r="B7915" i="31"/>
  <c r="B7916" i="31"/>
  <c r="B7917" i="31"/>
  <c r="B7918" i="31"/>
  <c r="B7919" i="31"/>
  <c r="B7920" i="31"/>
  <c r="B7921" i="31"/>
  <c r="B7922" i="31"/>
  <c r="B7923" i="31"/>
  <c r="B7924" i="31"/>
  <c r="B7925" i="31"/>
  <c r="B7926" i="31"/>
  <c r="B7927" i="31"/>
  <c r="B7928" i="31"/>
  <c r="B7929" i="31"/>
  <c r="B7930" i="31"/>
  <c r="B7931" i="31"/>
  <c r="B7932" i="31"/>
  <c r="B7933" i="31"/>
  <c r="B7934" i="31"/>
  <c r="B7935" i="31"/>
  <c r="B7936" i="31"/>
  <c r="B7937" i="31"/>
  <c r="B7938" i="31"/>
  <c r="B7939" i="31"/>
  <c r="B7940" i="31"/>
  <c r="B7941" i="31"/>
  <c r="B7942" i="31"/>
  <c r="B7943" i="31"/>
  <c r="B7944" i="31"/>
  <c r="B7945" i="31"/>
  <c r="B7946" i="31"/>
  <c r="B7947" i="31"/>
  <c r="B7948" i="31"/>
  <c r="B7949" i="31"/>
  <c r="B7950" i="31"/>
  <c r="B7951" i="31"/>
  <c r="B7952" i="31"/>
  <c r="B7953" i="31"/>
  <c r="B7954" i="31"/>
  <c r="B7955" i="31"/>
  <c r="B7956" i="31"/>
  <c r="B7957" i="31"/>
  <c r="B7958" i="31"/>
  <c r="B7959" i="31"/>
  <c r="B7960" i="31"/>
  <c r="B7961" i="31"/>
  <c r="B7962" i="31"/>
  <c r="B7963" i="31"/>
  <c r="B7964" i="31"/>
  <c r="B7965" i="31"/>
  <c r="B7966" i="31"/>
  <c r="B7967" i="31"/>
  <c r="B7968" i="31"/>
  <c r="B7969" i="31"/>
  <c r="B7970" i="31"/>
  <c r="B7971" i="31"/>
  <c r="B7972" i="31"/>
  <c r="B7973" i="31"/>
  <c r="B7974" i="31"/>
  <c r="B7975" i="31"/>
  <c r="B7976" i="31"/>
  <c r="B7977" i="31"/>
  <c r="B7978" i="31"/>
  <c r="B7979" i="31"/>
  <c r="B7980" i="31"/>
  <c r="B7981" i="31"/>
  <c r="B7982" i="31"/>
  <c r="B7983" i="31"/>
  <c r="B7984" i="31"/>
  <c r="B7985" i="31"/>
  <c r="B7986" i="31"/>
  <c r="B7987" i="31"/>
  <c r="B7988" i="31"/>
  <c r="B7989" i="31"/>
  <c r="B7990" i="31"/>
  <c r="B7991" i="31"/>
  <c r="B7992" i="31"/>
  <c r="B7993" i="31"/>
  <c r="B7994" i="31"/>
  <c r="B7995" i="31"/>
  <c r="B7996" i="31"/>
  <c r="B7997" i="31"/>
  <c r="B7998" i="31"/>
  <c r="B7999" i="31"/>
  <c r="B8000" i="31"/>
  <c r="B8001" i="31"/>
  <c r="B8002" i="31"/>
  <c r="B8003" i="31"/>
  <c r="B8004" i="31"/>
  <c r="B8005" i="31"/>
  <c r="B8006" i="31"/>
  <c r="B8007" i="31"/>
  <c r="B8008" i="31"/>
  <c r="B8009" i="31"/>
  <c r="B8010" i="31"/>
  <c r="B8011" i="31"/>
  <c r="B8012" i="31"/>
  <c r="B8013" i="31"/>
  <c r="B8014" i="31"/>
  <c r="B8015" i="31"/>
  <c r="B8016" i="31"/>
  <c r="B8017" i="31"/>
  <c r="B8018" i="31"/>
  <c r="B8019" i="31"/>
  <c r="B8020" i="31"/>
  <c r="B8021" i="31"/>
  <c r="B8022" i="31"/>
  <c r="B8023" i="31"/>
  <c r="B8024" i="31"/>
  <c r="B8025" i="31"/>
  <c r="B8026" i="31"/>
  <c r="B8027" i="31"/>
  <c r="B8028" i="31"/>
  <c r="B8029" i="31"/>
  <c r="B8030" i="31"/>
  <c r="B8031" i="31"/>
  <c r="B8032" i="31"/>
  <c r="B8033" i="31"/>
  <c r="B8034" i="31"/>
  <c r="B8035" i="31"/>
  <c r="B8036" i="31"/>
  <c r="B8037" i="31"/>
  <c r="B8038" i="31"/>
  <c r="B8039" i="31"/>
  <c r="B8040" i="31"/>
  <c r="B8041" i="31"/>
  <c r="B8042" i="31"/>
  <c r="B8043" i="31"/>
  <c r="B8044" i="31"/>
  <c r="B8045" i="31"/>
  <c r="B8046" i="31"/>
  <c r="B8047" i="31"/>
  <c r="B8048" i="31"/>
  <c r="B8049" i="31"/>
  <c r="B8050" i="31"/>
  <c r="B8051" i="31"/>
  <c r="B8052" i="31"/>
  <c r="B8053" i="31"/>
  <c r="B8054" i="31"/>
  <c r="B8055" i="31"/>
  <c r="B8056" i="31"/>
  <c r="B8057" i="31"/>
  <c r="B8058" i="31"/>
  <c r="B8059" i="31"/>
  <c r="B8060" i="31"/>
  <c r="B8061" i="31"/>
  <c r="B8062" i="31"/>
  <c r="B8063" i="31"/>
  <c r="B8064" i="31"/>
  <c r="B8065" i="31"/>
  <c r="B8066" i="31"/>
  <c r="B8067" i="31"/>
  <c r="B8068" i="31"/>
  <c r="B8069" i="31"/>
  <c r="B8070" i="31"/>
  <c r="B8071" i="31"/>
  <c r="B8072" i="31"/>
  <c r="B8073" i="31"/>
  <c r="B8074" i="31"/>
  <c r="B8075" i="31"/>
  <c r="B8076" i="31"/>
  <c r="B8077" i="31"/>
  <c r="B8078" i="31"/>
  <c r="B8079" i="31"/>
  <c r="B8080" i="31"/>
  <c r="B8081" i="31"/>
  <c r="B8082" i="31"/>
  <c r="B8083" i="31"/>
  <c r="B8084" i="31"/>
  <c r="B8085" i="31"/>
  <c r="B8086" i="31"/>
  <c r="B8087" i="31"/>
  <c r="B8088" i="31"/>
  <c r="B8089" i="31"/>
  <c r="B8090" i="31"/>
  <c r="B8091" i="31"/>
  <c r="B8092" i="31"/>
  <c r="B8093" i="31"/>
  <c r="B8094" i="31"/>
  <c r="B8095" i="31"/>
  <c r="B8096" i="31"/>
  <c r="B8097" i="31"/>
  <c r="B8098" i="31"/>
  <c r="B8099" i="31"/>
  <c r="B8100" i="31"/>
  <c r="B8101" i="31"/>
  <c r="B8102" i="31"/>
  <c r="B8103" i="31"/>
  <c r="B8104" i="31"/>
  <c r="B8105" i="31"/>
  <c r="B8106" i="31"/>
  <c r="B8107" i="31"/>
  <c r="B8108" i="31"/>
  <c r="B8109" i="31"/>
  <c r="B8110" i="31"/>
  <c r="B8111" i="31"/>
  <c r="B8112" i="31"/>
  <c r="B8113" i="31"/>
  <c r="B8114" i="31"/>
  <c r="B8115" i="31"/>
  <c r="B8116" i="31"/>
  <c r="B8117" i="31"/>
  <c r="B8118" i="31"/>
  <c r="B8119" i="31"/>
  <c r="B8120" i="31"/>
  <c r="B8121" i="31"/>
  <c r="B8122" i="31"/>
  <c r="B8123" i="31"/>
  <c r="B8124" i="31"/>
  <c r="B8125" i="31"/>
  <c r="B8126" i="31"/>
  <c r="B8127" i="31"/>
  <c r="B8128" i="31"/>
  <c r="B8129" i="31"/>
  <c r="B8130" i="31"/>
  <c r="B8131" i="31"/>
  <c r="B8132" i="31"/>
  <c r="B8133" i="31"/>
  <c r="B8134" i="31"/>
  <c r="B8135" i="31"/>
  <c r="B8136" i="31"/>
  <c r="B8137" i="31"/>
  <c r="B8138" i="31"/>
  <c r="B8139" i="31"/>
  <c r="B8140" i="31"/>
  <c r="B8141" i="31"/>
  <c r="B8142" i="31"/>
  <c r="B8143" i="31"/>
  <c r="B8144" i="31"/>
  <c r="B8145" i="31"/>
  <c r="B8146" i="31"/>
  <c r="B8147" i="31"/>
  <c r="B8148" i="31"/>
  <c r="B8149" i="31"/>
  <c r="B8150" i="31"/>
  <c r="B8151" i="31"/>
  <c r="B8152" i="31"/>
  <c r="B8153" i="31"/>
  <c r="B8154" i="31"/>
  <c r="B8155" i="31"/>
  <c r="B8156" i="31"/>
  <c r="B8157" i="31"/>
  <c r="B8158" i="31"/>
  <c r="B8159" i="31"/>
  <c r="B8160" i="31"/>
  <c r="B8161" i="31"/>
  <c r="B8162" i="31"/>
  <c r="B8163" i="31"/>
  <c r="B8164" i="31"/>
  <c r="B8165" i="31"/>
  <c r="B8166" i="31"/>
  <c r="B8167" i="31"/>
  <c r="B8168" i="31"/>
  <c r="B8169" i="31"/>
  <c r="B8170" i="31"/>
  <c r="B8171" i="31"/>
  <c r="B8172" i="31"/>
  <c r="B8173" i="31"/>
  <c r="B8174" i="31"/>
  <c r="B8175" i="31"/>
  <c r="B8176" i="31"/>
  <c r="B8177" i="31"/>
  <c r="B8178" i="31"/>
  <c r="B8179" i="31"/>
  <c r="B8180" i="31"/>
  <c r="B8181" i="31"/>
  <c r="B8182" i="31"/>
  <c r="B8183" i="31"/>
  <c r="B8184" i="31"/>
  <c r="B8185" i="31"/>
  <c r="B8186" i="31"/>
  <c r="B8187" i="31"/>
  <c r="B8188" i="31"/>
  <c r="B8189" i="31"/>
  <c r="B8190" i="31"/>
  <c r="B8191" i="31"/>
  <c r="B8192" i="31"/>
  <c r="B8193" i="31"/>
  <c r="B8194" i="31"/>
  <c r="B8195" i="31"/>
  <c r="B8196" i="31"/>
  <c r="B8197" i="31"/>
  <c r="B8198" i="31"/>
  <c r="B8199" i="31"/>
  <c r="B8200" i="31"/>
  <c r="B8201" i="31"/>
  <c r="B8202" i="31"/>
  <c r="B8203" i="31"/>
  <c r="B8204" i="31"/>
  <c r="B8205" i="31"/>
  <c r="B8206" i="31"/>
  <c r="B8207" i="31"/>
  <c r="B8208" i="31"/>
  <c r="B8209" i="31"/>
  <c r="B8210" i="31"/>
  <c r="B8211" i="31"/>
  <c r="B8212" i="31"/>
  <c r="B8213" i="31"/>
  <c r="B8214" i="31"/>
  <c r="B8215" i="31"/>
  <c r="B8216" i="31"/>
  <c r="B8217" i="31"/>
  <c r="B8218" i="31"/>
  <c r="B8219" i="31"/>
  <c r="B8220" i="31"/>
  <c r="B8221" i="31"/>
  <c r="B8222" i="31"/>
  <c r="B8223" i="31"/>
  <c r="B8224" i="31"/>
  <c r="B8225" i="31"/>
  <c r="B8226" i="31"/>
  <c r="B8227" i="31"/>
  <c r="B8228" i="31"/>
  <c r="B8229" i="31"/>
  <c r="B8230" i="31"/>
  <c r="B8231" i="31"/>
  <c r="B8232" i="31"/>
  <c r="B8233" i="31"/>
  <c r="B8234" i="31"/>
  <c r="B8235" i="31"/>
  <c r="B8236" i="31"/>
  <c r="B8237" i="31"/>
  <c r="B8238" i="31"/>
  <c r="B8239" i="31"/>
  <c r="B8240" i="31"/>
  <c r="B8241" i="31"/>
  <c r="B8242" i="31"/>
  <c r="B8243" i="31"/>
  <c r="B8244" i="31"/>
  <c r="B8245" i="31"/>
  <c r="B8246" i="31"/>
  <c r="B8247" i="31"/>
  <c r="B8248" i="31"/>
  <c r="B8249" i="31"/>
  <c r="B8250" i="31"/>
  <c r="B8251" i="31"/>
  <c r="B8252" i="31"/>
  <c r="B8253" i="31"/>
  <c r="B8254" i="31"/>
  <c r="B8255" i="31"/>
  <c r="B8256" i="31"/>
  <c r="B8257" i="31"/>
  <c r="B8258" i="31"/>
  <c r="B8259" i="31"/>
  <c r="B8260" i="31"/>
  <c r="B8261" i="31"/>
  <c r="B8262" i="31"/>
  <c r="B8263" i="31"/>
  <c r="B8264" i="31"/>
  <c r="B8265" i="31"/>
  <c r="B8266" i="31"/>
  <c r="B8267" i="31"/>
  <c r="B8268" i="31"/>
  <c r="B8269" i="31"/>
  <c r="B8270" i="31"/>
  <c r="B8271" i="31"/>
  <c r="B8272" i="31"/>
  <c r="B8273" i="31"/>
  <c r="B8274" i="31"/>
  <c r="B8275" i="31"/>
  <c r="B8276" i="31"/>
  <c r="B8277" i="31"/>
  <c r="B8278" i="31"/>
  <c r="B8279" i="31"/>
  <c r="B8280" i="31"/>
  <c r="B8281" i="31"/>
  <c r="B8282" i="31"/>
  <c r="B8283" i="31"/>
  <c r="B8284" i="31"/>
  <c r="B8285" i="31"/>
  <c r="B8286" i="31"/>
  <c r="B8287" i="31"/>
  <c r="B8288" i="31"/>
  <c r="B8289" i="31"/>
  <c r="B8290" i="31"/>
  <c r="B8291" i="31"/>
  <c r="B8292" i="31"/>
  <c r="B8293" i="31"/>
  <c r="B8294" i="31"/>
  <c r="B8295" i="31"/>
  <c r="B8296" i="31"/>
  <c r="B8297" i="31"/>
  <c r="B8298" i="31"/>
  <c r="B8299" i="31"/>
  <c r="B8300" i="31"/>
  <c r="B8301" i="31"/>
  <c r="B8302" i="31"/>
  <c r="B8303" i="31"/>
  <c r="B8304" i="31"/>
  <c r="B8305" i="31"/>
  <c r="B8306" i="31"/>
  <c r="B8307" i="31"/>
  <c r="B8308" i="31"/>
  <c r="B8309" i="31"/>
  <c r="B8310" i="31"/>
  <c r="B8311" i="31"/>
  <c r="B8312" i="31"/>
  <c r="B8313" i="31"/>
  <c r="B8314" i="31"/>
  <c r="B8315" i="31"/>
  <c r="B8316" i="31"/>
  <c r="B8317" i="31"/>
  <c r="B8318" i="31"/>
  <c r="B8319" i="31"/>
  <c r="B8320" i="31"/>
  <c r="B8321" i="31"/>
  <c r="B8322" i="31"/>
  <c r="B8323" i="31"/>
  <c r="B8324" i="31"/>
  <c r="B8325" i="31"/>
  <c r="B8326" i="31"/>
  <c r="B8327" i="31"/>
  <c r="B8328" i="31"/>
  <c r="B8329" i="31"/>
  <c r="B8330" i="31"/>
  <c r="B8331" i="31"/>
  <c r="B8332" i="31"/>
  <c r="B8333" i="31"/>
  <c r="B8334" i="31"/>
  <c r="B8335" i="31"/>
  <c r="B8336" i="31"/>
  <c r="B8337" i="31"/>
  <c r="B8338" i="31"/>
  <c r="B8339" i="31"/>
  <c r="B8340" i="31"/>
  <c r="B8341" i="31"/>
  <c r="B8342" i="31"/>
  <c r="B8343" i="31"/>
  <c r="B8344" i="31"/>
  <c r="B8345" i="31"/>
  <c r="B8346" i="31"/>
  <c r="B8347" i="31"/>
  <c r="B8348" i="31"/>
  <c r="B8349" i="31"/>
  <c r="B8350" i="31"/>
  <c r="B8351" i="31"/>
  <c r="B8352" i="31"/>
  <c r="B8353" i="31"/>
  <c r="B8354" i="31"/>
  <c r="B8355" i="31"/>
  <c r="B8356" i="31"/>
  <c r="B8357" i="31"/>
  <c r="B8358" i="31"/>
  <c r="B8359" i="31"/>
  <c r="B8360" i="31"/>
  <c r="B8361" i="31"/>
  <c r="B8362" i="31"/>
  <c r="B8363" i="31"/>
  <c r="B8364" i="31"/>
  <c r="B8365" i="31"/>
  <c r="B8366" i="31"/>
  <c r="B8367" i="31"/>
  <c r="B8368" i="31"/>
  <c r="B8369" i="31"/>
  <c r="B8370" i="31"/>
  <c r="B8371" i="31"/>
  <c r="B8372" i="31"/>
  <c r="B8373" i="31"/>
  <c r="B8374" i="31"/>
  <c r="B8375" i="31"/>
  <c r="B8376" i="31"/>
  <c r="B8377" i="31"/>
  <c r="B8378" i="31"/>
  <c r="B8379" i="31"/>
  <c r="B8380" i="31"/>
  <c r="B8381" i="31"/>
  <c r="B8382" i="31"/>
  <c r="B8383" i="31"/>
  <c r="B8384" i="31"/>
  <c r="B8385" i="31"/>
  <c r="B8386" i="31"/>
  <c r="B8387" i="31"/>
  <c r="B8388" i="31"/>
  <c r="B8389" i="31"/>
  <c r="B8390" i="31"/>
  <c r="B8391" i="31"/>
  <c r="B8392" i="31"/>
  <c r="B8393" i="31"/>
  <c r="B8394" i="31"/>
  <c r="B8395" i="31"/>
  <c r="B8396" i="31"/>
  <c r="B8397" i="31"/>
  <c r="B8398" i="31"/>
  <c r="B8399" i="31"/>
  <c r="B8400" i="31"/>
  <c r="B8401" i="31"/>
  <c r="B8402" i="31"/>
  <c r="B8403" i="31"/>
  <c r="B8404" i="31"/>
  <c r="B8405" i="31"/>
  <c r="B8406" i="31"/>
  <c r="B8407" i="31"/>
  <c r="B8408" i="31"/>
  <c r="B8409" i="31"/>
  <c r="B8410" i="31"/>
  <c r="B8411" i="31"/>
  <c r="B8412" i="31"/>
  <c r="B8413" i="31"/>
  <c r="B8414" i="31"/>
  <c r="B8415" i="31"/>
  <c r="B8416" i="31"/>
  <c r="B8417" i="31"/>
  <c r="B8418" i="31"/>
  <c r="B8419" i="31"/>
  <c r="B8420" i="31"/>
  <c r="B8421" i="31"/>
  <c r="B8422" i="31"/>
  <c r="B8423" i="31"/>
  <c r="B8424" i="31"/>
  <c r="B8425" i="31"/>
  <c r="B8426" i="31"/>
  <c r="B8427" i="31"/>
  <c r="B8428" i="31"/>
  <c r="B8429" i="31"/>
  <c r="B8430" i="31"/>
  <c r="B8431" i="31"/>
  <c r="B8432" i="31"/>
  <c r="B8433" i="31"/>
  <c r="B8434" i="31"/>
  <c r="B8435" i="31"/>
  <c r="B8436" i="31"/>
  <c r="B8437" i="31"/>
  <c r="B8438" i="31"/>
  <c r="B8439" i="31"/>
  <c r="B8440" i="31"/>
  <c r="B8441" i="31"/>
  <c r="B8442" i="31"/>
  <c r="B8443" i="31"/>
  <c r="B8444" i="31"/>
  <c r="B8445" i="31"/>
  <c r="B8446" i="31"/>
  <c r="B8447" i="31"/>
  <c r="B8448" i="31"/>
  <c r="B8449" i="31"/>
  <c r="B8450" i="31"/>
  <c r="B8451" i="31"/>
  <c r="B8452" i="31"/>
  <c r="B8453" i="31"/>
  <c r="B8454" i="31"/>
  <c r="B8455" i="31"/>
  <c r="B8456" i="31"/>
  <c r="B8457" i="31"/>
  <c r="B8458" i="31"/>
  <c r="B8459" i="31"/>
  <c r="B8460" i="31"/>
  <c r="B8461" i="31"/>
  <c r="B8462" i="31"/>
  <c r="B8463" i="31"/>
  <c r="B8464" i="31"/>
  <c r="B8465" i="31"/>
  <c r="B8466" i="31"/>
  <c r="B8467" i="31"/>
  <c r="B8468" i="31"/>
  <c r="B8469" i="31"/>
  <c r="B8470" i="31"/>
  <c r="B8471" i="31"/>
  <c r="B8472" i="31"/>
  <c r="B8473" i="31"/>
  <c r="B8474" i="31"/>
  <c r="B8475" i="31"/>
  <c r="B8476" i="31"/>
  <c r="B8477" i="31"/>
  <c r="B8478" i="31"/>
  <c r="B8479" i="31"/>
  <c r="B8480" i="31"/>
  <c r="B8481" i="31"/>
  <c r="B8482" i="31"/>
  <c r="B8483" i="31"/>
  <c r="B8484" i="31"/>
  <c r="B8485" i="31"/>
  <c r="B8486" i="31"/>
  <c r="B8487" i="31"/>
  <c r="B8488" i="31"/>
  <c r="B8489" i="31"/>
  <c r="B8490" i="31"/>
  <c r="B8491" i="31"/>
  <c r="B8492" i="31"/>
  <c r="B8493" i="31"/>
  <c r="B8494" i="31"/>
  <c r="B8495" i="31"/>
  <c r="B8496" i="31"/>
  <c r="B8497" i="31"/>
  <c r="B8498" i="31"/>
  <c r="B8499" i="31"/>
  <c r="B8500" i="31"/>
  <c r="B8501" i="31"/>
  <c r="B8502" i="31"/>
  <c r="B8503" i="31"/>
  <c r="B8504" i="31"/>
  <c r="B8505" i="31"/>
  <c r="B8506" i="31"/>
  <c r="B8507" i="31"/>
  <c r="B8508" i="31"/>
  <c r="B8509" i="31"/>
  <c r="B8510" i="31"/>
  <c r="B8511" i="31"/>
  <c r="B8512" i="31"/>
  <c r="B8513" i="31"/>
  <c r="B8514" i="31"/>
  <c r="B8515" i="31"/>
  <c r="B8516" i="31"/>
  <c r="B8517" i="31"/>
  <c r="B8518" i="31"/>
  <c r="B8519" i="31"/>
  <c r="B8520" i="31"/>
  <c r="B8521" i="31"/>
  <c r="B8522" i="31"/>
  <c r="B8523" i="31"/>
  <c r="B8524" i="31"/>
  <c r="B8525" i="31"/>
  <c r="B8526" i="31"/>
  <c r="B8527" i="31"/>
  <c r="B8528" i="31"/>
  <c r="B8529" i="31"/>
  <c r="B8530" i="31"/>
  <c r="B8531" i="31"/>
  <c r="B8532" i="31"/>
  <c r="B8533" i="31"/>
  <c r="B8534" i="31"/>
  <c r="B8535" i="31"/>
  <c r="B8536" i="31"/>
  <c r="B8537" i="31"/>
  <c r="B8538" i="31"/>
  <c r="B8539" i="31"/>
  <c r="B8540" i="31"/>
  <c r="B8541" i="31"/>
  <c r="B8542" i="31"/>
  <c r="B8543" i="31"/>
  <c r="B8544" i="31"/>
  <c r="B8545" i="31"/>
  <c r="B8546" i="31"/>
  <c r="B8547" i="31"/>
  <c r="B8548" i="31"/>
  <c r="B8549" i="31"/>
  <c r="B8550" i="31"/>
  <c r="B8551" i="31"/>
  <c r="B8552" i="31"/>
  <c r="B8553" i="31"/>
  <c r="B8554" i="31"/>
  <c r="B8555" i="31"/>
  <c r="B8556" i="31"/>
  <c r="B8557" i="31"/>
  <c r="B8558" i="31"/>
  <c r="B8559" i="31"/>
  <c r="B8560" i="31"/>
  <c r="B8561" i="31"/>
  <c r="B8562" i="31"/>
  <c r="B8563" i="31"/>
  <c r="B8564" i="31"/>
  <c r="B8565" i="31"/>
  <c r="B8566" i="31"/>
  <c r="B8567" i="31"/>
  <c r="B8568" i="31"/>
  <c r="B8569" i="31"/>
  <c r="B8570" i="31"/>
  <c r="B8571" i="31"/>
  <c r="B8572" i="31"/>
  <c r="B8573" i="31"/>
  <c r="B8574" i="31"/>
  <c r="B8575" i="31"/>
  <c r="B8576" i="31"/>
  <c r="B8577" i="31"/>
  <c r="B8578" i="31"/>
  <c r="B8579" i="31"/>
  <c r="B8580" i="31"/>
  <c r="B8581" i="31"/>
  <c r="B8582" i="31"/>
  <c r="B8583" i="31"/>
  <c r="B8584" i="31"/>
  <c r="B8585" i="31"/>
  <c r="B8586" i="31"/>
  <c r="B8587" i="31"/>
  <c r="B8588" i="31"/>
  <c r="B8589" i="31"/>
  <c r="B8590" i="31"/>
  <c r="B8591" i="31"/>
  <c r="B8592" i="31"/>
  <c r="B8593" i="31"/>
  <c r="B8594" i="31"/>
  <c r="B8595" i="31"/>
  <c r="B8596" i="31"/>
  <c r="B8597" i="31"/>
  <c r="B8598" i="31"/>
  <c r="B8599" i="31"/>
  <c r="B8600" i="31"/>
  <c r="B8601" i="31"/>
  <c r="B8602" i="31"/>
  <c r="B8603" i="31"/>
  <c r="B8604" i="31"/>
  <c r="B8605" i="31"/>
  <c r="B8606" i="31"/>
  <c r="B8607" i="31"/>
  <c r="B8608" i="31"/>
  <c r="B8609" i="31"/>
  <c r="B8610" i="31"/>
  <c r="B8611" i="31"/>
  <c r="B8612" i="31"/>
  <c r="B8613" i="31"/>
  <c r="B8614" i="31"/>
  <c r="B8615" i="31"/>
  <c r="B8616" i="31"/>
  <c r="B8617" i="31"/>
  <c r="B8618" i="31"/>
  <c r="B8619" i="31"/>
  <c r="B8620" i="31"/>
  <c r="B8621" i="31"/>
  <c r="B8622" i="31"/>
  <c r="B8623" i="31"/>
  <c r="B8624" i="31"/>
  <c r="B8625" i="31"/>
  <c r="B8626" i="31"/>
  <c r="B8627" i="31"/>
  <c r="B8628" i="31"/>
  <c r="B8629" i="31"/>
  <c r="B8630" i="31"/>
  <c r="B8631" i="31"/>
  <c r="B8632" i="31"/>
  <c r="B8633" i="31"/>
  <c r="B8634" i="31"/>
  <c r="B8635" i="31"/>
  <c r="B8636" i="31"/>
  <c r="B8637" i="31"/>
  <c r="B8638" i="31"/>
  <c r="B8639" i="31"/>
  <c r="B8640" i="31"/>
  <c r="B8641" i="31"/>
  <c r="B8642" i="31"/>
  <c r="B8643" i="31"/>
  <c r="B8644" i="31"/>
  <c r="B8645" i="31"/>
  <c r="B8646" i="31"/>
  <c r="B8647" i="31"/>
  <c r="B8648" i="31"/>
  <c r="B8649" i="31"/>
  <c r="B8650" i="31"/>
  <c r="B8651" i="31"/>
  <c r="B8652" i="31"/>
  <c r="B8653" i="31"/>
  <c r="B8654" i="31"/>
  <c r="B8655" i="31"/>
  <c r="B8656" i="31"/>
  <c r="B8657" i="31"/>
  <c r="B8658" i="31"/>
  <c r="B8659" i="31"/>
  <c r="B8660" i="31"/>
  <c r="B8661" i="31"/>
  <c r="B8662" i="31"/>
  <c r="B8663" i="31"/>
  <c r="B8664" i="31"/>
  <c r="B8665" i="31"/>
  <c r="B8666" i="31"/>
  <c r="B8667" i="31"/>
  <c r="B8668" i="31"/>
  <c r="B8669" i="31"/>
  <c r="B8670" i="31"/>
  <c r="B8671" i="31"/>
  <c r="B8672" i="31"/>
  <c r="B8673" i="31"/>
  <c r="B8674" i="31"/>
  <c r="B8675" i="31"/>
  <c r="B8676" i="31"/>
  <c r="B8677" i="31"/>
  <c r="B8678" i="31"/>
  <c r="B8679" i="31"/>
  <c r="B8680" i="31"/>
  <c r="B8681" i="31"/>
  <c r="B8682" i="31"/>
  <c r="B8683" i="31"/>
  <c r="B8684" i="31"/>
  <c r="B8685" i="31"/>
  <c r="B8686" i="31"/>
  <c r="B8687" i="31"/>
  <c r="B8688" i="31"/>
  <c r="B8689" i="31"/>
  <c r="B8690" i="31"/>
  <c r="B8691" i="31"/>
  <c r="B8692" i="31"/>
  <c r="B8693" i="31"/>
  <c r="B8694" i="31"/>
  <c r="B8695" i="31"/>
  <c r="B8696" i="31"/>
  <c r="B8697" i="31"/>
  <c r="B8698" i="31"/>
  <c r="B8699" i="31"/>
  <c r="B8700" i="31"/>
  <c r="B8701" i="31"/>
  <c r="B8702" i="31"/>
  <c r="B8703" i="31"/>
  <c r="B8704" i="31"/>
  <c r="B8705" i="31"/>
  <c r="B8706" i="31"/>
  <c r="B8707" i="31"/>
  <c r="B8708" i="31"/>
  <c r="B8709" i="31"/>
  <c r="B8710" i="31"/>
  <c r="B8711" i="31"/>
  <c r="B8712" i="31"/>
  <c r="B8713" i="31"/>
  <c r="B8714" i="31"/>
  <c r="B8715" i="31"/>
  <c r="B8716" i="31"/>
  <c r="B8717" i="31"/>
  <c r="B8718" i="31"/>
  <c r="B8719" i="31"/>
  <c r="B8720" i="31"/>
  <c r="B8721" i="31"/>
  <c r="B8722" i="31"/>
  <c r="B8723" i="31"/>
  <c r="B8724" i="31"/>
  <c r="B8725" i="31"/>
  <c r="B8726" i="31"/>
  <c r="B8727" i="31"/>
  <c r="B8728" i="31"/>
  <c r="B8729" i="31"/>
  <c r="B8730" i="31"/>
  <c r="B8731" i="31"/>
  <c r="B8732" i="31"/>
  <c r="B8733" i="31"/>
  <c r="B8734" i="31"/>
  <c r="B8735" i="31"/>
  <c r="B8736" i="31"/>
  <c r="B8737" i="31"/>
  <c r="B8738" i="31"/>
  <c r="B8739" i="31"/>
  <c r="B8740" i="31"/>
  <c r="B8741" i="31"/>
  <c r="B8742" i="31"/>
  <c r="B8743" i="31"/>
  <c r="B8744" i="31"/>
  <c r="B8745" i="31"/>
  <c r="B8746" i="31"/>
  <c r="B8747" i="31"/>
  <c r="B8748" i="31"/>
  <c r="B8749" i="31"/>
  <c r="B8750" i="31"/>
  <c r="B8751" i="31"/>
  <c r="B8752" i="31"/>
  <c r="B8753" i="31"/>
  <c r="B8754" i="31"/>
  <c r="B8755" i="31"/>
  <c r="B8756" i="31"/>
  <c r="B8757" i="31"/>
  <c r="B8758" i="31"/>
  <c r="B8759" i="31"/>
  <c r="B8760" i="31"/>
  <c r="B8761" i="31"/>
  <c r="B8762" i="31"/>
  <c r="B8763" i="31"/>
  <c r="B8764" i="31"/>
  <c r="B8765" i="31"/>
  <c r="B8766" i="31"/>
  <c r="B8767" i="31"/>
  <c r="B8768" i="31"/>
  <c r="B8769" i="31"/>
  <c r="B8770" i="31"/>
  <c r="B8771" i="31"/>
  <c r="B8772" i="31"/>
  <c r="B8773" i="31"/>
  <c r="B8774" i="31"/>
  <c r="B8775" i="31"/>
  <c r="B8776" i="31"/>
  <c r="B8777" i="31"/>
  <c r="B8778" i="31"/>
  <c r="B8779" i="31"/>
  <c r="B8780" i="31"/>
  <c r="B8781" i="31"/>
  <c r="B8782" i="31"/>
  <c r="B8783" i="31"/>
  <c r="B8784" i="31"/>
  <c r="B8785" i="31"/>
  <c r="B8786" i="31"/>
  <c r="B8787" i="31"/>
  <c r="B8788" i="31"/>
  <c r="B8789" i="31"/>
  <c r="B8790" i="31"/>
  <c r="B8791" i="31"/>
  <c r="B8792" i="31"/>
  <c r="B8793" i="31"/>
  <c r="B8794" i="31"/>
  <c r="B8795" i="31"/>
  <c r="B8796" i="31"/>
  <c r="B8797" i="31"/>
  <c r="B8798" i="31"/>
  <c r="B8799" i="31"/>
  <c r="B8800" i="31"/>
  <c r="B8801" i="31"/>
  <c r="B8802" i="31"/>
  <c r="B8803" i="31"/>
  <c r="B8804" i="31"/>
  <c r="B8805" i="31"/>
  <c r="B8806" i="31"/>
  <c r="B8807" i="31"/>
  <c r="B8808" i="31"/>
  <c r="B8809" i="31"/>
  <c r="B8810" i="31"/>
  <c r="B8811" i="31"/>
  <c r="B8812" i="31"/>
  <c r="B8813" i="31"/>
  <c r="B8814" i="31"/>
  <c r="B8815" i="31"/>
  <c r="B8816" i="31"/>
  <c r="B8817" i="31"/>
  <c r="B8818" i="31"/>
  <c r="B8819" i="31"/>
  <c r="B8820" i="31"/>
  <c r="B8821" i="31"/>
  <c r="B8822" i="31"/>
  <c r="B8823" i="31"/>
  <c r="B8824" i="31"/>
  <c r="B8825" i="31"/>
  <c r="B8826" i="31"/>
  <c r="B8827" i="31"/>
  <c r="B8828" i="31"/>
  <c r="B8829" i="31"/>
  <c r="B8830" i="31"/>
  <c r="B8831" i="31"/>
  <c r="B8832" i="31"/>
  <c r="B8833" i="31"/>
  <c r="B8834" i="31"/>
  <c r="B8835" i="31"/>
  <c r="B8836" i="31"/>
  <c r="B8837" i="31"/>
  <c r="B8838" i="31"/>
  <c r="B8839" i="31"/>
  <c r="B8840" i="31"/>
  <c r="B8841" i="31"/>
  <c r="B8842" i="31"/>
  <c r="B8843" i="31"/>
  <c r="B8844" i="31"/>
  <c r="B8845" i="31"/>
  <c r="B8846" i="31"/>
  <c r="B8847" i="31"/>
  <c r="B8848" i="31"/>
  <c r="B8849" i="31"/>
  <c r="B8850" i="31"/>
  <c r="B8851" i="31"/>
  <c r="B8852" i="31"/>
  <c r="B8853" i="31"/>
  <c r="B8854" i="31"/>
  <c r="B8855" i="31"/>
  <c r="B8856" i="31"/>
  <c r="B8857" i="31"/>
  <c r="B8858" i="31"/>
  <c r="B8859" i="31"/>
  <c r="B8860" i="31"/>
  <c r="B8861" i="31"/>
  <c r="B8862" i="31"/>
  <c r="B8863" i="31"/>
  <c r="B8864" i="31"/>
  <c r="B8865" i="31"/>
  <c r="B8866" i="31"/>
  <c r="B8867" i="31"/>
  <c r="B8868" i="31"/>
  <c r="B8869" i="31"/>
  <c r="B8870" i="31"/>
  <c r="B8871" i="31"/>
  <c r="B8872" i="31"/>
  <c r="B8873" i="31"/>
  <c r="B8874" i="31"/>
  <c r="B8875" i="31"/>
  <c r="B8876" i="31"/>
  <c r="B8877" i="31"/>
  <c r="B8878" i="31"/>
  <c r="B8879" i="31"/>
  <c r="B8880" i="31"/>
  <c r="B8881" i="31"/>
  <c r="B8882" i="31"/>
  <c r="B8883" i="31"/>
  <c r="B8884" i="31"/>
  <c r="B8885" i="31"/>
  <c r="B8886" i="31"/>
  <c r="B8887" i="31"/>
  <c r="B8888" i="31"/>
  <c r="B8889" i="31"/>
  <c r="B8890" i="31"/>
  <c r="B8891" i="31"/>
  <c r="B8892" i="31"/>
  <c r="B8893" i="31"/>
  <c r="B8894" i="31"/>
  <c r="B8895" i="31"/>
  <c r="B8896" i="31"/>
  <c r="B8897" i="31"/>
  <c r="B8898" i="31"/>
  <c r="B8899" i="31"/>
  <c r="B8900" i="31"/>
  <c r="B8901" i="31"/>
  <c r="B8902" i="31"/>
  <c r="B8903" i="31"/>
  <c r="B8904" i="31"/>
  <c r="B8905" i="31"/>
  <c r="B8906" i="31"/>
  <c r="B8907" i="31"/>
  <c r="B8908" i="31"/>
  <c r="B8909" i="31"/>
  <c r="B8910" i="31"/>
  <c r="B8911" i="31"/>
  <c r="B8912" i="31"/>
  <c r="B8913" i="31"/>
  <c r="B8914" i="31"/>
  <c r="B8915" i="31"/>
  <c r="B8916" i="31"/>
  <c r="B8917" i="31"/>
  <c r="B8918" i="31"/>
  <c r="B8919" i="31"/>
  <c r="B8920" i="31"/>
  <c r="B8921" i="31"/>
  <c r="B8922" i="31"/>
  <c r="B8923" i="31"/>
  <c r="B8924" i="31"/>
  <c r="B8925" i="31"/>
  <c r="B8926" i="31"/>
  <c r="B8927" i="31"/>
  <c r="B8928" i="31"/>
  <c r="B8929" i="31"/>
  <c r="B8930" i="31"/>
  <c r="B8931" i="31"/>
  <c r="B8932" i="31"/>
  <c r="B8933" i="31"/>
  <c r="B8934" i="31"/>
  <c r="B8935" i="31"/>
  <c r="B8936" i="31"/>
  <c r="B8937" i="31"/>
  <c r="B8938" i="31"/>
  <c r="B8939" i="31"/>
  <c r="B8940" i="31"/>
  <c r="B8941" i="31"/>
  <c r="B8942" i="31"/>
  <c r="B8943" i="31"/>
  <c r="B8944" i="31"/>
  <c r="B8945" i="31"/>
  <c r="B8946" i="31"/>
  <c r="B8947" i="31"/>
  <c r="B8948" i="31"/>
  <c r="B8949" i="31"/>
  <c r="B8950" i="31"/>
  <c r="B8951" i="31"/>
  <c r="B8952" i="31"/>
  <c r="B8953" i="31"/>
  <c r="B8954" i="31"/>
  <c r="B8955" i="31"/>
  <c r="B8956" i="31"/>
  <c r="B8957" i="31"/>
  <c r="B8958" i="31"/>
  <c r="B8959" i="31"/>
  <c r="B8960" i="31"/>
  <c r="B8961" i="31"/>
  <c r="B8962" i="31"/>
  <c r="B8963" i="31"/>
  <c r="B8964" i="31"/>
  <c r="B8965" i="31"/>
  <c r="B8966" i="31"/>
  <c r="B8967" i="31"/>
  <c r="B8968" i="31"/>
  <c r="B8969" i="31"/>
  <c r="B8970" i="31"/>
  <c r="B8971" i="31"/>
  <c r="B8972" i="31"/>
  <c r="B8973" i="31"/>
  <c r="B8974" i="31"/>
  <c r="B8975" i="31"/>
  <c r="B8976" i="31"/>
  <c r="B8977" i="31"/>
  <c r="B8978" i="31"/>
  <c r="B8979" i="31"/>
  <c r="B8980" i="31"/>
  <c r="B8981" i="31"/>
  <c r="B8982" i="31"/>
  <c r="B8983" i="31"/>
  <c r="B8984" i="31"/>
  <c r="B8985" i="31"/>
  <c r="B8986" i="31"/>
  <c r="B8987" i="31"/>
  <c r="B8988" i="31"/>
  <c r="B8989" i="31"/>
  <c r="B8990" i="31"/>
  <c r="B8991" i="31"/>
  <c r="B8992" i="31"/>
  <c r="B8993" i="31"/>
  <c r="B8994" i="31"/>
  <c r="B8995" i="31"/>
  <c r="B8996" i="31"/>
  <c r="B8997" i="31"/>
  <c r="B8998" i="31"/>
  <c r="B8999" i="31"/>
  <c r="B9000" i="31"/>
  <c r="B9001" i="31"/>
  <c r="B9002" i="31"/>
  <c r="B9003" i="31"/>
  <c r="B9004" i="31"/>
  <c r="B9005" i="31"/>
  <c r="B9006" i="31"/>
  <c r="B9007" i="31"/>
  <c r="B9008" i="31"/>
  <c r="B9009" i="31"/>
  <c r="B9010" i="31"/>
  <c r="B9011" i="31"/>
  <c r="B9012" i="31"/>
  <c r="B9013" i="31"/>
  <c r="B9014" i="31"/>
  <c r="B9015" i="31"/>
  <c r="B9016" i="31"/>
  <c r="B9017" i="31"/>
  <c r="B9018" i="31"/>
  <c r="B9019" i="31"/>
  <c r="B9020" i="31"/>
  <c r="B9021" i="31"/>
  <c r="B9022" i="31"/>
  <c r="B9023" i="31"/>
  <c r="B9024" i="31"/>
  <c r="B9025" i="31"/>
  <c r="B9026" i="31"/>
  <c r="B9027" i="31"/>
  <c r="B9028" i="31"/>
  <c r="B9029" i="31"/>
  <c r="B9030" i="31"/>
  <c r="B9031" i="31"/>
  <c r="B9032" i="31"/>
  <c r="B9033" i="31"/>
  <c r="B9034" i="31"/>
  <c r="B9035" i="31"/>
  <c r="B9036" i="31"/>
  <c r="B9037" i="31"/>
  <c r="B9038" i="31"/>
  <c r="B9039" i="31"/>
  <c r="B9040" i="31"/>
  <c r="B9041" i="31"/>
  <c r="B9042" i="31"/>
  <c r="B9043" i="31"/>
  <c r="B9044" i="31"/>
  <c r="B9045" i="31"/>
  <c r="B9046" i="31"/>
  <c r="B9047" i="31"/>
  <c r="B9048" i="31"/>
  <c r="B9049" i="31"/>
  <c r="B9050" i="31"/>
  <c r="B9051" i="31"/>
  <c r="B9052" i="31"/>
  <c r="B9053" i="31"/>
  <c r="B9054" i="31"/>
  <c r="B9055" i="31"/>
  <c r="B9056" i="31"/>
  <c r="B9057" i="31"/>
  <c r="B9058" i="31"/>
  <c r="B9059" i="31"/>
  <c r="B9060" i="31"/>
  <c r="B9061" i="31"/>
  <c r="B9062" i="31"/>
  <c r="B9063" i="31"/>
  <c r="B9064" i="31"/>
  <c r="B9065" i="31"/>
  <c r="B9066" i="31"/>
  <c r="B9067" i="31"/>
  <c r="B9068" i="31"/>
  <c r="B9069" i="31"/>
  <c r="B9070" i="31"/>
  <c r="B9071" i="31"/>
  <c r="B9072" i="31"/>
  <c r="B9073" i="31"/>
  <c r="B9074" i="31"/>
  <c r="B9075" i="31"/>
  <c r="B9076" i="31"/>
  <c r="B9077" i="31"/>
  <c r="B9078" i="31"/>
  <c r="B9079" i="31"/>
  <c r="B9080" i="31"/>
  <c r="B9081" i="31"/>
  <c r="B9082" i="31"/>
  <c r="B9083" i="31"/>
  <c r="B9084" i="31"/>
  <c r="B9085" i="31"/>
  <c r="B9086" i="31"/>
  <c r="B9087" i="31"/>
  <c r="B9088" i="31"/>
  <c r="B9089" i="31"/>
  <c r="B9090" i="31"/>
  <c r="B9091" i="31"/>
  <c r="B9092" i="31"/>
  <c r="B9093" i="31"/>
  <c r="B9094" i="31"/>
  <c r="B9095" i="31"/>
  <c r="B9096" i="31"/>
  <c r="B9097" i="31"/>
  <c r="B9098" i="31"/>
  <c r="B9099" i="31"/>
  <c r="B9100" i="31"/>
  <c r="B9101" i="31"/>
  <c r="B9102" i="31"/>
  <c r="B9103" i="31"/>
  <c r="B9104" i="31"/>
  <c r="B9105" i="31"/>
  <c r="B9106" i="31"/>
  <c r="B9107" i="31"/>
  <c r="B9108" i="31"/>
  <c r="B9109" i="31"/>
  <c r="B9110" i="31"/>
  <c r="B9111" i="31"/>
  <c r="B9112" i="31"/>
  <c r="B9113" i="31"/>
  <c r="B9114" i="31"/>
  <c r="B9115" i="31"/>
  <c r="B9116" i="31"/>
  <c r="B9117" i="31"/>
  <c r="B9118" i="31"/>
  <c r="B9119" i="31"/>
  <c r="B9120" i="31"/>
  <c r="B9121" i="31"/>
  <c r="B9122" i="31"/>
  <c r="B9123" i="31"/>
  <c r="B9124" i="31"/>
  <c r="B9125" i="31"/>
  <c r="B9126" i="31"/>
  <c r="B9127" i="31"/>
  <c r="B9128" i="31"/>
  <c r="B9129" i="31"/>
  <c r="B9130" i="31"/>
  <c r="B9131" i="31"/>
  <c r="B9132" i="31"/>
  <c r="B9133" i="31"/>
  <c r="B9134" i="31"/>
  <c r="B9135" i="31"/>
  <c r="B9136" i="31"/>
  <c r="B9137" i="31"/>
  <c r="B9138" i="31"/>
  <c r="B9139" i="31"/>
  <c r="B9140" i="31"/>
  <c r="B9141" i="31"/>
  <c r="B9142" i="31"/>
  <c r="B9143" i="31"/>
  <c r="B9144" i="31"/>
  <c r="B9145" i="31"/>
  <c r="B9146" i="31"/>
  <c r="B9147" i="31"/>
  <c r="B9148" i="31"/>
  <c r="B9149" i="31"/>
  <c r="B9150" i="31"/>
  <c r="B9151" i="31"/>
  <c r="B9152" i="31"/>
  <c r="B9153" i="31"/>
  <c r="B9154" i="31"/>
  <c r="B9155" i="31"/>
  <c r="B9156" i="31"/>
  <c r="B9157" i="31"/>
  <c r="B9158" i="31"/>
  <c r="B9159" i="31"/>
  <c r="B9160" i="31"/>
  <c r="B9161" i="31"/>
  <c r="B9162" i="31"/>
  <c r="B9163" i="31"/>
  <c r="B9164" i="31"/>
  <c r="B9165" i="31"/>
  <c r="B9166" i="31"/>
  <c r="B9167" i="31"/>
  <c r="B9168" i="31"/>
  <c r="B9169" i="31"/>
  <c r="B9170" i="31"/>
  <c r="B9171" i="31"/>
  <c r="B9172" i="31"/>
  <c r="B9173" i="31"/>
  <c r="B9174" i="31"/>
  <c r="B9175" i="31"/>
  <c r="B9176" i="31"/>
  <c r="B9177" i="31"/>
  <c r="B9178" i="31"/>
  <c r="B9179" i="31"/>
  <c r="B9180" i="31"/>
  <c r="B9181" i="31"/>
  <c r="B9182" i="31"/>
  <c r="B9183" i="31"/>
  <c r="B9184" i="31"/>
  <c r="B9185" i="31"/>
  <c r="B9186" i="31"/>
  <c r="B9187" i="31"/>
  <c r="B9188" i="31"/>
  <c r="B9189" i="31"/>
  <c r="B9190" i="31"/>
  <c r="B9191" i="31"/>
  <c r="B9192" i="31"/>
  <c r="B9193" i="31"/>
  <c r="B9194" i="31"/>
  <c r="B9195" i="31"/>
  <c r="B9196" i="31"/>
  <c r="B9197" i="31"/>
  <c r="B9198" i="31"/>
  <c r="B9199" i="31"/>
  <c r="B9200" i="31"/>
  <c r="B9201" i="31"/>
  <c r="B9202" i="31"/>
  <c r="B9203" i="31"/>
  <c r="B9204" i="31"/>
  <c r="B9205" i="31"/>
  <c r="B9206" i="31"/>
  <c r="B9207" i="31"/>
  <c r="B9208" i="31"/>
  <c r="B9209" i="31"/>
  <c r="B9210" i="31"/>
  <c r="B9211" i="31"/>
  <c r="B9212" i="31"/>
  <c r="B9213" i="31"/>
  <c r="B9214" i="31"/>
  <c r="B9215" i="31"/>
  <c r="B9216" i="31"/>
  <c r="B9217" i="31"/>
  <c r="B9218" i="31"/>
  <c r="B9219" i="31"/>
  <c r="B9220" i="31"/>
  <c r="B9221" i="31"/>
  <c r="B9222" i="31"/>
  <c r="B9223" i="31"/>
  <c r="B9224" i="31"/>
  <c r="B9225" i="31"/>
  <c r="B9226" i="31"/>
  <c r="B9227" i="31"/>
  <c r="B9228" i="31"/>
  <c r="B9229" i="31"/>
  <c r="B9230" i="31"/>
  <c r="B9231" i="31"/>
  <c r="B9232" i="31"/>
  <c r="B9233" i="31"/>
  <c r="B9234" i="31"/>
  <c r="B9235" i="31"/>
  <c r="B9236" i="31"/>
  <c r="B9237" i="31"/>
  <c r="B9238" i="31"/>
  <c r="B9239" i="31"/>
  <c r="B9240" i="31"/>
  <c r="B9241" i="31"/>
  <c r="B9242" i="31"/>
  <c r="B9243" i="31"/>
  <c r="B9244" i="31"/>
  <c r="B9245" i="31"/>
  <c r="B9246" i="31"/>
  <c r="B9247" i="31"/>
  <c r="B9248" i="31"/>
  <c r="B9249" i="31"/>
  <c r="B9250" i="31"/>
  <c r="B9251" i="31"/>
  <c r="B9252" i="31"/>
  <c r="B9253" i="31"/>
  <c r="B9254" i="31"/>
  <c r="B9255" i="31"/>
  <c r="B9256" i="31"/>
  <c r="B9257" i="31"/>
  <c r="B9258" i="31"/>
  <c r="B9259" i="31"/>
  <c r="B9260" i="31"/>
  <c r="B9261" i="31"/>
  <c r="B9262" i="31"/>
  <c r="B9263" i="31"/>
  <c r="B9264" i="31"/>
  <c r="B9265" i="31"/>
  <c r="B9266" i="31"/>
  <c r="B9267" i="31"/>
  <c r="B9268" i="31"/>
  <c r="B9269" i="31"/>
  <c r="B9270" i="31"/>
  <c r="B9271" i="31"/>
  <c r="B9272" i="31"/>
  <c r="B9273" i="31"/>
  <c r="B9274" i="31"/>
  <c r="B9275" i="31"/>
  <c r="B9276" i="31"/>
  <c r="B9277" i="31"/>
  <c r="B9278" i="31"/>
  <c r="B9279" i="31"/>
  <c r="B9280" i="31"/>
  <c r="B9281" i="31"/>
  <c r="B9282" i="31"/>
  <c r="B9283" i="31"/>
  <c r="B9284" i="31"/>
  <c r="B9285" i="31"/>
  <c r="B9286" i="31"/>
  <c r="B9287" i="31"/>
  <c r="B9288" i="31"/>
  <c r="B9289" i="31"/>
  <c r="B9290" i="31"/>
  <c r="B9291" i="31"/>
  <c r="B9292" i="31"/>
  <c r="B9293" i="31"/>
  <c r="B9294" i="31"/>
  <c r="B9295" i="31"/>
  <c r="B9296" i="31"/>
  <c r="B9297" i="31"/>
  <c r="B9298" i="31"/>
  <c r="B9299" i="31"/>
  <c r="B9300" i="31"/>
  <c r="B9301" i="31"/>
  <c r="B9302" i="31"/>
  <c r="B9303" i="31"/>
  <c r="B9304" i="31"/>
  <c r="B9305" i="31"/>
  <c r="B9306" i="31"/>
  <c r="B9307" i="31"/>
  <c r="B9308" i="31"/>
  <c r="B9309" i="31"/>
  <c r="B9310" i="31"/>
  <c r="B9311" i="31"/>
  <c r="B9312" i="31"/>
  <c r="B9313" i="31"/>
  <c r="B9314" i="31"/>
  <c r="B9315" i="31"/>
  <c r="B9316" i="31"/>
  <c r="B9317" i="31"/>
  <c r="B9318" i="31"/>
  <c r="B9319" i="31"/>
  <c r="B9320" i="31"/>
  <c r="B9321" i="31"/>
  <c r="B9322" i="31"/>
  <c r="B9323" i="31"/>
  <c r="B9324" i="31"/>
  <c r="B9325" i="31"/>
  <c r="B9326" i="31"/>
  <c r="B9327" i="31"/>
  <c r="B9328" i="31"/>
  <c r="B9329" i="31"/>
  <c r="B9330" i="31"/>
  <c r="B9331" i="31"/>
  <c r="B9332" i="31"/>
  <c r="B9333" i="31"/>
  <c r="B9334" i="31"/>
  <c r="B9335" i="31"/>
  <c r="B9336" i="31"/>
  <c r="B9337" i="31"/>
  <c r="B9338" i="31"/>
  <c r="B9339" i="31"/>
  <c r="B9340" i="31"/>
  <c r="B9341" i="31"/>
  <c r="B9342" i="31"/>
  <c r="B9343" i="31"/>
  <c r="B9344" i="31"/>
  <c r="B9345" i="31"/>
  <c r="B9346" i="31"/>
  <c r="B9347" i="31"/>
  <c r="B9348" i="31"/>
  <c r="B9349" i="31"/>
  <c r="B9350" i="31"/>
  <c r="B9351" i="31"/>
  <c r="B9352" i="31"/>
  <c r="B9353" i="31"/>
  <c r="B9354" i="31"/>
  <c r="B9355" i="31"/>
  <c r="B9356" i="31"/>
  <c r="B9357" i="31"/>
  <c r="B9358" i="31"/>
  <c r="B9359" i="31"/>
  <c r="B9360" i="31"/>
  <c r="B9361" i="31"/>
  <c r="B9362" i="31"/>
  <c r="B9363" i="31"/>
  <c r="B9364" i="31"/>
  <c r="B9365" i="31"/>
  <c r="B9366" i="31"/>
  <c r="B9367" i="31"/>
  <c r="B9368" i="31"/>
  <c r="B9369" i="31"/>
  <c r="B9370" i="31"/>
  <c r="B9371" i="31"/>
  <c r="B9372" i="31"/>
  <c r="B9373" i="31"/>
  <c r="B9374" i="31"/>
  <c r="B9375" i="31"/>
  <c r="B9376" i="31"/>
  <c r="B9377" i="31"/>
  <c r="B9378" i="31"/>
  <c r="B9379" i="31"/>
  <c r="B9380" i="31"/>
  <c r="B9381" i="31"/>
  <c r="B9382" i="31"/>
  <c r="B9383" i="31"/>
  <c r="B9384" i="31"/>
  <c r="B9385" i="31"/>
  <c r="B9386" i="31"/>
  <c r="B9387" i="31"/>
  <c r="B9388" i="31"/>
  <c r="B9389" i="31"/>
  <c r="B9390" i="31"/>
  <c r="B9391" i="31"/>
  <c r="B9392" i="31"/>
  <c r="B9393" i="31"/>
  <c r="B9394" i="31"/>
  <c r="B9395" i="31"/>
  <c r="B9396" i="31"/>
  <c r="B9397" i="31"/>
  <c r="B9398" i="31"/>
  <c r="B9399" i="31"/>
  <c r="B9400" i="31"/>
  <c r="B9401" i="31"/>
  <c r="B9402" i="31"/>
  <c r="B9403" i="31"/>
  <c r="B9404" i="31"/>
  <c r="B9405" i="31"/>
  <c r="B9406" i="31"/>
  <c r="B9407" i="31"/>
  <c r="B9408" i="31"/>
  <c r="B9409" i="31"/>
  <c r="B9410" i="31"/>
  <c r="B9411" i="31"/>
  <c r="B9412" i="31"/>
  <c r="B9413" i="31"/>
  <c r="B9414" i="31"/>
  <c r="B9415" i="31"/>
  <c r="B9416" i="31"/>
  <c r="B9417" i="31"/>
  <c r="B9418" i="31"/>
  <c r="B9419" i="31"/>
  <c r="B9420" i="31"/>
  <c r="B9421" i="31"/>
  <c r="B9422" i="31"/>
  <c r="B9423" i="31"/>
  <c r="B9424" i="31"/>
  <c r="B9425" i="31"/>
  <c r="B9426" i="31"/>
  <c r="B9427" i="31"/>
  <c r="B9428" i="31"/>
  <c r="B9429" i="31"/>
  <c r="B9430" i="31"/>
  <c r="B9431" i="31"/>
  <c r="B9432" i="31"/>
  <c r="B9433" i="31"/>
  <c r="B9434" i="31"/>
  <c r="B9435" i="31"/>
  <c r="B9436" i="31"/>
  <c r="B9437" i="31"/>
  <c r="B9438" i="31"/>
  <c r="B9439" i="31"/>
  <c r="B9440" i="31"/>
  <c r="B9441" i="31"/>
  <c r="B9442" i="31"/>
  <c r="B9443" i="31"/>
  <c r="B9444" i="31"/>
  <c r="B9445" i="31"/>
  <c r="B9446" i="31"/>
  <c r="B9447" i="31"/>
  <c r="B9448" i="31"/>
  <c r="B9449" i="31"/>
  <c r="B9450" i="31"/>
  <c r="B9451" i="31"/>
  <c r="B9452" i="31"/>
  <c r="B9453" i="31"/>
  <c r="B9454" i="31"/>
  <c r="B9455" i="31"/>
  <c r="B9456" i="31"/>
  <c r="B9457" i="31"/>
  <c r="B9458" i="31"/>
  <c r="B9459" i="31"/>
  <c r="B9460" i="31"/>
  <c r="B9461" i="31"/>
  <c r="B9462" i="31"/>
  <c r="B9463" i="31"/>
  <c r="B9464" i="31"/>
  <c r="B9465" i="31"/>
  <c r="B9466" i="31"/>
  <c r="B9467" i="31"/>
  <c r="B9468" i="31"/>
  <c r="B9469" i="31"/>
  <c r="B9470" i="31"/>
  <c r="B9471" i="31"/>
  <c r="B9472" i="31"/>
  <c r="B9473" i="31"/>
  <c r="B9474" i="31"/>
  <c r="B9475" i="31"/>
  <c r="B9476" i="31"/>
  <c r="B9477" i="31"/>
  <c r="B9478" i="31"/>
  <c r="B9479" i="31"/>
  <c r="B9480" i="31"/>
  <c r="B9481" i="31"/>
  <c r="B9482" i="31"/>
  <c r="B9483" i="31"/>
  <c r="B9484" i="31"/>
  <c r="B9485" i="31"/>
  <c r="B9486" i="31"/>
  <c r="B9487" i="31"/>
  <c r="B9488" i="31"/>
  <c r="B9489" i="31"/>
  <c r="B9490" i="31"/>
  <c r="B9491" i="31"/>
  <c r="B9492" i="31"/>
  <c r="B9493" i="31"/>
  <c r="B9494" i="31"/>
  <c r="B9495" i="31"/>
  <c r="B9496" i="31"/>
  <c r="B9497" i="31"/>
  <c r="B9498" i="31"/>
  <c r="B9499" i="31"/>
  <c r="B9500" i="31"/>
  <c r="B9501" i="31"/>
  <c r="B9502" i="31"/>
  <c r="B9503" i="31"/>
  <c r="B9504" i="31"/>
  <c r="B9505" i="31"/>
  <c r="B9506" i="31"/>
  <c r="B9507" i="31"/>
  <c r="B9508" i="31"/>
  <c r="B9509" i="31"/>
  <c r="B9510" i="31"/>
  <c r="B9511" i="31"/>
  <c r="B9512" i="31"/>
  <c r="B9513" i="31"/>
  <c r="B9514" i="31"/>
  <c r="B9515" i="31"/>
  <c r="B9516" i="31"/>
  <c r="B9517" i="31"/>
  <c r="B9518" i="31"/>
  <c r="B9519" i="31"/>
  <c r="B9520" i="31"/>
  <c r="B9521" i="31"/>
  <c r="B9522" i="31"/>
  <c r="B9523" i="31"/>
  <c r="B9524" i="31"/>
  <c r="B9525" i="31"/>
  <c r="B9526" i="31"/>
  <c r="B9527" i="31"/>
  <c r="B9528" i="31"/>
  <c r="B9529" i="31"/>
  <c r="B9530" i="31"/>
  <c r="B9531" i="31"/>
  <c r="B9532" i="31"/>
  <c r="B9533" i="31"/>
  <c r="B9534" i="31"/>
  <c r="B9535" i="31"/>
  <c r="B9536" i="31"/>
  <c r="B9537" i="31"/>
  <c r="B9538" i="31"/>
  <c r="B9539" i="31"/>
  <c r="B9540" i="31"/>
  <c r="B9541" i="31"/>
  <c r="B9542" i="31"/>
  <c r="B9543" i="31"/>
  <c r="B9544" i="31"/>
  <c r="B9545" i="31"/>
  <c r="B9546" i="31"/>
  <c r="B9547" i="31"/>
  <c r="B9548" i="31"/>
  <c r="B9549" i="31"/>
  <c r="B9550" i="31"/>
  <c r="B9551" i="31"/>
  <c r="B9552" i="31"/>
  <c r="B9553" i="31"/>
  <c r="B9554" i="31"/>
  <c r="B9555" i="31"/>
  <c r="B9556" i="31"/>
  <c r="B9557" i="31"/>
  <c r="B9558" i="31"/>
  <c r="B9559" i="31"/>
  <c r="B9560" i="31"/>
  <c r="B9561" i="31"/>
  <c r="B9562" i="31"/>
  <c r="B9563" i="31"/>
  <c r="B9564" i="31"/>
  <c r="B9565" i="31"/>
  <c r="B9566" i="31"/>
  <c r="B9567" i="31"/>
  <c r="B9568" i="31"/>
  <c r="B9569" i="31"/>
  <c r="B9570" i="31"/>
  <c r="B9571" i="31"/>
  <c r="B9572" i="31"/>
  <c r="B9573" i="31"/>
  <c r="B9574" i="31"/>
  <c r="B9575" i="31"/>
  <c r="B9576" i="31"/>
  <c r="B9577" i="31"/>
  <c r="B9578" i="31"/>
  <c r="B9579" i="31"/>
  <c r="B9580" i="31"/>
  <c r="B9581" i="31"/>
  <c r="B9582" i="31"/>
  <c r="B9583" i="31"/>
  <c r="B9584" i="31"/>
  <c r="B9585" i="31"/>
  <c r="B9586" i="31"/>
  <c r="B9587" i="31"/>
  <c r="B9588" i="31"/>
  <c r="B9589" i="31"/>
  <c r="B9590" i="31"/>
  <c r="B9591" i="31"/>
  <c r="B9592" i="31"/>
  <c r="B9593" i="31"/>
  <c r="B9594" i="31"/>
  <c r="B9595" i="31"/>
  <c r="B9596" i="31"/>
  <c r="B9597" i="31"/>
  <c r="B9598" i="31"/>
  <c r="B9599" i="31"/>
  <c r="B9600" i="31"/>
  <c r="B9601" i="31"/>
  <c r="B9602" i="31"/>
  <c r="B9603" i="31"/>
  <c r="B9604" i="31"/>
  <c r="B9605" i="31"/>
  <c r="B9606" i="31"/>
  <c r="B9607" i="31"/>
  <c r="B9608" i="31"/>
  <c r="B9609" i="31"/>
  <c r="B9610" i="31"/>
  <c r="B9611" i="31"/>
  <c r="B9612" i="31"/>
  <c r="B9613" i="31"/>
  <c r="B9614" i="31"/>
  <c r="B9615" i="31"/>
  <c r="B9616" i="31"/>
  <c r="B9617" i="31"/>
  <c r="B9618" i="31"/>
  <c r="B9619" i="31"/>
  <c r="B9620" i="31"/>
  <c r="B9621" i="31"/>
  <c r="B9622" i="31"/>
  <c r="B9623" i="31"/>
  <c r="B9624" i="31"/>
  <c r="B9625" i="31"/>
  <c r="B9626" i="31"/>
  <c r="B9627" i="31"/>
  <c r="B9628" i="31"/>
  <c r="B9629" i="31"/>
  <c r="B9630" i="31"/>
  <c r="B9631" i="31"/>
  <c r="B9632" i="31"/>
  <c r="B9633" i="31"/>
  <c r="B9634" i="31"/>
  <c r="B9635" i="31"/>
  <c r="B9636" i="31"/>
  <c r="B9637" i="31"/>
  <c r="B9638" i="31"/>
  <c r="B9639" i="31"/>
  <c r="B9640" i="31"/>
  <c r="B9641" i="31"/>
  <c r="B9642" i="31"/>
  <c r="B9643" i="31"/>
  <c r="B9644" i="31"/>
  <c r="B9645" i="31"/>
  <c r="B9646" i="31"/>
  <c r="B9647" i="31"/>
  <c r="B9648" i="31"/>
  <c r="B9649" i="31"/>
  <c r="B9650" i="31"/>
  <c r="B9651" i="31"/>
  <c r="B9652" i="31"/>
  <c r="B9653" i="31"/>
  <c r="B9654" i="31"/>
  <c r="B9655" i="31"/>
  <c r="B9656" i="31"/>
  <c r="B9657" i="31"/>
  <c r="B9658" i="31"/>
  <c r="B9659" i="31"/>
  <c r="B9660" i="31"/>
  <c r="B9661" i="31"/>
  <c r="B9662" i="31"/>
  <c r="B9663" i="31"/>
  <c r="B9664" i="31"/>
  <c r="B9665" i="31"/>
  <c r="B9666" i="31"/>
  <c r="B9667" i="31"/>
  <c r="B9668" i="31"/>
  <c r="B9669" i="31"/>
  <c r="B9670" i="31"/>
  <c r="B9671" i="31"/>
  <c r="B9672" i="31"/>
  <c r="B9673" i="31"/>
  <c r="B9674" i="31"/>
  <c r="B9675" i="31"/>
  <c r="B9676" i="31"/>
  <c r="B9677" i="31"/>
  <c r="B9678" i="31"/>
  <c r="B9679" i="31"/>
  <c r="B9680" i="31"/>
  <c r="B9681" i="31"/>
  <c r="B9682" i="31"/>
  <c r="B9683" i="31"/>
  <c r="B9684" i="31"/>
  <c r="B9685" i="31"/>
  <c r="B9686" i="31"/>
  <c r="B9687" i="31"/>
  <c r="B9688" i="31"/>
  <c r="B9689" i="31"/>
  <c r="B9690" i="31"/>
  <c r="B9691" i="31"/>
  <c r="B9692" i="31"/>
  <c r="B9693" i="31"/>
  <c r="B9694" i="31"/>
  <c r="B9695" i="31"/>
  <c r="B9696" i="31"/>
  <c r="B9697" i="31"/>
  <c r="B9698" i="31"/>
  <c r="B9699" i="31"/>
  <c r="B9700" i="31"/>
  <c r="B9701" i="31"/>
  <c r="B9702" i="31"/>
  <c r="B9703" i="31"/>
  <c r="B9704" i="31"/>
  <c r="B9705" i="31"/>
  <c r="B9706" i="31"/>
  <c r="B9707" i="31"/>
  <c r="B9708" i="31"/>
  <c r="B9709" i="31"/>
  <c r="B9710" i="31"/>
  <c r="B9711" i="31"/>
  <c r="B9712" i="31"/>
  <c r="B9713" i="31"/>
  <c r="B9714" i="31"/>
  <c r="B9715" i="31"/>
  <c r="B9716" i="31"/>
  <c r="B9717" i="31"/>
  <c r="B9718" i="31"/>
  <c r="B9719" i="31"/>
  <c r="B9720" i="31"/>
  <c r="B9721" i="31"/>
  <c r="B9722" i="31"/>
  <c r="B9723" i="31"/>
  <c r="B9724" i="31"/>
  <c r="B9725" i="31"/>
  <c r="B9726" i="31"/>
  <c r="B9727" i="31"/>
  <c r="B9728" i="31"/>
  <c r="B9729" i="31"/>
  <c r="B9730" i="31"/>
  <c r="B9731" i="31"/>
  <c r="B9732" i="31"/>
  <c r="B9733" i="31"/>
  <c r="B9734" i="31"/>
  <c r="B9735" i="31"/>
  <c r="B9736" i="31"/>
  <c r="B9737" i="31"/>
  <c r="B9738" i="31"/>
  <c r="B9739" i="31"/>
  <c r="B9740" i="31"/>
  <c r="B9741" i="31"/>
  <c r="B9742" i="31"/>
  <c r="B9743" i="31"/>
  <c r="B9744" i="31"/>
  <c r="B9745" i="31"/>
  <c r="B9746" i="31"/>
  <c r="B9747" i="31"/>
  <c r="B9748" i="31"/>
  <c r="B9749" i="31"/>
  <c r="B9750" i="31"/>
  <c r="B9751" i="31"/>
  <c r="B9752" i="31"/>
  <c r="B9753" i="31"/>
  <c r="B9754" i="31"/>
  <c r="B9755" i="31"/>
  <c r="B9756" i="31"/>
  <c r="B9757" i="31"/>
  <c r="B9758" i="31"/>
  <c r="B9759" i="31"/>
  <c r="B9760" i="31"/>
  <c r="B9761" i="31"/>
  <c r="B9762" i="31"/>
  <c r="B9763" i="31"/>
  <c r="B9764" i="31"/>
  <c r="B9765" i="31"/>
  <c r="B9766" i="31"/>
  <c r="B9767" i="31"/>
  <c r="B9768" i="31"/>
  <c r="B9769" i="31"/>
  <c r="B9770" i="31"/>
  <c r="B9771" i="31"/>
  <c r="B9772" i="31"/>
  <c r="B9773" i="31"/>
  <c r="B9774" i="31"/>
  <c r="B9775" i="31"/>
  <c r="B9776" i="31"/>
  <c r="B9777" i="31"/>
  <c r="B9778" i="31"/>
  <c r="B9779" i="31"/>
  <c r="B9780" i="31"/>
  <c r="B9781" i="31"/>
  <c r="B9782" i="31"/>
  <c r="B9783" i="31"/>
  <c r="B9784" i="31"/>
  <c r="B9785" i="31"/>
  <c r="B9786" i="31"/>
  <c r="B9787" i="31"/>
  <c r="B9788" i="31"/>
  <c r="B9789" i="31"/>
  <c r="B9790" i="31"/>
  <c r="B9791" i="31"/>
  <c r="B9792" i="31"/>
  <c r="B9793" i="31"/>
  <c r="B9794" i="31"/>
  <c r="B9795" i="31"/>
  <c r="B9796" i="31"/>
  <c r="B9797" i="31"/>
  <c r="B9798" i="31"/>
  <c r="B9799" i="31"/>
  <c r="B9800" i="31"/>
  <c r="B9801" i="31"/>
  <c r="B9802" i="31"/>
  <c r="B9803" i="31"/>
  <c r="B9804" i="31"/>
  <c r="B9805" i="31"/>
  <c r="B9806" i="31"/>
  <c r="B9807" i="31"/>
  <c r="B9808" i="31"/>
  <c r="B9809" i="31"/>
  <c r="B9810" i="31"/>
  <c r="B9811" i="31"/>
  <c r="B9812" i="31"/>
  <c r="B9813" i="31"/>
  <c r="B9814" i="31"/>
  <c r="B9815" i="31"/>
  <c r="B9816" i="31"/>
  <c r="B9817" i="31"/>
  <c r="B9818" i="31"/>
  <c r="B9819" i="31"/>
  <c r="B9820" i="31"/>
  <c r="B9821" i="31"/>
  <c r="B9822" i="31"/>
  <c r="B9823" i="31"/>
  <c r="B9824" i="31"/>
  <c r="B9825" i="31"/>
  <c r="B9826" i="31"/>
  <c r="B9827" i="31"/>
  <c r="B9828" i="31"/>
  <c r="B9829" i="31"/>
  <c r="B9830" i="31"/>
  <c r="B9831" i="31"/>
  <c r="B9832" i="31"/>
  <c r="B9833" i="31"/>
  <c r="B9834" i="31"/>
  <c r="B9835" i="31"/>
  <c r="B9836" i="31"/>
  <c r="B9837" i="31"/>
  <c r="B9838" i="31"/>
  <c r="B9839" i="31"/>
  <c r="B9840" i="31"/>
  <c r="B9841" i="31"/>
  <c r="B9842" i="31"/>
  <c r="B9843" i="31"/>
  <c r="B9844" i="31"/>
  <c r="B9845" i="31"/>
  <c r="B9846" i="31"/>
  <c r="B9847" i="31"/>
  <c r="B9848" i="31"/>
  <c r="B9849" i="31"/>
  <c r="B9850" i="31"/>
  <c r="B9851" i="31"/>
  <c r="B9852" i="31"/>
  <c r="B9853" i="31"/>
  <c r="B9854" i="31"/>
  <c r="B9855" i="31"/>
  <c r="B9856" i="31"/>
  <c r="B9857" i="31"/>
  <c r="B9858" i="31"/>
  <c r="B9859" i="31"/>
  <c r="B9860" i="31"/>
  <c r="B9861" i="31"/>
  <c r="B9862" i="31"/>
  <c r="B9863" i="31"/>
  <c r="B9864" i="31"/>
  <c r="B9865" i="31"/>
  <c r="B9866" i="31"/>
  <c r="B9867" i="31"/>
  <c r="B9868" i="31"/>
  <c r="B9869" i="31"/>
  <c r="B9870" i="31"/>
  <c r="B9871" i="31"/>
  <c r="B9872" i="31"/>
  <c r="B9873" i="31"/>
  <c r="B9874" i="31"/>
  <c r="B9875" i="31"/>
  <c r="B9876" i="31"/>
  <c r="B9877" i="31"/>
  <c r="B9878" i="31"/>
  <c r="B9879" i="31"/>
  <c r="B9880" i="31"/>
  <c r="B9881" i="31"/>
  <c r="B9882" i="31"/>
  <c r="B9883" i="31"/>
  <c r="B9884" i="31"/>
  <c r="B9885" i="31"/>
  <c r="B9886" i="31"/>
  <c r="B9887" i="31"/>
  <c r="B9888" i="31"/>
  <c r="B9889" i="31"/>
  <c r="B9890" i="31"/>
  <c r="B9891" i="31"/>
  <c r="B9892" i="31"/>
  <c r="B9893" i="31"/>
  <c r="B9894" i="31"/>
  <c r="B9895" i="31"/>
  <c r="B9896" i="31"/>
  <c r="B9897" i="31"/>
  <c r="B9898" i="31"/>
  <c r="B9899" i="31"/>
  <c r="B9900" i="31"/>
  <c r="B9901" i="31"/>
  <c r="B9902" i="31"/>
  <c r="B9903" i="31"/>
  <c r="B9904" i="31"/>
  <c r="B9905" i="31"/>
  <c r="B9906" i="31"/>
  <c r="B9907" i="31"/>
  <c r="B9908" i="31"/>
  <c r="B9909" i="31"/>
  <c r="B9910" i="31"/>
  <c r="B9911" i="31"/>
  <c r="B9912" i="31"/>
  <c r="B9913" i="31"/>
  <c r="B9914" i="31"/>
  <c r="B9915" i="31"/>
  <c r="B9916" i="31"/>
  <c r="B9917" i="31"/>
  <c r="B9918" i="31"/>
  <c r="B9919" i="31"/>
  <c r="B9920" i="31"/>
  <c r="B9921" i="31"/>
  <c r="B9922" i="31"/>
  <c r="B9923" i="31"/>
  <c r="B9924" i="31"/>
  <c r="B9925" i="31"/>
  <c r="B9926" i="31"/>
  <c r="B9927" i="31"/>
  <c r="B9928" i="31"/>
  <c r="B9929" i="31"/>
  <c r="B9930" i="31"/>
  <c r="B9931" i="31"/>
  <c r="B9932" i="31"/>
  <c r="B9933" i="31"/>
  <c r="B9934" i="31"/>
  <c r="B9935" i="31"/>
  <c r="B9936" i="31"/>
  <c r="B9937" i="31"/>
  <c r="B9938" i="31"/>
  <c r="B9939" i="31"/>
  <c r="B9940" i="31"/>
  <c r="B9941" i="31"/>
  <c r="B9942" i="31"/>
  <c r="B9943" i="31"/>
  <c r="B9944" i="31"/>
  <c r="B9945" i="31"/>
  <c r="B9946" i="31"/>
  <c r="B9947" i="31"/>
  <c r="B9948" i="31"/>
  <c r="B9949" i="31"/>
  <c r="B9950" i="31"/>
  <c r="B9951" i="31"/>
  <c r="B9952" i="31"/>
  <c r="B9953" i="31"/>
  <c r="B9954" i="31"/>
  <c r="B9955" i="31"/>
  <c r="B9956" i="31"/>
  <c r="B9957" i="31"/>
  <c r="B9958" i="31"/>
  <c r="B9959" i="31"/>
  <c r="B9960" i="31"/>
  <c r="B9961" i="31"/>
  <c r="B9962" i="31"/>
  <c r="B9963" i="31"/>
  <c r="B9964" i="31"/>
  <c r="B9965" i="31"/>
  <c r="B9966" i="31"/>
  <c r="B9967" i="31"/>
  <c r="B9968" i="31"/>
  <c r="B9969" i="31"/>
  <c r="B9970" i="31"/>
  <c r="B9971" i="31"/>
  <c r="B9972" i="31"/>
  <c r="B9973" i="31"/>
  <c r="B9974" i="31"/>
  <c r="B9975" i="31"/>
  <c r="B9976" i="31"/>
  <c r="B9977" i="31"/>
  <c r="B9978" i="31"/>
  <c r="B9979" i="31"/>
  <c r="B9980" i="31"/>
  <c r="B9981" i="31"/>
  <c r="B9982" i="31"/>
  <c r="B9983" i="31"/>
  <c r="B9984" i="31"/>
  <c r="B9985" i="31"/>
  <c r="B9986" i="31"/>
  <c r="B9987" i="31"/>
  <c r="B9988" i="31"/>
  <c r="B9989" i="31"/>
  <c r="B9990" i="31"/>
  <c r="B9991" i="31"/>
  <c r="B9992" i="31"/>
  <c r="B9993" i="31"/>
  <c r="B9994" i="31"/>
  <c r="B9995" i="31"/>
  <c r="B9996" i="31"/>
  <c r="B9997" i="31"/>
  <c r="B9998" i="31"/>
  <c r="B9999" i="31"/>
  <c r="B10000" i="31"/>
  <c r="B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1898" i="31"/>
  <c r="A1899" i="31"/>
  <c r="A1900" i="31"/>
  <c r="A1901" i="31"/>
  <c r="A1902" i="31"/>
  <c r="A1903" i="31"/>
  <c r="A1904" i="31"/>
  <c r="A1905" i="31"/>
  <c r="A1906" i="31"/>
  <c r="A1907" i="31"/>
  <c r="A1908" i="31"/>
  <c r="A1909" i="31"/>
  <c r="A1910" i="31"/>
  <c r="A1911" i="31"/>
  <c r="A1912" i="31"/>
  <c r="A1913" i="31"/>
  <c r="A1914" i="31"/>
  <c r="A1915" i="31"/>
  <c r="A1916" i="31"/>
  <c r="A1917" i="31"/>
  <c r="A1918" i="31"/>
  <c r="A1919" i="31"/>
  <c r="A1920" i="31"/>
  <c r="A1921" i="31"/>
  <c r="A1922" i="31"/>
  <c r="A1923" i="31"/>
  <c r="A1924" i="31"/>
  <c r="A1925" i="31"/>
  <c r="A1926" i="31"/>
  <c r="A1927" i="31"/>
  <c r="A1928" i="31"/>
  <c r="A1929" i="31"/>
  <c r="A1930" i="31"/>
  <c r="A1931" i="31"/>
  <c r="A1932" i="31"/>
  <c r="A1933" i="31"/>
  <c r="A1934" i="31"/>
  <c r="A1935" i="31"/>
  <c r="A1936" i="31"/>
  <c r="A1937" i="31"/>
  <c r="A1938" i="31"/>
  <c r="A1939" i="31"/>
  <c r="A1940" i="31"/>
  <c r="A1941" i="31"/>
  <c r="A1942" i="31"/>
  <c r="A1943" i="31"/>
  <c r="A1944" i="31"/>
  <c r="A1945" i="31"/>
  <c r="A1946" i="31"/>
  <c r="A1947" i="31"/>
  <c r="A1948" i="31"/>
  <c r="A1949" i="31"/>
  <c r="A1950" i="31"/>
  <c r="A1951" i="31"/>
  <c r="A1952" i="31"/>
  <c r="A1953" i="31"/>
  <c r="A1954" i="31"/>
  <c r="A1955" i="31"/>
  <c r="A1956" i="31"/>
  <c r="A1957" i="31"/>
  <c r="A1958" i="31"/>
  <c r="A1959" i="31"/>
  <c r="A1960" i="31"/>
  <c r="A1961" i="31"/>
  <c r="A1962" i="31"/>
  <c r="A1963" i="31"/>
  <c r="A1964" i="31"/>
  <c r="A1965" i="31"/>
  <c r="A1966" i="31"/>
  <c r="A1967" i="31"/>
  <c r="A1968" i="31"/>
  <c r="A1969" i="31"/>
  <c r="A1970" i="31"/>
  <c r="A1971" i="31"/>
  <c r="A1972" i="31"/>
  <c r="A1973" i="31"/>
  <c r="A1974" i="31"/>
  <c r="A1975" i="31"/>
  <c r="A1976" i="31"/>
  <c r="A1977" i="31"/>
  <c r="A1978" i="31"/>
  <c r="A1979" i="31"/>
  <c r="A1980" i="31"/>
  <c r="A1981" i="31"/>
  <c r="A1982" i="31"/>
  <c r="A1983" i="31"/>
  <c r="A1984" i="31"/>
  <c r="A1985" i="31"/>
  <c r="A1986" i="31"/>
  <c r="A1987" i="31"/>
  <c r="A1988" i="31"/>
  <c r="A1989" i="31"/>
  <c r="A1990" i="31"/>
  <c r="A1991" i="31"/>
  <c r="A1992" i="31"/>
  <c r="A1993" i="31"/>
  <c r="A1994" i="31"/>
  <c r="A1995" i="31"/>
  <c r="A1996" i="31"/>
  <c r="A1997" i="31"/>
  <c r="A1998" i="31"/>
  <c r="A1999" i="31"/>
  <c r="A2000" i="31"/>
  <c r="A2001" i="31"/>
  <c r="A2002" i="31"/>
  <c r="A2003" i="31"/>
  <c r="A2004" i="31"/>
  <c r="A2005" i="31"/>
  <c r="A2006" i="31"/>
  <c r="A2007" i="31"/>
  <c r="A2008" i="31"/>
  <c r="A2009" i="31"/>
  <c r="A2010" i="31"/>
  <c r="A2011" i="31"/>
  <c r="A2012" i="31"/>
  <c r="A2013" i="31"/>
  <c r="A2014" i="31"/>
  <c r="A2015" i="31"/>
  <c r="A2016" i="31"/>
  <c r="A2017" i="31"/>
  <c r="A2018" i="31"/>
  <c r="A2019" i="31"/>
  <c r="A2020" i="31"/>
  <c r="A2021" i="31"/>
  <c r="A2022" i="31"/>
  <c r="A2023" i="31"/>
  <c r="A2024" i="31"/>
  <c r="A2025" i="31"/>
  <c r="A2026" i="31"/>
  <c r="A2027" i="31"/>
  <c r="A2028" i="31"/>
  <c r="A2029" i="31"/>
  <c r="A2030" i="31"/>
  <c r="A2031" i="31"/>
  <c r="A2032" i="31"/>
  <c r="A2033" i="31"/>
  <c r="A2034" i="31"/>
  <c r="A2035" i="31"/>
  <c r="A2036" i="31"/>
  <c r="A2037" i="31"/>
  <c r="A2038" i="31"/>
  <c r="A2039" i="31"/>
  <c r="A2040" i="31"/>
  <c r="A2041" i="31"/>
  <c r="A2042" i="31"/>
  <c r="A2043" i="31"/>
  <c r="A2044" i="31"/>
  <c r="A2045" i="31"/>
  <c r="A2046" i="31"/>
  <c r="A2047" i="31"/>
  <c r="A2048" i="31"/>
  <c r="A2049" i="31"/>
  <c r="A2050" i="31"/>
  <c r="A2051" i="31"/>
  <c r="A2052" i="31"/>
  <c r="A2053" i="31"/>
  <c r="A2054" i="31"/>
  <c r="A2055" i="31"/>
  <c r="A2056" i="31"/>
  <c r="A2057" i="31"/>
  <c r="A2058" i="31"/>
  <c r="A2059" i="31"/>
  <c r="A2060" i="31"/>
  <c r="A2061" i="31"/>
  <c r="A2062" i="31"/>
  <c r="A2063" i="31"/>
  <c r="A2064" i="31"/>
  <c r="A2065" i="31"/>
  <c r="A2066" i="31"/>
  <c r="A2067" i="31"/>
  <c r="A2068" i="31"/>
  <c r="A2069" i="31"/>
  <c r="A2070" i="31"/>
  <c r="A2071" i="31"/>
  <c r="A2072" i="31"/>
  <c r="A2073" i="31"/>
  <c r="A2074" i="31"/>
  <c r="A2075" i="31"/>
  <c r="A2076" i="31"/>
  <c r="A2077" i="31"/>
  <c r="A2078" i="31"/>
  <c r="A2079" i="31"/>
  <c r="A2080" i="31"/>
  <c r="A2081" i="31"/>
  <c r="A2082" i="31"/>
  <c r="A2083" i="31"/>
  <c r="A2084" i="31"/>
  <c r="A2085" i="31"/>
  <c r="A2086" i="31"/>
  <c r="A2087" i="31"/>
  <c r="A2088" i="31"/>
  <c r="A2089" i="31"/>
  <c r="A2090" i="31"/>
  <c r="A2091" i="31"/>
  <c r="A2092" i="31"/>
  <c r="A2093" i="31"/>
  <c r="A2094" i="31"/>
  <c r="A2095" i="31"/>
  <c r="A2096" i="31"/>
  <c r="A2097" i="31"/>
  <c r="A2098" i="31"/>
  <c r="A2099" i="31"/>
  <c r="A2100" i="31"/>
  <c r="A2101" i="31"/>
  <c r="A2102" i="31"/>
  <c r="A2103" i="31"/>
  <c r="A2104" i="31"/>
  <c r="A2105" i="31"/>
  <c r="A2106" i="31"/>
  <c r="A2107" i="31"/>
  <c r="A2108" i="31"/>
  <c r="A2109" i="31"/>
  <c r="A2110" i="31"/>
  <c r="A2111" i="31"/>
  <c r="A2112" i="31"/>
  <c r="A2113" i="31"/>
  <c r="A2114" i="31"/>
  <c r="A2115" i="31"/>
  <c r="A2116" i="31"/>
  <c r="A2117" i="31"/>
  <c r="A2118" i="31"/>
  <c r="A2119" i="31"/>
  <c r="A2120" i="31"/>
  <c r="A2121" i="31"/>
  <c r="A2122" i="31"/>
  <c r="A2123" i="31"/>
  <c r="A2124" i="31"/>
  <c r="A2125" i="31"/>
  <c r="A2126" i="31"/>
  <c r="A2127" i="31"/>
  <c r="A2128" i="31"/>
  <c r="A2129" i="31"/>
  <c r="A2130" i="31"/>
  <c r="A2131" i="31"/>
  <c r="A2132" i="31"/>
  <c r="A2133" i="31"/>
  <c r="A2134" i="31"/>
  <c r="A2135" i="31"/>
  <c r="A2136" i="31"/>
  <c r="A2137" i="31"/>
  <c r="A2138" i="31"/>
  <c r="A2139" i="31"/>
  <c r="A2140" i="31"/>
  <c r="A2141" i="31"/>
  <c r="A2142" i="31"/>
  <c r="A2143" i="31"/>
  <c r="A2144" i="31"/>
  <c r="A2145" i="31"/>
  <c r="A2146" i="31"/>
  <c r="A2147" i="31"/>
  <c r="A2148" i="31"/>
  <c r="A2149" i="31"/>
  <c r="A2150" i="31"/>
  <c r="A2151" i="31"/>
  <c r="A2152" i="31"/>
  <c r="A2153" i="31"/>
  <c r="A2154" i="31"/>
  <c r="A2155" i="31"/>
  <c r="A2156" i="31"/>
  <c r="A2157" i="31"/>
  <c r="A2158" i="31"/>
  <c r="A2159" i="31"/>
  <c r="A2160" i="31"/>
  <c r="A2161" i="31"/>
  <c r="A2162" i="31"/>
  <c r="A2163" i="31"/>
  <c r="A2164" i="31"/>
  <c r="A2165" i="31"/>
  <c r="A2166" i="31"/>
  <c r="A2167" i="31"/>
  <c r="A2168" i="31"/>
  <c r="A2169" i="31"/>
  <c r="A2170" i="31"/>
  <c r="A2171" i="31"/>
  <c r="A2172" i="31"/>
  <c r="A2173" i="31"/>
  <c r="A2174" i="31"/>
  <c r="A2175" i="31"/>
  <c r="A2176" i="31"/>
  <c r="A2177" i="31"/>
  <c r="A2178" i="31"/>
  <c r="A2179" i="31"/>
  <c r="A2180" i="31"/>
  <c r="A2181" i="31"/>
  <c r="A2182" i="31"/>
  <c r="A2183" i="31"/>
  <c r="A2184" i="31"/>
  <c r="A2185" i="31"/>
  <c r="A2186" i="31"/>
  <c r="A2187" i="31"/>
  <c r="A2188" i="31"/>
  <c r="A2189" i="31"/>
  <c r="A2190" i="31"/>
  <c r="A2191" i="31"/>
  <c r="A2192" i="31"/>
  <c r="A2193" i="31"/>
  <c r="A2194" i="31"/>
  <c r="A2195" i="31"/>
  <c r="A2196" i="31"/>
  <c r="A2197" i="31"/>
  <c r="A2198" i="31"/>
  <c r="A2199" i="31"/>
  <c r="A2200" i="31"/>
  <c r="A2201" i="31"/>
  <c r="A2202" i="31"/>
  <c r="A2203" i="31"/>
  <c r="A2204" i="31"/>
  <c r="A2205" i="31"/>
  <c r="A2206" i="31"/>
  <c r="A2207" i="31"/>
  <c r="A2208" i="31"/>
  <c r="A2209" i="31"/>
  <c r="A2210" i="31"/>
  <c r="A2211" i="31"/>
  <c r="A2212" i="31"/>
  <c r="A2213" i="31"/>
  <c r="A2214" i="31"/>
  <c r="A2215" i="31"/>
  <c r="A2216" i="31"/>
  <c r="A2217" i="31"/>
  <c r="A2218" i="31"/>
  <c r="A2219" i="31"/>
  <c r="A2220" i="31"/>
  <c r="A2221" i="31"/>
  <c r="A2222" i="31"/>
  <c r="A2223" i="31"/>
  <c r="A2224" i="31"/>
  <c r="A2225" i="31"/>
  <c r="A2226" i="31"/>
  <c r="A2227" i="31"/>
  <c r="A2228" i="31"/>
  <c r="A2229" i="31"/>
  <c r="A2230" i="31"/>
  <c r="A2231" i="31"/>
  <c r="A2232" i="31"/>
  <c r="A2233" i="31"/>
  <c r="A2234" i="31"/>
  <c r="A2235" i="31"/>
  <c r="A2236" i="31"/>
  <c r="A2237" i="31"/>
  <c r="A2238" i="31"/>
  <c r="A2239" i="31"/>
  <c r="A2240" i="31"/>
  <c r="A2241" i="31"/>
  <c r="A2242" i="31"/>
  <c r="A2243" i="31"/>
  <c r="A2244" i="31"/>
  <c r="A2245" i="31"/>
  <c r="A2246" i="31"/>
  <c r="A2247" i="31"/>
  <c r="A2248" i="31"/>
  <c r="A2249" i="31"/>
  <c r="A2250" i="31"/>
  <c r="A2251" i="31"/>
  <c r="A2252" i="31"/>
  <c r="A2253" i="31"/>
  <c r="A2254" i="31"/>
  <c r="A2255" i="31"/>
  <c r="A2256" i="31"/>
  <c r="A2257" i="31"/>
  <c r="A2258" i="31"/>
  <c r="A2259" i="31"/>
  <c r="A2260" i="31"/>
  <c r="A2261" i="31"/>
  <c r="A2262" i="31"/>
  <c r="A2263" i="31"/>
  <c r="A2264" i="31"/>
  <c r="A2265" i="31"/>
  <c r="A2266" i="31"/>
  <c r="A2267" i="31"/>
  <c r="A2268" i="31"/>
  <c r="A2269" i="31"/>
  <c r="A2270" i="31"/>
  <c r="A2271" i="31"/>
  <c r="A2272" i="31"/>
  <c r="A2273" i="31"/>
  <c r="A2274" i="31"/>
  <c r="A2275" i="31"/>
  <c r="A2276" i="31"/>
  <c r="A2277" i="31"/>
  <c r="A2278" i="31"/>
  <c r="A2279" i="31"/>
  <c r="A2280" i="31"/>
  <c r="A2281" i="31"/>
  <c r="A2282" i="31"/>
  <c r="A2283" i="31"/>
  <c r="A2284" i="31"/>
  <c r="A2285" i="31"/>
  <c r="A2286" i="31"/>
  <c r="A2287" i="31"/>
  <c r="A2288" i="31"/>
  <c r="A2289" i="31"/>
  <c r="A2290" i="31"/>
  <c r="A2291" i="31"/>
  <c r="A2292" i="31"/>
  <c r="A2293" i="31"/>
  <c r="A2294" i="31"/>
  <c r="A2295" i="31"/>
  <c r="A2296" i="31"/>
  <c r="A2297" i="31"/>
  <c r="A2298" i="31"/>
  <c r="A2299" i="31"/>
  <c r="A2300" i="31"/>
  <c r="A2301" i="31"/>
  <c r="A2302" i="31"/>
  <c r="A2303" i="31"/>
  <c r="A2304" i="31"/>
  <c r="A2305" i="31"/>
  <c r="A2306" i="31"/>
  <c r="A2307" i="31"/>
  <c r="A2308" i="31"/>
  <c r="A2309" i="31"/>
  <c r="A2310" i="31"/>
  <c r="A2311" i="31"/>
  <c r="A2312" i="31"/>
  <c r="A2313" i="31"/>
  <c r="A2314" i="31"/>
  <c r="A2315" i="31"/>
  <c r="A2316" i="31"/>
  <c r="A2317" i="31"/>
  <c r="A2318" i="31"/>
  <c r="A2319" i="31"/>
  <c r="A2320" i="31"/>
  <c r="A2321" i="31"/>
  <c r="A2322" i="31"/>
  <c r="A2323" i="31"/>
  <c r="A2324" i="31"/>
  <c r="A2325" i="31"/>
  <c r="A2326" i="31"/>
  <c r="A2327" i="31"/>
  <c r="A2328" i="31"/>
  <c r="A2329" i="31"/>
  <c r="A2330" i="31"/>
  <c r="A2331" i="31"/>
  <c r="A2332" i="31"/>
  <c r="A2333" i="31"/>
  <c r="A2334" i="31"/>
  <c r="A2335" i="31"/>
  <c r="A2336" i="31"/>
  <c r="A2337" i="31"/>
  <c r="A2338" i="31"/>
  <c r="A2339" i="31"/>
  <c r="A2340" i="31"/>
  <c r="A2341" i="31"/>
  <c r="A2342" i="31"/>
  <c r="A2343" i="31"/>
  <c r="A2344" i="31"/>
  <c r="A2345" i="31"/>
  <c r="A2346" i="31"/>
  <c r="A2347" i="31"/>
  <c r="A2348" i="31"/>
  <c r="A2349" i="31"/>
  <c r="A2350" i="31"/>
  <c r="A2351" i="31"/>
  <c r="A2352" i="31"/>
  <c r="A2353" i="31"/>
  <c r="A2354" i="31"/>
  <c r="A2355" i="31"/>
  <c r="A2356" i="31"/>
  <c r="A2357" i="31"/>
  <c r="A2358" i="31"/>
  <c r="A2359" i="31"/>
  <c r="A2360" i="31"/>
  <c r="A2361" i="31"/>
  <c r="A2362" i="31"/>
  <c r="A2363" i="31"/>
  <c r="A2364" i="31"/>
  <c r="A2365" i="31"/>
  <c r="A2366" i="31"/>
  <c r="A2367" i="31"/>
  <c r="A2368" i="31"/>
  <c r="A2369" i="31"/>
  <c r="A2370" i="31"/>
  <c r="A2371" i="31"/>
  <c r="A2372" i="31"/>
  <c r="A2373" i="31"/>
  <c r="A2374" i="31"/>
  <c r="A2375" i="31"/>
  <c r="A2376" i="31"/>
  <c r="A2377" i="31"/>
  <c r="A2378" i="31"/>
  <c r="A2379" i="31"/>
  <c r="A2380" i="31"/>
  <c r="A2381" i="31"/>
  <c r="A2382" i="31"/>
  <c r="A2383" i="31"/>
  <c r="A2384" i="31"/>
  <c r="A2385" i="31"/>
  <c r="A2386" i="31"/>
  <c r="A2387" i="31"/>
  <c r="A2388" i="31"/>
  <c r="A2389" i="31"/>
  <c r="A2390" i="31"/>
  <c r="A2391" i="31"/>
  <c r="A2392" i="31"/>
  <c r="A2393" i="31"/>
  <c r="A2394" i="31"/>
  <c r="A2395" i="31"/>
  <c r="A2396" i="31"/>
  <c r="A2397" i="31"/>
  <c r="A2398" i="31"/>
  <c r="A2399" i="31"/>
  <c r="A2400" i="31"/>
  <c r="A2401" i="31"/>
  <c r="A2402" i="31"/>
  <c r="A2403" i="31"/>
  <c r="A2404" i="31"/>
  <c r="A2405" i="31"/>
  <c r="A2406" i="31"/>
  <c r="A2407" i="31"/>
  <c r="A2408" i="31"/>
  <c r="A2409" i="31"/>
  <c r="A2410" i="31"/>
  <c r="A2411" i="31"/>
  <c r="A2412" i="31"/>
  <c r="A2413" i="31"/>
  <c r="A2414" i="31"/>
  <c r="A2415" i="31"/>
  <c r="A2416" i="31"/>
  <c r="A2417" i="31"/>
  <c r="A2418" i="31"/>
  <c r="A2419" i="31"/>
  <c r="A2420" i="31"/>
  <c r="A2421" i="31"/>
  <c r="A2422" i="31"/>
  <c r="A2423" i="31"/>
  <c r="A2424" i="31"/>
  <c r="A2425" i="31"/>
  <c r="A2426" i="31"/>
  <c r="A2427" i="31"/>
  <c r="A2428" i="31"/>
  <c r="A2429" i="31"/>
  <c r="A2430" i="31"/>
  <c r="A2431" i="31"/>
  <c r="A2432" i="31"/>
  <c r="A2433" i="31"/>
  <c r="A2434" i="31"/>
  <c r="A2435" i="31"/>
  <c r="A2436" i="31"/>
  <c r="A2437" i="31"/>
  <c r="A2438" i="31"/>
  <c r="A2439" i="31"/>
  <c r="A2440" i="31"/>
  <c r="A2441" i="31"/>
  <c r="A2442" i="31"/>
  <c r="A2443" i="31"/>
  <c r="A2444" i="31"/>
  <c r="A2445" i="31"/>
  <c r="A2446" i="31"/>
  <c r="A2447" i="31"/>
  <c r="A2448" i="31"/>
  <c r="A2449" i="31"/>
  <c r="A2450" i="31"/>
  <c r="A2451" i="31"/>
  <c r="A2452" i="31"/>
  <c r="A2453" i="31"/>
  <c r="A2454" i="31"/>
  <c r="A2455" i="31"/>
  <c r="A2456" i="31"/>
  <c r="A2457" i="31"/>
  <c r="A2458" i="31"/>
  <c r="A2459" i="31"/>
  <c r="A2460" i="31"/>
  <c r="A2461" i="31"/>
  <c r="A2462" i="31"/>
  <c r="A2463" i="31"/>
  <c r="A2464" i="31"/>
  <c r="A2465" i="31"/>
  <c r="A2466" i="31"/>
  <c r="A2467" i="31"/>
  <c r="A2468" i="31"/>
  <c r="A2469" i="31"/>
  <c r="A2470" i="31"/>
  <c r="A2471" i="31"/>
  <c r="A2472" i="31"/>
  <c r="A2473" i="31"/>
  <c r="A2474" i="31"/>
  <c r="A2475" i="31"/>
  <c r="A2476" i="31"/>
  <c r="A2477" i="31"/>
  <c r="A2478" i="31"/>
  <c r="A2479" i="31"/>
  <c r="A2480" i="31"/>
  <c r="A2481" i="31"/>
  <c r="A2482" i="31"/>
  <c r="A2483" i="31"/>
  <c r="A2484" i="31"/>
  <c r="A2485" i="31"/>
  <c r="A2486" i="31"/>
  <c r="A2487" i="31"/>
  <c r="A2488" i="31"/>
  <c r="A2489" i="31"/>
  <c r="A2490" i="31"/>
  <c r="A2491" i="31"/>
  <c r="A2492" i="31"/>
  <c r="A2493" i="31"/>
  <c r="A2494" i="31"/>
  <c r="A2495" i="31"/>
  <c r="A2496" i="31"/>
  <c r="A2497" i="31"/>
  <c r="A2498" i="31"/>
  <c r="A2499" i="31"/>
  <c r="A2500" i="31"/>
  <c r="A2501" i="31"/>
  <c r="A2502" i="31"/>
  <c r="A2503" i="31"/>
  <c r="A2504" i="31"/>
  <c r="A2505" i="31"/>
  <c r="A2506" i="31"/>
  <c r="A2507" i="31"/>
  <c r="A2508" i="31"/>
  <c r="A2509" i="31"/>
  <c r="A2510" i="31"/>
  <c r="A2511" i="31"/>
  <c r="A2512" i="31"/>
  <c r="A2513" i="31"/>
  <c r="A2514" i="31"/>
  <c r="A2515" i="31"/>
  <c r="A2516" i="31"/>
  <c r="A2517" i="31"/>
  <c r="A2518" i="31"/>
  <c r="A2519" i="31"/>
  <c r="A2520" i="31"/>
  <c r="A2521" i="31"/>
  <c r="A2522" i="31"/>
  <c r="A2523" i="31"/>
  <c r="A2524" i="31"/>
  <c r="A2525" i="31"/>
  <c r="A2526" i="31"/>
  <c r="A2527" i="31"/>
  <c r="A2528" i="31"/>
  <c r="A2529" i="31"/>
  <c r="A2530" i="31"/>
  <c r="A2531" i="31"/>
  <c r="A2532" i="31"/>
  <c r="A2533" i="31"/>
  <c r="A2534" i="31"/>
  <c r="A2535" i="31"/>
  <c r="A2536" i="31"/>
  <c r="A2537" i="31"/>
  <c r="A2538" i="31"/>
  <c r="A2539" i="31"/>
  <c r="A2540" i="31"/>
  <c r="A2541" i="31"/>
  <c r="A2542" i="31"/>
  <c r="A2543" i="31"/>
  <c r="A2544" i="31"/>
  <c r="A2545" i="31"/>
  <c r="A2546" i="31"/>
  <c r="A2547" i="31"/>
  <c r="A2548" i="31"/>
  <c r="A2549" i="31"/>
  <c r="A2550" i="31"/>
  <c r="A2551" i="31"/>
  <c r="A2552" i="31"/>
  <c r="A2553" i="31"/>
  <c r="A2554" i="31"/>
  <c r="A2555" i="31"/>
  <c r="A2556" i="31"/>
  <c r="A2557" i="31"/>
  <c r="A2558" i="31"/>
  <c r="A2559" i="31"/>
  <c r="A2560" i="31"/>
  <c r="A2561" i="31"/>
  <c r="A2562" i="31"/>
  <c r="A2563" i="31"/>
  <c r="A2564" i="31"/>
  <c r="A2565" i="31"/>
  <c r="A2566" i="31"/>
  <c r="A2567" i="31"/>
  <c r="A2568" i="31"/>
  <c r="A2569" i="31"/>
  <c r="A2570" i="31"/>
  <c r="A2571" i="31"/>
  <c r="A2572" i="31"/>
  <c r="A2573" i="31"/>
  <c r="A2574" i="31"/>
  <c r="A2575" i="31"/>
  <c r="A2576" i="31"/>
  <c r="A2577" i="31"/>
  <c r="A2578" i="31"/>
  <c r="A2579" i="31"/>
  <c r="A2580" i="31"/>
  <c r="A2581" i="31"/>
  <c r="A2582" i="31"/>
  <c r="A2583" i="31"/>
  <c r="A2584" i="31"/>
  <c r="A2585" i="31"/>
  <c r="A2586" i="31"/>
  <c r="A2587" i="31"/>
  <c r="A2588" i="31"/>
  <c r="A2589" i="31"/>
  <c r="A2590" i="31"/>
  <c r="A2591" i="31"/>
  <c r="A2592" i="31"/>
  <c r="A2593" i="31"/>
  <c r="A2594" i="31"/>
  <c r="A2595" i="31"/>
  <c r="A2596" i="31"/>
  <c r="A2597" i="31"/>
  <c r="A2598" i="31"/>
  <c r="A2599" i="31"/>
  <c r="A2600" i="31"/>
  <c r="A2601" i="31"/>
  <c r="A2602" i="31"/>
  <c r="A2603" i="31"/>
  <c r="A2604" i="31"/>
  <c r="A2605" i="31"/>
  <c r="A2606" i="31"/>
  <c r="A2607" i="31"/>
  <c r="A2608" i="31"/>
  <c r="A2609" i="31"/>
  <c r="A2610" i="31"/>
  <c r="A2611" i="31"/>
  <c r="A2612" i="31"/>
  <c r="A2613" i="31"/>
  <c r="A2614" i="31"/>
  <c r="A2615" i="31"/>
  <c r="A2616" i="31"/>
  <c r="A2617" i="31"/>
  <c r="A2618" i="31"/>
  <c r="A2619" i="31"/>
  <c r="A2620" i="31"/>
  <c r="A2621" i="31"/>
  <c r="A2622" i="31"/>
  <c r="A2623" i="31"/>
  <c r="A2624" i="31"/>
  <c r="A2625" i="31"/>
  <c r="A2626" i="31"/>
  <c r="A2627" i="31"/>
  <c r="A2628" i="31"/>
  <c r="A2629" i="31"/>
  <c r="A2630" i="31"/>
  <c r="A2631" i="31"/>
  <c r="A2632" i="31"/>
  <c r="A2633" i="31"/>
  <c r="A2634" i="31"/>
  <c r="A2635" i="31"/>
  <c r="A2636" i="31"/>
  <c r="A2637" i="31"/>
  <c r="A2638" i="31"/>
  <c r="A2639" i="31"/>
  <c r="A2640" i="31"/>
  <c r="A2641" i="31"/>
  <c r="A2642" i="31"/>
  <c r="A2643" i="31"/>
  <c r="A2644" i="31"/>
  <c r="A2645" i="31"/>
  <c r="A2646" i="31"/>
  <c r="A2647" i="31"/>
  <c r="A2648" i="31"/>
  <c r="A2649" i="31"/>
  <c r="A2650" i="31"/>
  <c r="A2651" i="31"/>
  <c r="A2652" i="31"/>
  <c r="A2653" i="31"/>
  <c r="A2654" i="31"/>
  <c r="A2655" i="31"/>
  <c r="A2656" i="31"/>
  <c r="A2657" i="31"/>
  <c r="A2658" i="31"/>
  <c r="A2659" i="31"/>
  <c r="A2660" i="31"/>
  <c r="A2661" i="31"/>
  <c r="A2662" i="31"/>
  <c r="A2663" i="31"/>
  <c r="A2664" i="31"/>
  <c r="A2665" i="31"/>
  <c r="A2666" i="31"/>
  <c r="A2667" i="31"/>
  <c r="A2668" i="31"/>
  <c r="A2669" i="31"/>
  <c r="A2670" i="31"/>
  <c r="A2671" i="31"/>
  <c r="A2672" i="31"/>
  <c r="A2673" i="31"/>
  <c r="A2674" i="31"/>
  <c r="A2675" i="31"/>
  <c r="A2676" i="31"/>
  <c r="A2677" i="31"/>
  <c r="A2678" i="31"/>
  <c r="A2679" i="31"/>
  <c r="A2680" i="31"/>
  <c r="A2681" i="31"/>
  <c r="A2682" i="31"/>
  <c r="A2683" i="31"/>
  <c r="A2684" i="31"/>
  <c r="A2685" i="31"/>
  <c r="A2686" i="31"/>
  <c r="A2687" i="31"/>
  <c r="A2688" i="31"/>
  <c r="A2689" i="31"/>
  <c r="A2690" i="31"/>
  <c r="A2691" i="31"/>
  <c r="A2692" i="31"/>
  <c r="A2693" i="31"/>
  <c r="A2694" i="31"/>
  <c r="A2695" i="31"/>
  <c r="A2696" i="31"/>
  <c r="A2697" i="31"/>
  <c r="A2698" i="31"/>
  <c r="A2699" i="31"/>
  <c r="A2700" i="31"/>
  <c r="A2701" i="31"/>
  <c r="A2702" i="31"/>
  <c r="A2703" i="31"/>
  <c r="A2704" i="31"/>
  <c r="A2705" i="31"/>
  <c r="A2706" i="31"/>
  <c r="A2707" i="31"/>
  <c r="A2708" i="31"/>
  <c r="A2709" i="31"/>
  <c r="A2710" i="31"/>
  <c r="A2711" i="31"/>
  <c r="A2712" i="31"/>
  <c r="A2713" i="31"/>
  <c r="A2714" i="31"/>
  <c r="A2715" i="31"/>
  <c r="A2716" i="31"/>
  <c r="A2717" i="31"/>
  <c r="A2718" i="31"/>
  <c r="A2719" i="31"/>
  <c r="A2720" i="31"/>
  <c r="A2721" i="31"/>
  <c r="A2722" i="31"/>
  <c r="A2723" i="31"/>
  <c r="A2724" i="31"/>
  <c r="A2725" i="31"/>
  <c r="A2726" i="31"/>
  <c r="A2727" i="31"/>
  <c r="A2728" i="31"/>
  <c r="A2729" i="31"/>
  <c r="A2730" i="31"/>
  <c r="A2731" i="31"/>
  <c r="A2732" i="31"/>
  <c r="A2733" i="31"/>
  <c r="A2734" i="31"/>
  <c r="A2735" i="31"/>
  <c r="A2736" i="31"/>
  <c r="A2737" i="31"/>
  <c r="A2738" i="31"/>
  <c r="A2739" i="31"/>
  <c r="A2740" i="31"/>
  <c r="A2741" i="31"/>
  <c r="A2742" i="31"/>
  <c r="A2743" i="31"/>
  <c r="A2744" i="31"/>
  <c r="A2745" i="31"/>
  <c r="A2746" i="31"/>
  <c r="A2747" i="31"/>
  <c r="A2748" i="31"/>
  <c r="A2749" i="31"/>
  <c r="A2750" i="31"/>
  <c r="A2751" i="31"/>
  <c r="A2752" i="31"/>
  <c r="A2753" i="31"/>
  <c r="A2754" i="31"/>
  <c r="A2755" i="31"/>
  <c r="A2756" i="31"/>
  <c r="A2757" i="31"/>
  <c r="A2758" i="31"/>
  <c r="A2759" i="31"/>
  <c r="A2760" i="31"/>
  <c r="A2761" i="31"/>
  <c r="A2762" i="31"/>
  <c r="A2763" i="31"/>
  <c r="A2764" i="31"/>
  <c r="A2765" i="31"/>
  <c r="A2766" i="31"/>
  <c r="A2767" i="31"/>
  <c r="A2768" i="31"/>
  <c r="A2769" i="31"/>
  <c r="A2770" i="31"/>
  <c r="A2771" i="31"/>
  <c r="A2772" i="31"/>
  <c r="A2773" i="31"/>
  <c r="A2774" i="31"/>
  <c r="A2775" i="31"/>
  <c r="A2776" i="31"/>
  <c r="A2777" i="31"/>
  <c r="A2778" i="31"/>
  <c r="A2779" i="31"/>
  <c r="A2780" i="31"/>
  <c r="A2781" i="31"/>
  <c r="A2782" i="31"/>
  <c r="A2783" i="31"/>
  <c r="A2784" i="31"/>
  <c r="A2785" i="31"/>
  <c r="A2786" i="31"/>
  <c r="A2787" i="31"/>
  <c r="A2788" i="31"/>
  <c r="A2789" i="31"/>
  <c r="A2790" i="31"/>
  <c r="A2791" i="31"/>
  <c r="A2792" i="31"/>
  <c r="A2793" i="31"/>
  <c r="A2794" i="31"/>
  <c r="A2795" i="31"/>
  <c r="A2796" i="31"/>
  <c r="A2797" i="31"/>
  <c r="A2798" i="31"/>
  <c r="A2799" i="31"/>
  <c r="A2800" i="31"/>
  <c r="A2801" i="31"/>
  <c r="A2802" i="31"/>
  <c r="A2803" i="31"/>
  <c r="A2804" i="31"/>
  <c r="A2805" i="31"/>
  <c r="A2806" i="31"/>
  <c r="A2807" i="31"/>
  <c r="A2808" i="31"/>
  <c r="A2809" i="31"/>
  <c r="A2810" i="31"/>
  <c r="A2811" i="31"/>
  <c r="A2812" i="31"/>
  <c r="A2813" i="31"/>
  <c r="A2814" i="31"/>
  <c r="A2815" i="31"/>
  <c r="A2816" i="31"/>
  <c r="A2817" i="31"/>
  <c r="A2818" i="31"/>
  <c r="A2819" i="31"/>
  <c r="A2820" i="31"/>
  <c r="A2821" i="31"/>
  <c r="A2822" i="31"/>
  <c r="A2823" i="31"/>
  <c r="A2824" i="31"/>
  <c r="A2825" i="31"/>
  <c r="A2826" i="31"/>
  <c r="A2827" i="31"/>
  <c r="A2828" i="31"/>
  <c r="A2829" i="31"/>
  <c r="A2830" i="31"/>
  <c r="A2831" i="31"/>
  <c r="A2832" i="31"/>
  <c r="A2833" i="31"/>
  <c r="A2834" i="31"/>
  <c r="A2835" i="31"/>
  <c r="A2836" i="31"/>
  <c r="A2837" i="31"/>
  <c r="A2838" i="31"/>
  <c r="A2839" i="31"/>
  <c r="A2840" i="31"/>
  <c r="A2841" i="31"/>
  <c r="A2842" i="31"/>
  <c r="A2843" i="31"/>
  <c r="A2844" i="31"/>
  <c r="A2845" i="31"/>
  <c r="A2846" i="31"/>
  <c r="A2847" i="31"/>
  <c r="A2848" i="31"/>
  <c r="A2849" i="31"/>
  <c r="A2850" i="31"/>
  <c r="A2851" i="31"/>
  <c r="A2852" i="31"/>
  <c r="A2853" i="31"/>
  <c r="A2854" i="31"/>
  <c r="A2855" i="31"/>
  <c r="A2856" i="31"/>
  <c r="A2857" i="31"/>
  <c r="A2858" i="31"/>
  <c r="A2859" i="31"/>
  <c r="A2860" i="31"/>
  <c r="A2861" i="31"/>
  <c r="A2862" i="31"/>
  <c r="A2863" i="31"/>
  <c r="A2864" i="31"/>
  <c r="A2865" i="31"/>
  <c r="A2866" i="31"/>
  <c r="A2867" i="31"/>
  <c r="A2868" i="31"/>
  <c r="A2869" i="31"/>
  <c r="A2870" i="31"/>
  <c r="A2871" i="31"/>
  <c r="A2872" i="31"/>
  <c r="A2873" i="31"/>
  <c r="A2874" i="31"/>
  <c r="A2875" i="31"/>
  <c r="A2876" i="31"/>
  <c r="A2877" i="31"/>
  <c r="A2878" i="31"/>
  <c r="A2879" i="31"/>
  <c r="A2880" i="31"/>
  <c r="A2881" i="31"/>
  <c r="A2882" i="31"/>
  <c r="A2883" i="31"/>
  <c r="A2884" i="31"/>
  <c r="A2885" i="31"/>
  <c r="A2886" i="31"/>
  <c r="A2887" i="31"/>
  <c r="A2888" i="31"/>
  <c r="A2889" i="31"/>
  <c r="A2890" i="31"/>
  <c r="A2891" i="31"/>
  <c r="A2892" i="31"/>
  <c r="A2893" i="31"/>
  <c r="A2894" i="31"/>
  <c r="A2895" i="31"/>
  <c r="A2896" i="31"/>
  <c r="A2897" i="31"/>
  <c r="A2898" i="31"/>
  <c r="A2899" i="31"/>
  <c r="A2900" i="31"/>
  <c r="A2901" i="31"/>
  <c r="A2902" i="31"/>
  <c r="A2903" i="31"/>
  <c r="A2904" i="31"/>
  <c r="A2905" i="31"/>
  <c r="A2906" i="31"/>
  <c r="A2907" i="31"/>
  <c r="A2908" i="31"/>
  <c r="A2909" i="31"/>
  <c r="A2910" i="31"/>
  <c r="A2911" i="31"/>
  <c r="A2912" i="31"/>
  <c r="A2913" i="31"/>
  <c r="A2914" i="31"/>
  <c r="A2915" i="31"/>
  <c r="A2916" i="31"/>
  <c r="A2917" i="31"/>
  <c r="A2918" i="31"/>
  <c r="A2919" i="31"/>
  <c r="A2920" i="31"/>
  <c r="A2921" i="31"/>
  <c r="A2922" i="31"/>
  <c r="A2923" i="31"/>
  <c r="A2924" i="31"/>
  <c r="A2925" i="31"/>
  <c r="A2926" i="31"/>
  <c r="A2927" i="31"/>
  <c r="A2928" i="31"/>
  <c r="A2929" i="31"/>
  <c r="A2930" i="31"/>
  <c r="A2931" i="31"/>
  <c r="A2932" i="31"/>
  <c r="A2933" i="31"/>
  <c r="A2934" i="31"/>
  <c r="A2935" i="31"/>
  <c r="A2936" i="31"/>
  <c r="A2937" i="31"/>
  <c r="A2938" i="31"/>
  <c r="A2939" i="31"/>
  <c r="A2940" i="31"/>
  <c r="A2941" i="31"/>
  <c r="A2942" i="31"/>
  <c r="A2943" i="31"/>
  <c r="A2944" i="31"/>
  <c r="A2945" i="31"/>
  <c r="A2946" i="31"/>
  <c r="A2947" i="31"/>
  <c r="A2948" i="31"/>
  <c r="A2949" i="31"/>
  <c r="A2950" i="31"/>
  <c r="A2951" i="31"/>
  <c r="A2952" i="31"/>
  <c r="A2953" i="31"/>
  <c r="A2954" i="31"/>
  <c r="A2955" i="31"/>
  <c r="A2956" i="31"/>
  <c r="A2957" i="31"/>
  <c r="A2958" i="31"/>
  <c r="A2959" i="31"/>
  <c r="A2960" i="31"/>
  <c r="A2961" i="31"/>
  <c r="A2962" i="31"/>
  <c r="A2963" i="31"/>
  <c r="A2964" i="31"/>
  <c r="A2965" i="31"/>
  <c r="A2966" i="31"/>
  <c r="A2967" i="31"/>
  <c r="A2968" i="31"/>
  <c r="A2969" i="31"/>
  <c r="A2970" i="31"/>
  <c r="A2971" i="31"/>
  <c r="A2972" i="31"/>
  <c r="A2973" i="31"/>
  <c r="A2974" i="31"/>
  <c r="A2975" i="31"/>
  <c r="A2976" i="31"/>
  <c r="A2977" i="31"/>
  <c r="A2978" i="31"/>
  <c r="A2979" i="31"/>
  <c r="A2980" i="31"/>
  <c r="A2981" i="31"/>
  <c r="A2982" i="31"/>
  <c r="A2983" i="31"/>
  <c r="A2984" i="31"/>
  <c r="A2985" i="31"/>
  <c r="A2986" i="31"/>
  <c r="A2987" i="31"/>
  <c r="A2988" i="31"/>
  <c r="A2989" i="31"/>
  <c r="A2990" i="31"/>
  <c r="A2991" i="31"/>
  <c r="A2992" i="31"/>
  <c r="A2993" i="31"/>
  <c r="A2994" i="31"/>
  <c r="A2995" i="31"/>
  <c r="A2996" i="31"/>
  <c r="A2997" i="31"/>
  <c r="A2998" i="31"/>
  <c r="A2999" i="31"/>
  <c r="A3000" i="31"/>
  <c r="A3001" i="31"/>
  <c r="A3002" i="31"/>
  <c r="A3003" i="31"/>
  <c r="A3004" i="31"/>
  <c r="A3005" i="31"/>
  <c r="A3006" i="31"/>
  <c r="A3007" i="31"/>
  <c r="A3008" i="31"/>
  <c r="A3009" i="31"/>
  <c r="A3010" i="31"/>
  <c r="A3011" i="31"/>
  <c r="A3012" i="31"/>
  <c r="A3013" i="31"/>
  <c r="A3014" i="31"/>
  <c r="A3015" i="31"/>
  <c r="A3016" i="31"/>
  <c r="A3017" i="31"/>
  <c r="A3018" i="31"/>
  <c r="A3019" i="31"/>
  <c r="A3020" i="31"/>
  <c r="A3021" i="31"/>
  <c r="A3022" i="31"/>
  <c r="A3023" i="31"/>
  <c r="A3024" i="31"/>
  <c r="A3025" i="31"/>
  <c r="A3026" i="31"/>
  <c r="A3027" i="31"/>
  <c r="A3028" i="31"/>
  <c r="A3029" i="31"/>
  <c r="A3030" i="31"/>
  <c r="A3031" i="31"/>
  <c r="A3032" i="31"/>
  <c r="A3033" i="31"/>
  <c r="A3034" i="31"/>
  <c r="A3035" i="31"/>
  <c r="A3036" i="31"/>
  <c r="A3037" i="31"/>
  <c r="A3038" i="31"/>
  <c r="A3039" i="31"/>
  <c r="A3040" i="31"/>
  <c r="A3041" i="31"/>
  <c r="A3042" i="31"/>
  <c r="A3043" i="31"/>
  <c r="A3044" i="31"/>
  <c r="A3045" i="31"/>
  <c r="A3046" i="31"/>
  <c r="A3047" i="31"/>
  <c r="A3048" i="31"/>
  <c r="A3049" i="31"/>
  <c r="A3050" i="31"/>
  <c r="A3051" i="31"/>
  <c r="A3052" i="31"/>
  <c r="A3053" i="31"/>
  <c r="A3054" i="31"/>
  <c r="A3055" i="31"/>
  <c r="A3056" i="31"/>
  <c r="A3057" i="31"/>
  <c r="A3058" i="31"/>
  <c r="A3059" i="31"/>
  <c r="A3060" i="31"/>
  <c r="A3061" i="31"/>
  <c r="A3062" i="31"/>
  <c r="A3063" i="31"/>
  <c r="A3064" i="31"/>
  <c r="A3065" i="31"/>
  <c r="A3066" i="31"/>
  <c r="A3067" i="31"/>
  <c r="A3068" i="31"/>
  <c r="A3069" i="31"/>
  <c r="A3070" i="31"/>
  <c r="A3071" i="31"/>
  <c r="A3072" i="31"/>
  <c r="A3073" i="31"/>
  <c r="A3074" i="31"/>
  <c r="A3075" i="31"/>
  <c r="A3076" i="31"/>
  <c r="A3077" i="31"/>
  <c r="A3078" i="31"/>
  <c r="A3079" i="31"/>
  <c r="A3080" i="31"/>
  <c r="A3081" i="31"/>
  <c r="A3082" i="31"/>
  <c r="A3083" i="31"/>
  <c r="A3084" i="31"/>
  <c r="A3085" i="31"/>
  <c r="A3086" i="31"/>
  <c r="A3087" i="31"/>
  <c r="A3088" i="31"/>
  <c r="A3089" i="31"/>
  <c r="A3090" i="31"/>
  <c r="A3091" i="31"/>
  <c r="A3092" i="31"/>
  <c r="A3093" i="31"/>
  <c r="A3094" i="31"/>
  <c r="A3095" i="31"/>
  <c r="A3096" i="31"/>
  <c r="A3097" i="31"/>
  <c r="A3098" i="31"/>
  <c r="A3099" i="31"/>
  <c r="A3100" i="31"/>
  <c r="A3101" i="31"/>
  <c r="A3102" i="31"/>
  <c r="A3103" i="31"/>
  <c r="A3104" i="31"/>
  <c r="A3105" i="31"/>
  <c r="A3106" i="31"/>
  <c r="A3107" i="31"/>
  <c r="A3108" i="31"/>
  <c r="A3109" i="31"/>
  <c r="A3110" i="31"/>
  <c r="A3111" i="31"/>
  <c r="A3112" i="31"/>
  <c r="A3113" i="31"/>
  <c r="A3114" i="31"/>
  <c r="A3115" i="31"/>
  <c r="A3116" i="31"/>
  <c r="A3117" i="31"/>
  <c r="A3118" i="31"/>
  <c r="A3119" i="31"/>
  <c r="A3120" i="31"/>
  <c r="A3121" i="31"/>
  <c r="A3122" i="31"/>
  <c r="A3123" i="31"/>
  <c r="A3124" i="31"/>
  <c r="A3125" i="31"/>
  <c r="A3126" i="31"/>
  <c r="A3127" i="31"/>
  <c r="A3128" i="31"/>
  <c r="A3129" i="31"/>
  <c r="A3130" i="31"/>
  <c r="A3131" i="31"/>
  <c r="A3132" i="31"/>
  <c r="A3133" i="31"/>
  <c r="A3134" i="31"/>
  <c r="A3135" i="31"/>
  <c r="A3136" i="31"/>
  <c r="A3137" i="31"/>
  <c r="A3138" i="31"/>
  <c r="A3139" i="31"/>
  <c r="A3140" i="31"/>
  <c r="A3141" i="31"/>
  <c r="A3142" i="31"/>
  <c r="A3143" i="31"/>
  <c r="A3144" i="31"/>
  <c r="A3145" i="31"/>
  <c r="A3146" i="31"/>
  <c r="A3147" i="31"/>
  <c r="A3148" i="31"/>
  <c r="A3149" i="31"/>
  <c r="A3150" i="31"/>
  <c r="A3151" i="31"/>
  <c r="A3152" i="31"/>
  <c r="A3153" i="31"/>
  <c r="A3154" i="31"/>
  <c r="A3155" i="31"/>
  <c r="A3156" i="31"/>
  <c r="A3157" i="31"/>
  <c r="A3158" i="31"/>
  <c r="A3159" i="31"/>
  <c r="A3160" i="31"/>
  <c r="A3161" i="31"/>
  <c r="A3162" i="31"/>
  <c r="A3163" i="31"/>
  <c r="A3164" i="31"/>
  <c r="A3165" i="31"/>
  <c r="A3166" i="31"/>
  <c r="A3167" i="31"/>
  <c r="A3168" i="31"/>
  <c r="A3169" i="31"/>
  <c r="A3170" i="31"/>
  <c r="A3171" i="31"/>
  <c r="A3172" i="31"/>
  <c r="A3173" i="31"/>
  <c r="A3174" i="31"/>
  <c r="A3175" i="31"/>
  <c r="A3176" i="31"/>
  <c r="A3177" i="31"/>
  <c r="A3178" i="31"/>
  <c r="A3179" i="31"/>
  <c r="A3180" i="31"/>
  <c r="A3181" i="31"/>
  <c r="A3182" i="31"/>
  <c r="A3183" i="31"/>
  <c r="A3184" i="31"/>
  <c r="A3185" i="31"/>
  <c r="A3186" i="31"/>
  <c r="A3187" i="31"/>
  <c r="A3188" i="31"/>
  <c r="A3189" i="31"/>
  <c r="A3190" i="31"/>
  <c r="A3191" i="31"/>
  <c r="A3192" i="31"/>
  <c r="A3193" i="31"/>
  <c r="A3194" i="31"/>
  <c r="A3195" i="31"/>
  <c r="A3196" i="31"/>
  <c r="A3197" i="31"/>
  <c r="A3198" i="31"/>
  <c r="A3199" i="31"/>
  <c r="A3200" i="31"/>
  <c r="A3201" i="31"/>
  <c r="A3202" i="31"/>
  <c r="A3203" i="31"/>
  <c r="A3204" i="31"/>
  <c r="A3205" i="31"/>
  <c r="A3206" i="31"/>
  <c r="A3207" i="31"/>
  <c r="A3208" i="31"/>
  <c r="A3209" i="31"/>
  <c r="A3210" i="31"/>
  <c r="A3211" i="31"/>
  <c r="A3212" i="31"/>
  <c r="A3213" i="31"/>
  <c r="A3214" i="31"/>
  <c r="A3215" i="31"/>
  <c r="A3216" i="31"/>
  <c r="A3217" i="31"/>
  <c r="A3218" i="31"/>
  <c r="A3219" i="31"/>
  <c r="A3220" i="31"/>
  <c r="A3221" i="31"/>
  <c r="A3222" i="31"/>
  <c r="A3223" i="31"/>
  <c r="A3224" i="31"/>
  <c r="A3225" i="31"/>
  <c r="A3226" i="31"/>
  <c r="A3227" i="31"/>
  <c r="A3228" i="31"/>
  <c r="A3229" i="31"/>
  <c r="A3230" i="31"/>
  <c r="A3231" i="31"/>
  <c r="A3232" i="31"/>
  <c r="A3233" i="31"/>
  <c r="A3234" i="31"/>
  <c r="A3235" i="31"/>
  <c r="A3236" i="31"/>
  <c r="A3237" i="31"/>
  <c r="A3238" i="31"/>
  <c r="A3239" i="31"/>
  <c r="A3240" i="31"/>
  <c r="A3241" i="31"/>
  <c r="A3242" i="31"/>
  <c r="A3243" i="31"/>
  <c r="A3244" i="31"/>
  <c r="A3245" i="31"/>
  <c r="A3246" i="31"/>
  <c r="A3247" i="31"/>
  <c r="A3248" i="31"/>
  <c r="A3249" i="31"/>
  <c r="A3250" i="31"/>
  <c r="A3251" i="31"/>
  <c r="A3252" i="31"/>
  <c r="A3253" i="31"/>
  <c r="A3254" i="31"/>
  <c r="A3255" i="31"/>
  <c r="A3256" i="31"/>
  <c r="A3257" i="31"/>
  <c r="A3258" i="31"/>
  <c r="A3259" i="31"/>
  <c r="A3260" i="31"/>
  <c r="A3261" i="31"/>
  <c r="A3262" i="31"/>
  <c r="A3263" i="31"/>
  <c r="A3264" i="31"/>
  <c r="A3265" i="31"/>
  <c r="A3266" i="31"/>
  <c r="A3267" i="31"/>
  <c r="A3268" i="31"/>
  <c r="A3269" i="31"/>
  <c r="A3270" i="31"/>
  <c r="A3271" i="31"/>
  <c r="A3272" i="31"/>
  <c r="A3273" i="31"/>
  <c r="A3274" i="31"/>
  <c r="A3275" i="31"/>
  <c r="A3276" i="31"/>
  <c r="A3277" i="31"/>
  <c r="A3278" i="31"/>
  <c r="A3279" i="31"/>
  <c r="A3280" i="31"/>
  <c r="A3281" i="31"/>
  <c r="A3282" i="31"/>
  <c r="A3283" i="31"/>
  <c r="A3284" i="31"/>
  <c r="A3285" i="31"/>
  <c r="A3286" i="31"/>
  <c r="A3287" i="31"/>
  <c r="A3288" i="31"/>
  <c r="A3289" i="31"/>
  <c r="A3290" i="31"/>
  <c r="A3291" i="31"/>
  <c r="A3292" i="31"/>
  <c r="A3293" i="31"/>
  <c r="A3294" i="31"/>
  <c r="A3295" i="31"/>
  <c r="A3296" i="31"/>
  <c r="A3297" i="31"/>
  <c r="A3298" i="31"/>
  <c r="A3299" i="31"/>
  <c r="A3300" i="31"/>
  <c r="A3301" i="31"/>
  <c r="A3302" i="31"/>
  <c r="A3303" i="31"/>
  <c r="A3304" i="31"/>
  <c r="A3305" i="31"/>
  <c r="A3306" i="31"/>
  <c r="A3307" i="31"/>
  <c r="A3308" i="31"/>
  <c r="A3309" i="31"/>
  <c r="A3310" i="31"/>
  <c r="A3311" i="31"/>
  <c r="A3312" i="31"/>
  <c r="A3313" i="31"/>
  <c r="A3314" i="31"/>
  <c r="A3315" i="31"/>
  <c r="A3316" i="31"/>
  <c r="A3317" i="31"/>
  <c r="A3318" i="31"/>
  <c r="A3319" i="31"/>
  <c r="A3320" i="31"/>
  <c r="A3321" i="31"/>
  <c r="A3322" i="31"/>
  <c r="A3323" i="31"/>
  <c r="A3324" i="31"/>
  <c r="A3325" i="31"/>
  <c r="A3326" i="31"/>
  <c r="A3327" i="31"/>
  <c r="A3328" i="31"/>
  <c r="A3329" i="31"/>
  <c r="A3330" i="31"/>
  <c r="A3331" i="31"/>
  <c r="A3332" i="31"/>
  <c r="A3333" i="31"/>
  <c r="A3334" i="31"/>
  <c r="A3335" i="31"/>
  <c r="A3336" i="31"/>
  <c r="A3337" i="31"/>
  <c r="A3338" i="31"/>
  <c r="A3339" i="31"/>
  <c r="A3340" i="31"/>
  <c r="A3341" i="31"/>
  <c r="A3342" i="31"/>
  <c r="A3343" i="31"/>
  <c r="A3344" i="31"/>
  <c r="A3345" i="31"/>
  <c r="A3346" i="31"/>
  <c r="A3347" i="31"/>
  <c r="A3348" i="31"/>
  <c r="A3349" i="31"/>
  <c r="A3350" i="31"/>
  <c r="A3351" i="31"/>
  <c r="A3352" i="31"/>
  <c r="A3353" i="31"/>
  <c r="A3354" i="31"/>
  <c r="A3355" i="31"/>
  <c r="A3356" i="31"/>
  <c r="A3357" i="31"/>
  <c r="A3358" i="31"/>
  <c r="A3359" i="31"/>
  <c r="A3360" i="31"/>
  <c r="A3361" i="31"/>
  <c r="A3362" i="31"/>
  <c r="A3363" i="31"/>
  <c r="A3364" i="31"/>
  <c r="A3365" i="31"/>
  <c r="A3366" i="31"/>
  <c r="A3367" i="31"/>
  <c r="A3368" i="31"/>
  <c r="A3369" i="31"/>
  <c r="A3370" i="31"/>
  <c r="A3371" i="31"/>
  <c r="A3372" i="31"/>
  <c r="A3373" i="31"/>
  <c r="A3374" i="31"/>
  <c r="A3375" i="31"/>
  <c r="A3376" i="31"/>
  <c r="A3377" i="31"/>
  <c r="A3378" i="31"/>
  <c r="A3379" i="31"/>
  <c r="A3380" i="31"/>
  <c r="A3381" i="31"/>
  <c r="A3382" i="31"/>
  <c r="A3383" i="31"/>
  <c r="A3384" i="31"/>
  <c r="A3385" i="31"/>
  <c r="A3386" i="31"/>
  <c r="A3387" i="31"/>
  <c r="A3388" i="31"/>
  <c r="A3389" i="31"/>
  <c r="A3390" i="31"/>
  <c r="A3391" i="31"/>
  <c r="A3392" i="31"/>
  <c r="A3393" i="31"/>
  <c r="A3394" i="31"/>
  <c r="A3395" i="31"/>
  <c r="A3396" i="31"/>
  <c r="A3397" i="31"/>
  <c r="A3398" i="31"/>
  <c r="A3399" i="31"/>
  <c r="A3400" i="31"/>
  <c r="A3401" i="31"/>
  <c r="A3402" i="31"/>
  <c r="A3403" i="31"/>
  <c r="A3404" i="31"/>
  <c r="A3405" i="31"/>
  <c r="A3406" i="31"/>
  <c r="A3407" i="31"/>
  <c r="A3408" i="31"/>
  <c r="A3409" i="31"/>
  <c r="A3410" i="31"/>
  <c r="A3411" i="31"/>
  <c r="A3412" i="31"/>
  <c r="A3413" i="31"/>
  <c r="A3414" i="31"/>
  <c r="A3415" i="31"/>
  <c r="A3416" i="31"/>
  <c r="A3417" i="31"/>
  <c r="A3418" i="31"/>
  <c r="A3419" i="31"/>
  <c r="A3420" i="31"/>
  <c r="A3421" i="31"/>
  <c r="A3422" i="31"/>
  <c r="A3423" i="31"/>
  <c r="A3424" i="31"/>
  <c r="A3425" i="31"/>
  <c r="A3426" i="31"/>
  <c r="A3427" i="31"/>
  <c r="A3428" i="31"/>
  <c r="A3429" i="31"/>
  <c r="A3430" i="31"/>
  <c r="A3431" i="31"/>
  <c r="A3432" i="31"/>
  <c r="A3433" i="31"/>
  <c r="A3434" i="31"/>
  <c r="A3435" i="31"/>
  <c r="A3436" i="31"/>
  <c r="A3437" i="31"/>
  <c r="A3438" i="31"/>
  <c r="A3439" i="31"/>
  <c r="A3440" i="31"/>
  <c r="A3441" i="31"/>
  <c r="A3442" i="31"/>
  <c r="A3443" i="31"/>
  <c r="A3444" i="31"/>
  <c r="A3445" i="31"/>
  <c r="A3446" i="31"/>
  <c r="A3447" i="31"/>
  <c r="A3448" i="31"/>
  <c r="A3449" i="31"/>
  <c r="A3450" i="31"/>
  <c r="A3451" i="31"/>
  <c r="A3452" i="31"/>
  <c r="A3453" i="31"/>
  <c r="A3454" i="31"/>
  <c r="A3455" i="31"/>
  <c r="A3456" i="31"/>
  <c r="A3457" i="31"/>
  <c r="A3458" i="31"/>
  <c r="A3459" i="31"/>
  <c r="A3460" i="31"/>
  <c r="A3461" i="31"/>
  <c r="A3462" i="31"/>
  <c r="A3463" i="31"/>
  <c r="A3464" i="31"/>
  <c r="A3465" i="31"/>
  <c r="A3466" i="31"/>
  <c r="A3467" i="31"/>
  <c r="A3468" i="31"/>
  <c r="A3469" i="31"/>
  <c r="A3470" i="31"/>
  <c r="A3471" i="31"/>
  <c r="A3472" i="31"/>
  <c r="A3473" i="31"/>
  <c r="A3474" i="31"/>
  <c r="A3475" i="31"/>
  <c r="A3476" i="31"/>
  <c r="A3477" i="31"/>
  <c r="A3478" i="31"/>
  <c r="A3479" i="31"/>
  <c r="A3480" i="31"/>
  <c r="A3481" i="31"/>
  <c r="A3482" i="31"/>
  <c r="A3483" i="31"/>
  <c r="A3484" i="31"/>
  <c r="A3485" i="31"/>
  <c r="A3486" i="31"/>
  <c r="A3487" i="31"/>
  <c r="A3488" i="31"/>
  <c r="A3489" i="31"/>
  <c r="A3490" i="31"/>
  <c r="A3491" i="31"/>
  <c r="A3492" i="31"/>
  <c r="A3493" i="31"/>
  <c r="A3494" i="31"/>
  <c r="A3495" i="31"/>
  <c r="A3496" i="31"/>
  <c r="A3497" i="31"/>
  <c r="A3498" i="31"/>
  <c r="A3499" i="31"/>
  <c r="A3500" i="31"/>
  <c r="A3501" i="31"/>
  <c r="A3502" i="31"/>
  <c r="A3503" i="31"/>
  <c r="A3504" i="31"/>
  <c r="A3505" i="31"/>
  <c r="A3506" i="31"/>
  <c r="A3507" i="31"/>
  <c r="A3508" i="31"/>
  <c r="A3509" i="31"/>
  <c r="A3510" i="31"/>
  <c r="A3511" i="31"/>
  <c r="A3512" i="31"/>
  <c r="A3513" i="31"/>
  <c r="A3514" i="31"/>
  <c r="A3515" i="31"/>
  <c r="A3516" i="31"/>
  <c r="A3517" i="31"/>
  <c r="A3518" i="31"/>
  <c r="A3519" i="31"/>
  <c r="A3520" i="31"/>
  <c r="A3521" i="31"/>
  <c r="A3522" i="31"/>
  <c r="A3523" i="31"/>
  <c r="A3524" i="31"/>
  <c r="A3525" i="31"/>
  <c r="A3526" i="31"/>
  <c r="A3527" i="31"/>
  <c r="A3528" i="31"/>
  <c r="A3529" i="31"/>
  <c r="A3530" i="31"/>
  <c r="A3531" i="31"/>
  <c r="A3532" i="31"/>
  <c r="A3533" i="31"/>
  <c r="A3534" i="31"/>
  <c r="A3535" i="31"/>
  <c r="A3536" i="31"/>
  <c r="A3537" i="31"/>
  <c r="A3538" i="31"/>
  <c r="A3539" i="31"/>
  <c r="A3540" i="31"/>
  <c r="A3541" i="31"/>
  <c r="A3542" i="31"/>
  <c r="A3543" i="31"/>
  <c r="A3544" i="31"/>
  <c r="A3545" i="31"/>
  <c r="A3546" i="31"/>
  <c r="A3547" i="31"/>
  <c r="A3548" i="31"/>
  <c r="A3549" i="31"/>
  <c r="A3550" i="31"/>
  <c r="A3551" i="31"/>
  <c r="A3552" i="31"/>
  <c r="A3553" i="31"/>
  <c r="A3554" i="31"/>
  <c r="A3555" i="31"/>
  <c r="A3556" i="31"/>
  <c r="A3557" i="31"/>
  <c r="A3558" i="31"/>
  <c r="A3559" i="31"/>
  <c r="A3560" i="31"/>
  <c r="A3561" i="31"/>
  <c r="A3562" i="31"/>
  <c r="A3563" i="31"/>
  <c r="A3564" i="31"/>
  <c r="A3565" i="31"/>
  <c r="A3566" i="31"/>
  <c r="A3567" i="31"/>
  <c r="A3568" i="31"/>
  <c r="A3569" i="31"/>
  <c r="A3570" i="31"/>
  <c r="A3571" i="31"/>
  <c r="A3572" i="31"/>
  <c r="A3573" i="31"/>
  <c r="A3574" i="31"/>
  <c r="A3575" i="31"/>
  <c r="A3576" i="31"/>
  <c r="A3577" i="31"/>
  <c r="A3578" i="31"/>
  <c r="A3579" i="31"/>
  <c r="A3580" i="31"/>
  <c r="A3581" i="31"/>
  <c r="A3582" i="31"/>
  <c r="A3583" i="31"/>
  <c r="A3584" i="31"/>
  <c r="A3585" i="31"/>
  <c r="A3586" i="31"/>
  <c r="A3587" i="31"/>
  <c r="A3588" i="31"/>
  <c r="A3589" i="31"/>
  <c r="A3590" i="31"/>
  <c r="A3591" i="31"/>
  <c r="A3592" i="31"/>
  <c r="A3593" i="31"/>
  <c r="A3594" i="31"/>
  <c r="A3595" i="31"/>
  <c r="A3596" i="31"/>
  <c r="A3597" i="31"/>
  <c r="A3598" i="31"/>
  <c r="A3599" i="31"/>
  <c r="A3600" i="31"/>
  <c r="A3601" i="31"/>
  <c r="A3602" i="31"/>
  <c r="A3603" i="31"/>
  <c r="A3604" i="31"/>
  <c r="A3605" i="31"/>
  <c r="A3606" i="31"/>
  <c r="A3607" i="31"/>
  <c r="A3608" i="31"/>
  <c r="A3609" i="31"/>
  <c r="A3610" i="31"/>
  <c r="A3611" i="31"/>
  <c r="A3612" i="31"/>
  <c r="A3613" i="31"/>
  <c r="A3614" i="31"/>
  <c r="A3615" i="31"/>
  <c r="A3616" i="31"/>
  <c r="A3617" i="31"/>
  <c r="A3618" i="31"/>
  <c r="A3619" i="31"/>
  <c r="A3620" i="31"/>
  <c r="A3621" i="31"/>
  <c r="A3622" i="31"/>
  <c r="A3623" i="31"/>
  <c r="A3624" i="31"/>
  <c r="A3625" i="31"/>
  <c r="A3626" i="31"/>
  <c r="A3627" i="31"/>
  <c r="A3628" i="31"/>
  <c r="A3629" i="31"/>
  <c r="A3630" i="31"/>
  <c r="A3631" i="31"/>
  <c r="A3632" i="31"/>
  <c r="A3633" i="31"/>
  <c r="A3634" i="31"/>
  <c r="A3635" i="31"/>
  <c r="A3636" i="31"/>
  <c r="A3637" i="31"/>
  <c r="A3638" i="31"/>
  <c r="A3639" i="31"/>
  <c r="A3640" i="31"/>
  <c r="A3641" i="31"/>
  <c r="A3642" i="31"/>
  <c r="A3643" i="31"/>
  <c r="A3644" i="31"/>
  <c r="A3645" i="31"/>
  <c r="A3646" i="31"/>
  <c r="A3647" i="31"/>
  <c r="A3648" i="31"/>
  <c r="A3649" i="31"/>
  <c r="A3650" i="31"/>
  <c r="A3651" i="31"/>
  <c r="A3652" i="31"/>
  <c r="A3653" i="31"/>
  <c r="A3654" i="31"/>
  <c r="A3655" i="31"/>
  <c r="A3656" i="31"/>
  <c r="A3657" i="31"/>
  <c r="A3658" i="31"/>
  <c r="A3659" i="31"/>
  <c r="A3660" i="31"/>
  <c r="A3661" i="31"/>
  <c r="A3662" i="31"/>
  <c r="A3663" i="31"/>
  <c r="A3664" i="31"/>
  <c r="A3665" i="31"/>
  <c r="A3666" i="31"/>
  <c r="A3667" i="31"/>
  <c r="A3668" i="31"/>
  <c r="A3669" i="31"/>
  <c r="A3670" i="31"/>
  <c r="A3671" i="31"/>
  <c r="A3672" i="31"/>
  <c r="A3673" i="31"/>
  <c r="A3674" i="31"/>
  <c r="A3675" i="31"/>
  <c r="A3676" i="31"/>
  <c r="A3677" i="31"/>
  <c r="A3678" i="31"/>
  <c r="A3679" i="31"/>
  <c r="A3680" i="31"/>
  <c r="A3681" i="31"/>
  <c r="A3682" i="31"/>
  <c r="A3683" i="31"/>
  <c r="A3684" i="31"/>
  <c r="A3685" i="31"/>
  <c r="A3686" i="31"/>
  <c r="A3687" i="31"/>
  <c r="A3688" i="31"/>
  <c r="A3689" i="31"/>
  <c r="A3690" i="31"/>
  <c r="A3691" i="31"/>
  <c r="A3692" i="31"/>
  <c r="A3693" i="31"/>
  <c r="A3694" i="31"/>
  <c r="A3695" i="31"/>
  <c r="A3696" i="31"/>
  <c r="A3697" i="31"/>
  <c r="A3698" i="31"/>
  <c r="A3699" i="31"/>
  <c r="A3700" i="31"/>
  <c r="A3701" i="31"/>
  <c r="A3702" i="31"/>
  <c r="A3703" i="31"/>
  <c r="A3704" i="31"/>
  <c r="A3705" i="31"/>
  <c r="A3706" i="31"/>
  <c r="A3707" i="31"/>
  <c r="A3708" i="31"/>
  <c r="A3709" i="31"/>
  <c r="A3710" i="31"/>
  <c r="A3711" i="31"/>
  <c r="A3712" i="31"/>
  <c r="A3713" i="31"/>
  <c r="A3714" i="31"/>
  <c r="A3715" i="31"/>
  <c r="A3716" i="31"/>
  <c r="A3717" i="31"/>
  <c r="A3718" i="31"/>
  <c r="A3719" i="31"/>
  <c r="A3720" i="31"/>
  <c r="A3721" i="31"/>
  <c r="A3722" i="31"/>
  <c r="A3723" i="31"/>
  <c r="A3724" i="31"/>
  <c r="A3725" i="31"/>
  <c r="A3726" i="31"/>
  <c r="A3727" i="31"/>
  <c r="A3728" i="31"/>
  <c r="A3729" i="31"/>
  <c r="A3730" i="31"/>
  <c r="A3731" i="31"/>
  <c r="A3732" i="31"/>
  <c r="A3733" i="31"/>
  <c r="A3734" i="31"/>
  <c r="A3735" i="31"/>
  <c r="A3736" i="31"/>
  <c r="A3737" i="31"/>
  <c r="A3738" i="31"/>
  <c r="A3739" i="31"/>
  <c r="A3740" i="31"/>
  <c r="A3741" i="31"/>
  <c r="A3742" i="31"/>
  <c r="A3743" i="31"/>
  <c r="A3744" i="31"/>
  <c r="A3745" i="31"/>
  <c r="A3746" i="31"/>
  <c r="A3747" i="31"/>
  <c r="A3748" i="31"/>
  <c r="A3749" i="31"/>
  <c r="A3750" i="31"/>
  <c r="A3751" i="31"/>
  <c r="A3752" i="31"/>
  <c r="A3753" i="31"/>
  <c r="A3754" i="31"/>
  <c r="A3755" i="31"/>
  <c r="A3756" i="31"/>
  <c r="A3757" i="31"/>
  <c r="A3758" i="31"/>
  <c r="A3759" i="31"/>
  <c r="A3760" i="31"/>
  <c r="A3761" i="31"/>
  <c r="A3762" i="31"/>
  <c r="A3763" i="31"/>
  <c r="A3764" i="31"/>
  <c r="A3765" i="31"/>
  <c r="A3766" i="31"/>
  <c r="A3767" i="31"/>
  <c r="A3768" i="31"/>
  <c r="A3769" i="31"/>
  <c r="A3770" i="31"/>
  <c r="A3771" i="31"/>
  <c r="A3772" i="31"/>
  <c r="A3773" i="31"/>
  <c r="A3774" i="31"/>
  <c r="A3775" i="31"/>
  <c r="A3776" i="31"/>
  <c r="A3777" i="31"/>
  <c r="A3778" i="31"/>
  <c r="A3779" i="31"/>
  <c r="A3780" i="31"/>
  <c r="A3781" i="31"/>
  <c r="A3782" i="31"/>
  <c r="A3783" i="31"/>
  <c r="A3784" i="31"/>
  <c r="A3785" i="31"/>
  <c r="A3786" i="31"/>
  <c r="A3787" i="31"/>
  <c r="A3788" i="31"/>
  <c r="A3789" i="31"/>
  <c r="A3790" i="31"/>
  <c r="A3791" i="31"/>
  <c r="A3792" i="31"/>
  <c r="A3793" i="31"/>
  <c r="A3794" i="31"/>
  <c r="A3795" i="31"/>
  <c r="A3796" i="31"/>
  <c r="A3797" i="31"/>
  <c r="A3798" i="31"/>
  <c r="A3799" i="31"/>
  <c r="A3800" i="31"/>
  <c r="A3801" i="31"/>
  <c r="A3802" i="31"/>
  <c r="A3803" i="31"/>
  <c r="A3804" i="31"/>
  <c r="A3805" i="31"/>
  <c r="A3806" i="31"/>
  <c r="A3807" i="31"/>
  <c r="A3808" i="31"/>
  <c r="A3809" i="31"/>
  <c r="A3810" i="31"/>
  <c r="A3811" i="31"/>
  <c r="A3812" i="31"/>
  <c r="A3813" i="31"/>
  <c r="A3814" i="31"/>
  <c r="A3815" i="31"/>
  <c r="A3816" i="31"/>
  <c r="A3817" i="31"/>
  <c r="A3818" i="31"/>
  <c r="A3819" i="31"/>
  <c r="A3820" i="31"/>
  <c r="A3821" i="31"/>
  <c r="A3822" i="31"/>
  <c r="A3823" i="31"/>
  <c r="A3824" i="31"/>
  <c r="A3825" i="31"/>
  <c r="A3826" i="31"/>
  <c r="A3827" i="31"/>
  <c r="A3828" i="31"/>
  <c r="A3829" i="31"/>
  <c r="A3830" i="31"/>
  <c r="A3831" i="31"/>
  <c r="A3832" i="31"/>
  <c r="A3833" i="31"/>
  <c r="A3834" i="31"/>
  <c r="A3835" i="31"/>
  <c r="A3836" i="31"/>
  <c r="A3837" i="31"/>
  <c r="A3838" i="31"/>
  <c r="A3839" i="31"/>
  <c r="A3840" i="31"/>
  <c r="A3841" i="31"/>
  <c r="A3842" i="31"/>
  <c r="A3843" i="31"/>
  <c r="A3844" i="31"/>
  <c r="A3845" i="31"/>
  <c r="A3846" i="31"/>
  <c r="A3847" i="31"/>
  <c r="A3848" i="31"/>
  <c r="A3849" i="31"/>
  <c r="A3850" i="31"/>
  <c r="A3851" i="31"/>
  <c r="A3852" i="31"/>
  <c r="A3853" i="31"/>
  <c r="A3854" i="31"/>
  <c r="A3855" i="31"/>
  <c r="A3856" i="31"/>
  <c r="A3857" i="31"/>
  <c r="A3858" i="31"/>
  <c r="A3859" i="31"/>
  <c r="A3860" i="31"/>
  <c r="A3861" i="31"/>
  <c r="A3862" i="31"/>
  <c r="A3863" i="31"/>
  <c r="A3864" i="31"/>
  <c r="A3865" i="31"/>
  <c r="A3866" i="31"/>
  <c r="A3867" i="31"/>
  <c r="A3868" i="31"/>
  <c r="A3869" i="31"/>
  <c r="A3870" i="31"/>
  <c r="A3871" i="31"/>
  <c r="A3872" i="31"/>
  <c r="A3873" i="31"/>
  <c r="A3874" i="31"/>
  <c r="A3875" i="31"/>
  <c r="A3876" i="31"/>
  <c r="A3877" i="31"/>
  <c r="A3878" i="31"/>
  <c r="A3879" i="31"/>
  <c r="A3880" i="31"/>
  <c r="A3881" i="31"/>
  <c r="A3882" i="31"/>
  <c r="A3883" i="31"/>
  <c r="A3884" i="31"/>
  <c r="A3885" i="31"/>
  <c r="A3886" i="31"/>
  <c r="A3887" i="31"/>
  <c r="A3888" i="31"/>
  <c r="A3889" i="31"/>
  <c r="A3890" i="31"/>
  <c r="A3891" i="31"/>
  <c r="A3892" i="31"/>
  <c r="A3893" i="31"/>
  <c r="A3894" i="31"/>
  <c r="A3895" i="31"/>
  <c r="A3896" i="31"/>
  <c r="A3897" i="31"/>
  <c r="A3898" i="31"/>
  <c r="A3899" i="31"/>
  <c r="A3900" i="31"/>
  <c r="A3901" i="31"/>
  <c r="A3902" i="31"/>
  <c r="A3903" i="31"/>
  <c r="A3904" i="31"/>
  <c r="A3905" i="31"/>
  <c r="A3906" i="31"/>
  <c r="A3907" i="31"/>
  <c r="A3908" i="31"/>
  <c r="A3909" i="31"/>
  <c r="A3910" i="31"/>
  <c r="A3911" i="31"/>
  <c r="A3912" i="31"/>
  <c r="A3913" i="31"/>
  <c r="A3914" i="31"/>
  <c r="A3915" i="31"/>
  <c r="A3916" i="31"/>
  <c r="A3917" i="31"/>
  <c r="A3918" i="31"/>
  <c r="A3919" i="31"/>
  <c r="A3920" i="31"/>
  <c r="A3921" i="31"/>
  <c r="A3922" i="31"/>
  <c r="A3923" i="31"/>
  <c r="A3924" i="31"/>
  <c r="A3925" i="31"/>
  <c r="A3926" i="31"/>
  <c r="A3927" i="31"/>
  <c r="A3928" i="31"/>
  <c r="A3929" i="31"/>
  <c r="A3930" i="31"/>
  <c r="A3931" i="31"/>
  <c r="A3932" i="31"/>
  <c r="A3933" i="31"/>
  <c r="A3934" i="31"/>
  <c r="A3935" i="31"/>
  <c r="A3936" i="31"/>
  <c r="A3937" i="31"/>
  <c r="A3938" i="31"/>
  <c r="A3939" i="31"/>
  <c r="A3940" i="31"/>
  <c r="A3941" i="31"/>
  <c r="A3942" i="31"/>
  <c r="A3943" i="31"/>
  <c r="A3944" i="31"/>
  <c r="A3945" i="31"/>
  <c r="A3946" i="31"/>
  <c r="A3947" i="31"/>
  <c r="A3948" i="31"/>
  <c r="A3949" i="31"/>
  <c r="A3950" i="31"/>
  <c r="A3951" i="31"/>
  <c r="A3952" i="31"/>
  <c r="A3953" i="31"/>
  <c r="A3954" i="31"/>
  <c r="A3955" i="31"/>
  <c r="A3956" i="31"/>
  <c r="A3957" i="31"/>
  <c r="A3958" i="31"/>
  <c r="A3959" i="31"/>
  <c r="A3960" i="31"/>
  <c r="A3961" i="31"/>
  <c r="A3962" i="31"/>
  <c r="A3963" i="31"/>
  <c r="A3964" i="31"/>
  <c r="A3965" i="31"/>
  <c r="A3966" i="31"/>
  <c r="A3967" i="31"/>
  <c r="A3968" i="31"/>
  <c r="A3969" i="31"/>
  <c r="A3970" i="31"/>
  <c r="A3971" i="31"/>
  <c r="A3972" i="31"/>
  <c r="A3973" i="31"/>
  <c r="A3974" i="31"/>
  <c r="A3975" i="31"/>
  <c r="A3976" i="31"/>
  <c r="A3977" i="31"/>
  <c r="A3978" i="31"/>
  <c r="A3979" i="31"/>
  <c r="A3980" i="31"/>
  <c r="A3981" i="31"/>
  <c r="A3982" i="31"/>
  <c r="A3983" i="31"/>
  <c r="A3984" i="31"/>
  <c r="A3985" i="31"/>
  <c r="A3986" i="31"/>
  <c r="A3987" i="31"/>
  <c r="A3988" i="31"/>
  <c r="A3989" i="31"/>
  <c r="A3990" i="31"/>
  <c r="A3991" i="31"/>
  <c r="A3992" i="31"/>
  <c r="A3993" i="31"/>
  <c r="A3994" i="31"/>
  <c r="A3995" i="31"/>
  <c r="A3996" i="31"/>
  <c r="A3997" i="31"/>
  <c r="A3998" i="31"/>
  <c r="A3999" i="31"/>
  <c r="A4000" i="31"/>
  <c r="A4001" i="31"/>
  <c r="A4002" i="31"/>
  <c r="A4003" i="31"/>
  <c r="A4004" i="31"/>
  <c r="A4005" i="31"/>
  <c r="A4006" i="31"/>
  <c r="A4007" i="31"/>
  <c r="A4008" i="31"/>
  <c r="A4009" i="31"/>
  <c r="A4010" i="31"/>
  <c r="A4011" i="31"/>
  <c r="A4012" i="31"/>
  <c r="A4013" i="31"/>
  <c r="A4014" i="31"/>
  <c r="A4015" i="31"/>
  <c r="A4016" i="31"/>
  <c r="A4017" i="31"/>
  <c r="A4018" i="31"/>
  <c r="A4019" i="31"/>
  <c r="A4020" i="31"/>
  <c r="A4021" i="31"/>
  <c r="A4022" i="31"/>
  <c r="A4023" i="31"/>
  <c r="A4024" i="31"/>
  <c r="A4025" i="31"/>
  <c r="A4026" i="31"/>
  <c r="A4027" i="31"/>
  <c r="A4028" i="31"/>
  <c r="A4029" i="31"/>
  <c r="A4030" i="31"/>
  <c r="A4031" i="31"/>
  <c r="A4032" i="31"/>
  <c r="A4033" i="31"/>
  <c r="A4034" i="31"/>
  <c r="A4035" i="31"/>
  <c r="A4036" i="31"/>
  <c r="A4037" i="31"/>
  <c r="A4038" i="31"/>
  <c r="A4039" i="31"/>
  <c r="A4040" i="31"/>
  <c r="A4041" i="31"/>
  <c r="A4042" i="31"/>
  <c r="A4043" i="31"/>
  <c r="A4044" i="31"/>
  <c r="A4045" i="31"/>
  <c r="A4046" i="31"/>
  <c r="A4047" i="31"/>
  <c r="A4048" i="31"/>
  <c r="A4049" i="31"/>
  <c r="A4050" i="31"/>
  <c r="A4051" i="31"/>
  <c r="A4052" i="31"/>
  <c r="A4053" i="31"/>
  <c r="A4054" i="31"/>
  <c r="A4055" i="31"/>
  <c r="A4056" i="31"/>
  <c r="A4057" i="31"/>
  <c r="A4058" i="31"/>
  <c r="A4059" i="31"/>
  <c r="A4060" i="31"/>
  <c r="A4061" i="31"/>
  <c r="A4062" i="31"/>
  <c r="A4063" i="31"/>
  <c r="A4064" i="31"/>
  <c r="A4065" i="31"/>
  <c r="A4066" i="31"/>
  <c r="A4067" i="31"/>
  <c r="A4068" i="31"/>
  <c r="A4069" i="31"/>
  <c r="A4070" i="31"/>
  <c r="A4071" i="31"/>
  <c r="A4072" i="31"/>
  <c r="A4073" i="31"/>
  <c r="A4074" i="31"/>
  <c r="A4075" i="31"/>
  <c r="A4076" i="31"/>
  <c r="A4077" i="31"/>
  <c r="A4078" i="31"/>
  <c r="A4079" i="31"/>
  <c r="A4080" i="31"/>
  <c r="A4081" i="31"/>
  <c r="A4082" i="31"/>
  <c r="A4083" i="31"/>
  <c r="A4084" i="31"/>
  <c r="A4085" i="31"/>
  <c r="A4086" i="31"/>
  <c r="A4087" i="31"/>
  <c r="A4088" i="31"/>
  <c r="A4089" i="31"/>
  <c r="A4090" i="31"/>
  <c r="A4091" i="31"/>
  <c r="A4092" i="31"/>
  <c r="A4093" i="31"/>
  <c r="A4094" i="31"/>
  <c r="A4095" i="31"/>
  <c r="A4096" i="31"/>
  <c r="A4097" i="31"/>
  <c r="A4098" i="31"/>
  <c r="A4099" i="31"/>
  <c r="A4100" i="31"/>
  <c r="A4101" i="31"/>
  <c r="A4102" i="31"/>
  <c r="A4103" i="31"/>
  <c r="A4104" i="31"/>
  <c r="A4105" i="31"/>
  <c r="A4106" i="31"/>
  <c r="A4107" i="31"/>
  <c r="A4108" i="31"/>
  <c r="A4109" i="31"/>
  <c r="A4110" i="31"/>
  <c r="A4111" i="31"/>
  <c r="A4112" i="31"/>
  <c r="A4113" i="31"/>
  <c r="A4114" i="31"/>
  <c r="A4115" i="31"/>
  <c r="A4116" i="31"/>
  <c r="A4117" i="31"/>
  <c r="A4118" i="31"/>
  <c r="A4119" i="31"/>
  <c r="A4120" i="31"/>
  <c r="A4121" i="31"/>
  <c r="A4122" i="31"/>
  <c r="A4123" i="31"/>
  <c r="A4124" i="31"/>
  <c r="A4125" i="31"/>
  <c r="A4126" i="31"/>
  <c r="A4127" i="31"/>
  <c r="A4128" i="31"/>
  <c r="A4129" i="31"/>
  <c r="A4130" i="31"/>
  <c r="A4131" i="31"/>
  <c r="A4132" i="31"/>
  <c r="A4133" i="31"/>
  <c r="A4134" i="31"/>
  <c r="A4135" i="31"/>
  <c r="A4136" i="31"/>
  <c r="A4137" i="31"/>
  <c r="A4138" i="31"/>
  <c r="A4139" i="31"/>
  <c r="A4140" i="31"/>
  <c r="A4141" i="31"/>
  <c r="A4142" i="31"/>
  <c r="A4143" i="31"/>
  <c r="A4144" i="31"/>
  <c r="A4145" i="31"/>
  <c r="A4146" i="31"/>
  <c r="A4147" i="31"/>
  <c r="A4148" i="31"/>
  <c r="A4149" i="31"/>
  <c r="A4150" i="31"/>
  <c r="A4151" i="31"/>
  <c r="A4152" i="31"/>
  <c r="A4153" i="31"/>
  <c r="A4154" i="31"/>
  <c r="A4155" i="31"/>
  <c r="A4156" i="31"/>
  <c r="A4157" i="31"/>
  <c r="A4158" i="31"/>
  <c r="A4159" i="31"/>
  <c r="A4160" i="31"/>
  <c r="A4161" i="31"/>
  <c r="A4162" i="31"/>
  <c r="A4163" i="31"/>
  <c r="A4164" i="31"/>
  <c r="A4165" i="31"/>
  <c r="A4166" i="31"/>
  <c r="A4167" i="31"/>
  <c r="A4168" i="31"/>
  <c r="A4169" i="31"/>
  <c r="A4170" i="31"/>
  <c r="A4171" i="31"/>
  <c r="A4172" i="31"/>
  <c r="A4173" i="31"/>
  <c r="A4174" i="31"/>
  <c r="A4175" i="31"/>
  <c r="A4176" i="31"/>
  <c r="A4177" i="31"/>
  <c r="A4178" i="31"/>
  <c r="A4179" i="31"/>
  <c r="A4180" i="31"/>
  <c r="A4181" i="31"/>
  <c r="A4182" i="31"/>
  <c r="A4183" i="31"/>
  <c r="A4184" i="31"/>
  <c r="A4185" i="31"/>
  <c r="A4186" i="31"/>
  <c r="A4187" i="31"/>
  <c r="A4188" i="31"/>
  <c r="A4189" i="31"/>
  <c r="A4190" i="31"/>
  <c r="A4191" i="31"/>
  <c r="A4192" i="31"/>
  <c r="A4193" i="31"/>
  <c r="A4194" i="31"/>
  <c r="A4195" i="31"/>
  <c r="A4196" i="31"/>
  <c r="A4197" i="31"/>
  <c r="A4198" i="31"/>
  <c r="A4199" i="31"/>
  <c r="A4200" i="31"/>
  <c r="A4201" i="31"/>
  <c r="A4202" i="31"/>
  <c r="A4203" i="31"/>
  <c r="A4204" i="31"/>
  <c r="A4205" i="31"/>
  <c r="A4206" i="31"/>
  <c r="A4207" i="31"/>
  <c r="A4208" i="31"/>
  <c r="A4209" i="31"/>
  <c r="A4210" i="31"/>
  <c r="A4211" i="31"/>
  <c r="A4212" i="31"/>
  <c r="A4213" i="31"/>
  <c r="A4214" i="31"/>
  <c r="A4215" i="31"/>
  <c r="A4216" i="31"/>
  <c r="A4217" i="31"/>
  <c r="A4218" i="31"/>
  <c r="A4219" i="31"/>
  <c r="A4220" i="31"/>
  <c r="A4221" i="31"/>
  <c r="A4222" i="31"/>
  <c r="A4223" i="31"/>
  <c r="A4224" i="31"/>
  <c r="A4225" i="31"/>
  <c r="A4226" i="31"/>
  <c r="A4227" i="31"/>
  <c r="A4228" i="31"/>
  <c r="A4229" i="31"/>
  <c r="A4230" i="31"/>
  <c r="A4231" i="31"/>
  <c r="A4232" i="31"/>
  <c r="A4233" i="31"/>
  <c r="A4234" i="31"/>
  <c r="A4235" i="31"/>
  <c r="A4236" i="31"/>
  <c r="A4237" i="31"/>
  <c r="A4238" i="31"/>
  <c r="A4239" i="31"/>
  <c r="A4240" i="31"/>
  <c r="A4241" i="31"/>
  <c r="A4242" i="31"/>
  <c r="A4243" i="31"/>
  <c r="A4244" i="31"/>
  <c r="A4245" i="31"/>
  <c r="A4246" i="31"/>
  <c r="A4247" i="31"/>
  <c r="A4248" i="31"/>
  <c r="A4249" i="31"/>
  <c r="A4250" i="31"/>
  <c r="A4251" i="31"/>
  <c r="A4252" i="31"/>
  <c r="A4253" i="31"/>
  <c r="A4254" i="31"/>
  <c r="A4255" i="31"/>
  <c r="A4256" i="31"/>
  <c r="A4257" i="31"/>
  <c r="A4258" i="31"/>
  <c r="A4259" i="31"/>
  <c r="A4260" i="31"/>
  <c r="A4261" i="31"/>
  <c r="A4262" i="31"/>
  <c r="A4263" i="31"/>
  <c r="A4264" i="31"/>
  <c r="A4265" i="31"/>
  <c r="A4266" i="31"/>
  <c r="A4267" i="31"/>
  <c r="A4268" i="31"/>
  <c r="A4269" i="31"/>
  <c r="A4270" i="31"/>
  <c r="A4271" i="31"/>
  <c r="A4272" i="31"/>
  <c r="A4273" i="31"/>
  <c r="A4274" i="31"/>
  <c r="A4275" i="31"/>
  <c r="A4276" i="31"/>
  <c r="A4277" i="31"/>
  <c r="A4278" i="31"/>
  <c r="A4279" i="31"/>
  <c r="A4280" i="31"/>
  <c r="A4281" i="31"/>
  <c r="A4282" i="31"/>
  <c r="A4283" i="31"/>
  <c r="A4284" i="31"/>
  <c r="A4285" i="31"/>
  <c r="A4286" i="31"/>
  <c r="A4287" i="31"/>
  <c r="A4288" i="31"/>
  <c r="A4289" i="31"/>
  <c r="A4290" i="31"/>
  <c r="A4291" i="31"/>
  <c r="A4292" i="31"/>
  <c r="A4293" i="31"/>
  <c r="A4294" i="31"/>
  <c r="A4295" i="31"/>
  <c r="A4296" i="31"/>
  <c r="A4297" i="31"/>
  <c r="A4298" i="31"/>
  <c r="A4299" i="31"/>
  <c r="A4300" i="31"/>
  <c r="A4301" i="31"/>
  <c r="A4302" i="31"/>
  <c r="A4303" i="31"/>
  <c r="A4304" i="31"/>
  <c r="A4305" i="31"/>
  <c r="A4306" i="31"/>
  <c r="A4307" i="31"/>
  <c r="A4308" i="31"/>
  <c r="A4309" i="31"/>
  <c r="A4310" i="31"/>
  <c r="A4311" i="31"/>
  <c r="A4312" i="31"/>
  <c r="A4313" i="31"/>
  <c r="A4314" i="31"/>
  <c r="A4315" i="31"/>
  <c r="A4316" i="31"/>
  <c r="A4317" i="31"/>
  <c r="A4318" i="31"/>
  <c r="A4319" i="31"/>
  <c r="A4320" i="31"/>
  <c r="A4321" i="31"/>
  <c r="A4322" i="31"/>
  <c r="A4323" i="31"/>
  <c r="A4324" i="31"/>
  <c r="A4325" i="31"/>
  <c r="A4326" i="31"/>
  <c r="A4327" i="31"/>
  <c r="A4328" i="31"/>
  <c r="A4329" i="31"/>
  <c r="A4330" i="31"/>
  <c r="A4331" i="31"/>
  <c r="A4332" i="31"/>
  <c r="A4333" i="31"/>
  <c r="A4334" i="31"/>
  <c r="A4335" i="31"/>
  <c r="A4336" i="31"/>
  <c r="A4337" i="31"/>
  <c r="A4338" i="31"/>
  <c r="A4339" i="31"/>
  <c r="A4340" i="31"/>
  <c r="A4341" i="31"/>
  <c r="A4342" i="31"/>
  <c r="A4343" i="31"/>
  <c r="A4344" i="31"/>
  <c r="A4345" i="31"/>
  <c r="A4346" i="31"/>
  <c r="A4347" i="31"/>
  <c r="A4348" i="31"/>
  <c r="A4349" i="31"/>
  <c r="A4350" i="31"/>
  <c r="A4351" i="31"/>
  <c r="A4352" i="31"/>
  <c r="A4353" i="31"/>
  <c r="A4354" i="31"/>
  <c r="A4355" i="31"/>
  <c r="A4356" i="31"/>
  <c r="A4357" i="31"/>
  <c r="A4358" i="31"/>
  <c r="A4359" i="31"/>
  <c r="A4360" i="31"/>
  <c r="A4361" i="31"/>
  <c r="A4362" i="31"/>
  <c r="A4363" i="31"/>
  <c r="A4364" i="31"/>
  <c r="A4365" i="31"/>
  <c r="A4366" i="31"/>
  <c r="A4367" i="31"/>
  <c r="A4368" i="31"/>
  <c r="A4369" i="31"/>
  <c r="A4370" i="31"/>
  <c r="A4371" i="31"/>
  <c r="A4372" i="31"/>
  <c r="A4373" i="31"/>
  <c r="A4374" i="31"/>
  <c r="A4375" i="31"/>
  <c r="A4376" i="31"/>
  <c r="A4377" i="31"/>
  <c r="A4378" i="31"/>
  <c r="A4379" i="31"/>
  <c r="A4380" i="31"/>
  <c r="A4381" i="31"/>
  <c r="A4382" i="31"/>
  <c r="A4383" i="31"/>
  <c r="A4384" i="31"/>
  <c r="A4385" i="31"/>
  <c r="A4386" i="31"/>
  <c r="A4387" i="31"/>
  <c r="A4388" i="31"/>
  <c r="A4389" i="31"/>
  <c r="A4390" i="31"/>
  <c r="A4391" i="31"/>
  <c r="A4392" i="31"/>
  <c r="A4393" i="31"/>
  <c r="A4394" i="31"/>
  <c r="A4395" i="31"/>
  <c r="A4396" i="31"/>
  <c r="A4397" i="31"/>
  <c r="A4398" i="31"/>
  <c r="A4399" i="31"/>
  <c r="A4400" i="31"/>
  <c r="A4401" i="31"/>
  <c r="A4402" i="31"/>
  <c r="A4403" i="31"/>
  <c r="A4404" i="31"/>
  <c r="A4405" i="31"/>
  <c r="A4406" i="31"/>
  <c r="A4407" i="31"/>
  <c r="A4408" i="31"/>
  <c r="A4409" i="31"/>
  <c r="A4410" i="31"/>
  <c r="A4411" i="31"/>
  <c r="A4412" i="31"/>
  <c r="A4413" i="31"/>
  <c r="A4414" i="31"/>
  <c r="A4415" i="31"/>
  <c r="A4416" i="31"/>
  <c r="A4417" i="31"/>
  <c r="A4418" i="31"/>
  <c r="A4419" i="31"/>
  <c r="A4420" i="31"/>
  <c r="A4421" i="31"/>
  <c r="A4422" i="31"/>
  <c r="A4423" i="31"/>
  <c r="A4424" i="31"/>
  <c r="A4425" i="31"/>
  <c r="A4426" i="31"/>
  <c r="A4427" i="31"/>
  <c r="A4428" i="31"/>
  <c r="A4429" i="31"/>
  <c r="A4430" i="31"/>
  <c r="A4431" i="31"/>
  <c r="A4432" i="31"/>
  <c r="A4433" i="31"/>
  <c r="A4434" i="31"/>
  <c r="A4435" i="31"/>
  <c r="A4436" i="31"/>
  <c r="A4437" i="31"/>
  <c r="A4438" i="31"/>
  <c r="A4439" i="31"/>
  <c r="A4440" i="31"/>
  <c r="A4441" i="31"/>
  <c r="A4442" i="31"/>
  <c r="A4443" i="31"/>
  <c r="A4444" i="31"/>
  <c r="A4445" i="31"/>
  <c r="A4446" i="31"/>
  <c r="A4447" i="31"/>
  <c r="A4448" i="31"/>
  <c r="A4449" i="31"/>
  <c r="A4450" i="31"/>
  <c r="A4451" i="31"/>
  <c r="A4452" i="31"/>
  <c r="A4453" i="31"/>
  <c r="A4454" i="31"/>
  <c r="A4455" i="31"/>
  <c r="A4456" i="31"/>
  <c r="A4457" i="31"/>
  <c r="A4458" i="31"/>
  <c r="A4459" i="31"/>
  <c r="A4460" i="31"/>
  <c r="A4461" i="31"/>
  <c r="A4462" i="31"/>
  <c r="A4463" i="31"/>
  <c r="A4464" i="31"/>
  <c r="A4465" i="31"/>
  <c r="A4466" i="31"/>
  <c r="A4467" i="31"/>
  <c r="A4468" i="31"/>
  <c r="A4469" i="31"/>
  <c r="A4470" i="31"/>
  <c r="A4471" i="31"/>
  <c r="A4472" i="31"/>
  <c r="A4473" i="31"/>
  <c r="A4474" i="31"/>
  <c r="A4475" i="31"/>
  <c r="A4476" i="31"/>
  <c r="A4477" i="31"/>
  <c r="A4478" i="31"/>
  <c r="A4479" i="31"/>
  <c r="A4480" i="31"/>
  <c r="A4481" i="31"/>
  <c r="A4482" i="31"/>
  <c r="A4483" i="31"/>
  <c r="A4484" i="31"/>
  <c r="A4485" i="31"/>
  <c r="A4486" i="31"/>
  <c r="A4487" i="31"/>
  <c r="A4488" i="31"/>
  <c r="A4489" i="31"/>
  <c r="A4490" i="31"/>
  <c r="A4491" i="31"/>
  <c r="A4492" i="31"/>
  <c r="A4493" i="31"/>
  <c r="A4494" i="31"/>
  <c r="A4495" i="31"/>
  <c r="A4496" i="31"/>
  <c r="A4497" i="31"/>
  <c r="A4498" i="31"/>
  <c r="A4499" i="31"/>
  <c r="A4500" i="31"/>
  <c r="A4501" i="31"/>
  <c r="A4502" i="31"/>
  <c r="A4503" i="31"/>
  <c r="A4504" i="31"/>
  <c r="A4505" i="31"/>
  <c r="A4506" i="31"/>
  <c r="A4507" i="31"/>
  <c r="A4508" i="31"/>
  <c r="A4509" i="31"/>
  <c r="A4510" i="31"/>
  <c r="A4511" i="31"/>
  <c r="A4512" i="31"/>
  <c r="A4513" i="31"/>
  <c r="A4514" i="31"/>
  <c r="A4515" i="31"/>
  <c r="A4516" i="31"/>
  <c r="A4517" i="31"/>
  <c r="A4518" i="31"/>
  <c r="A4519" i="31"/>
  <c r="A4520" i="31"/>
  <c r="A4521" i="31"/>
  <c r="A4522" i="31"/>
  <c r="A4523" i="31"/>
  <c r="A4524" i="31"/>
  <c r="A4525" i="31"/>
  <c r="A4526" i="31"/>
  <c r="A4527" i="31"/>
  <c r="A4528" i="31"/>
  <c r="A4529" i="31"/>
  <c r="A4530" i="31"/>
  <c r="A4531" i="31"/>
  <c r="A4532" i="31"/>
  <c r="A4533" i="31"/>
  <c r="A4534" i="31"/>
  <c r="A4535" i="31"/>
  <c r="A4536" i="31"/>
  <c r="A4537" i="31"/>
  <c r="A4538" i="31"/>
  <c r="A4539" i="31"/>
  <c r="A4540" i="31"/>
  <c r="A4541" i="31"/>
  <c r="A4542" i="31"/>
  <c r="A4543" i="31"/>
  <c r="A4544" i="31"/>
  <c r="A4545" i="31"/>
  <c r="A4546" i="31"/>
  <c r="A4547" i="31"/>
  <c r="A4548" i="31"/>
  <c r="A4549" i="31"/>
  <c r="A4550" i="31"/>
  <c r="A4551" i="31"/>
  <c r="A4552" i="31"/>
  <c r="A4553" i="31"/>
  <c r="A4554" i="31"/>
  <c r="A4555" i="31"/>
  <c r="A4556" i="31"/>
  <c r="A4557" i="31"/>
  <c r="A4558" i="31"/>
  <c r="A4559" i="31"/>
  <c r="A4560" i="31"/>
  <c r="A4561" i="31"/>
  <c r="A4562" i="31"/>
  <c r="A4563" i="31"/>
  <c r="A4564" i="31"/>
  <c r="A4565" i="31"/>
  <c r="A4566" i="31"/>
  <c r="A4567" i="31"/>
  <c r="A4568" i="31"/>
  <c r="A4569" i="31"/>
  <c r="A4570" i="31"/>
  <c r="A4571" i="31"/>
  <c r="A4572" i="31"/>
  <c r="A4573" i="31"/>
  <c r="A4574" i="31"/>
  <c r="A4575" i="31"/>
  <c r="A4576" i="31"/>
  <c r="A4577" i="31"/>
  <c r="A4578" i="31"/>
  <c r="A4579" i="31"/>
  <c r="A4580" i="31"/>
  <c r="A4581" i="31"/>
  <c r="A4582" i="31"/>
  <c r="A4583" i="31"/>
  <c r="A4584" i="31"/>
  <c r="A4585" i="31"/>
  <c r="A4586" i="31"/>
  <c r="A4587" i="31"/>
  <c r="A4588" i="31"/>
  <c r="A4589" i="31"/>
  <c r="A4590" i="31"/>
  <c r="A4591" i="31"/>
  <c r="A4592" i="31"/>
  <c r="A4593" i="31"/>
  <c r="A4594" i="31"/>
  <c r="A4595" i="31"/>
  <c r="A4596" i="31"/>
  <c r="A4597" i="31"/>
  <c r="A4598" i="31"/>
  <c r="A4599" i="31"/>
  <c r="A4600" i="31"/>
  <c r="A4601" i="31"/>
  <c r="A4602" i="31"/>
  <c r="A4603" i="31"/>
  <c r="A4604" i="31"/>
  <c r="A4605" i="31"/>
  <c r="A4606" i="31"/>
  <c r="A4607" i="31"/>
  <c r="A4608" i="31"/>
  <c r="A4609" i="31"/>
  <c r="A4610" i="31"/>
  <c r="A4611" i="31"/>
  <c r="A4612" i="31"/>
  <c r="A4613" i="31"/>
  <c r="A4614" i="31"/>
  <c r="A4615" i="31"/>
  <c r="A4616" i="31"/>
  <c r="A4617" i="31"/>
  <c r="A4618" i="31"/>
  <c r="A4619" i="31"/>
  <c r="A4620" i="31"/>
  <c r="A4621" i="31"/>
  <c r="A4622" i="31"/>
  <c r="A4623" i="31"/>
  <c r="A4624" i="31"/>
  <c r="A4625" i="31"/>
  <c r="A4626" i="31"/>
  <c r="A4627" i="31"/>
  <c r="A4628" i="31"/>
  <c r="A4629" i="31"/>
  <c r="A4630" i="31"/>
  <c r="A4631" i="31"/>
  <c r="A4632" i="31"/>
  <c r="A4633" i="31"/>
  <c r="A4634" i="31"/>
  <c r="A4635" i="31"/>
  <c r="A4636" i="31"/>
  <c r="A4637" i="31"/>
  <c r="A4638" i="31"/>
  <c r="A4639" i="31"/>
  <c r="A4640" i="31"/>
  <c r="A4641" i="31"/>
  <c r="A4642" i="31"/>
  <c r="A4643" i="31"/>
  <c r="A4644" i="31"/>
  <c r="A4645" i="31"/>
  <c r="A4646" i="31"/>
  <c r="A4647" i="31"/>
  <c r="A4648" i="31"/>
  <c r="A4649" i="31"/>
  <c r="A4650" i="31"/>
  <c r="A4651" i="31"/>
  <c r="A4652" i="31"/>
  <c r="A4653" i="31"/>
  <c r="A4654" i="31"/>
  <c r="A4655" i="31"/>
  <c r="A4656" i="31"/>
  <c r="A4657" i="31"/>
  <c r="A4658" i="31"/>
  <c r="A4659" i="31"/>
  <c r="A4660" i="31"/>
  <c r="A4661" i="31"/>
  <c r="A4662" i="31"/>
  <c r="A4663" i="31"/>
  <c r="A4664" i="31"/>
  <c r="A4665" i="31"/>
  <c r="A4666" i="31"/>
  <c r="A4667" i="31"/>
  <c r="A4668" i="31"/>
  <c r="A4669" i="31"/>
  <c r="A4670" i="31"/>
  <c r="A4671" i="31"/>
  <c r="A4672" i="31"/>
  <c r="A4673" i="31"/>
  <c r="A4674" i="31"/>
  <c r="A4675" i="31"/>
  <c r="A4676" i="31"/>
  <c r="A4677" i="31"/>
  <c r="A4678" i="31"/>
  <c r="A4679" i="31"/>
  <c r="A4680" i="31"/>
  <c r="A4681" i="31"/>
  <c r="A4682" i="31"/>
  <c r="A4683" i="31"/>
  <c r="A4684" i="31"/>
  <c r="A4685" i="31"/>
  <c r="A4686" i="31"/>
  <c r="A4687" i="31"/>
  <c r="A4688" i="31"/>
  <c r="A4689" i="31"/>
  <c r="A4690" i="31"/>
  <c r="A4691" i="31"/>
  <c r="A4692" i="31"/>
  <c r="A4693" i="31"/>
  <c r="A4694" i="31"/>
  <c r="A4695" i="31"/>
  <c r="A4696" i="31"/>
  <c r="A4697" i="31"/>
  <c r="A4698" i="31"/>
  <c r="A4699" i="31"/>
  <c r="A4700" i="31"/>
  <c r="A4701" i="31"/>
  <c r="A4702" i="31"/>
  <c r="A4703" i="31"/>
  <c r="A4704" i="31"/>
  <c r="A4705" i="31"/>
  <c r="A4706" i="31"/>
  <c r="A4707" i="31"/>
  <c r="A4708" i="31"/>
  <c r="A4709" i="31"/>
  <c r="A4710" i="31"/>
  <c r="A4711" i="31"/>
  <c r="A4712" i="31"/>
  <c r="A4713" i="31"/>
  <c r="A4714" i="31"/>
  <c r="A4715" i="31"/>
  <c r="A4716" i="31"/>
  <c r="A4717" i="31"/>
  <c r="A4718" i="31"/>
  <c r="A4719" i="31"/>
  <c r="A4720" i="31"/>
  <c r="A4721" i="31"/>
  <c r="A4722" i="31"/>
  <c r="A4723" i="31"/>
  <c r="A4724" i="31"/>
  <c r="A4725" i="31"/>
  <c r="A4726" i="31"/>
  <c r="A4727" i="31"/>
  <c r="A4728" i="31"/>
  <c r="A4729" i="31"/>
  <c r="A4730" i="31"/>
  <c r="A4731" i="31"/>
  <c r="A4732" i="31"/>
  <c r="A4733" i="31"/>
  <c r="A4734" i="31"/>
  <c r="A4735" i="31"/>
  <c r="A4736" i="31"/>
  <c r="A4737" i="31"/>
  <c r="A4738" i="31"/>
  <c r="A4739" i="31"/>
  <c r="A4740" i="31"/>
  <c r="A4741" i="31"/>
  <c r="A4742" i="31"/>
  <c r="A4743" i="31"/>
  <c r="A4744" i="31"/>
  <c r="A4745" i="31"/>
  <c r="A4746" i="31"/>
  <c r="A4747" i="31"/>
  <c r="A4748" i="31"/>
  <c r="A4749" i="31"/>
  <c r="A4750" i="31"/>
  <c r="A4751" i="31"/>
  <c r="A4752" i="31"/>
  <c r="A4753" i="31"/>
  <c r="A4754" i="31"/>
  <c r="A4755" i="31"/>
  <c r="A4756" i="31"/>
  <c r="A4757" i="31"/>
  <c r="A4758" i="31"/>
  <c r="A4759" i="31"/>
  <c r="A4760" i="31"/>
  <c r="A4761" i="31"/>
  <c r="A4762" i="31"/>
  <c r="A4763" i="31"/>
  <c r="A4764" i="31"/>
  <c r="A4765" i="31"/>
  <c r="A4766" i="31"/>
  <c r="A4767" i="31"/>
  <c r="A4768" i="31"/>
  <c r="A4769" i="31"/>
  <c r="A4770" i="31"/>
  <c r="A4771" i="31"/>
  <c r="A4772" i="31"/>
  <c r="A4773" i="31"/>
  <c r="A4774" i="31"/>
  <c r="A4775" i="31"/>
  <c r="A4776" i="31"/>
  <c r="A4777" i="31"/>
  <c r="A4778" i="31"/>
  <c r="A4779" i="31"/>
  <c r="A4780" i="31"/>
  <c r="A4781" i="31"/>
  <c r="A4782" i="31"/>
  <c r="A4783" i="31"/>
  <c r="A4784" i="31"/>
  <c r="A4785" i="31"/>
  <c r="A4786" i="31"/>
  <c r="A4787" i="31"/>
  <c r="A4788" i="31"/>
  <c r="A4789" i="31"/>
  <c r="A4790" i="31"/>
  <c r="A4791" i="31"/>
  <c r="A4792" i="31"/>
  <c r="A4793" i="31"/>
  <c r="A4794" i="31"/>
  <c r="A4795" i="31"/>
  <c r="A4796" i="31"/>
  <c r="A4797" i="31"/>
  <c r="A4798" i="31"/>
  <c r="A4799" i="31"/>
  <c r="A4800" i="31"/>
  <c r="A4801" i="31"/>
  <c r="A4802" i="31"/>
  <c r="A4803" i="31"/>
  <c r="A4804" i="31"/>
  <c r="A4805" i="31"/>
  <c r="A4806" i="31"/>
  <c r="A4807" i="31"/>
  <c r="A4808" i="31"/>
  <c r="A4809" i="31"/>
  <c r="A4810" i="31"/>
  <c r="A4811" i="31"/>
  <c r="A4812" i="31"/>
  <c r="A4813" i="31"/>
  <c r="A4814" i="31"/>
  <c r="A4815" i="31"/>
  <c r="A4816" i="31"/>
  <c r="A4817" i="31"/>
  <c r="A4818" i="31"/>
  <c r="A4819" i="31"/>
  <c r="A4820" i="31"/>
  <c r="A4821" i="31"/>
  <c r="A4822" i="31"/>
  <c r="A4823" i="31"/>
  <c r="A4824" i="31"/>
  <c r="A4825" i="31"/>
  <c r="A4826" i="31"/>
  <c r="A4827" i="31"/>
  <c r="A4828" i="31"/>
  <c r="A4829" i="31"/>
  <c r="A4830" i="31"/>
  <c r="A4831" i="31"/>
  <c r="A4832" i="31"/>
  <c r="A4833" i="31"/>
  <c r="A4834" i="31"/>
  <c r="A4835" i="31"/>
  <c r="A4836" i="31"/>
  <c r="A4837" i="31"/>
  <c r="A4838" i="31"/>
  <c r="A4839" i="31"/>
  <c r="A4840" i="31"/>
  <c r="A4841" i="31"/>
  <c r="A4842" i="31"/>
  <c r="A4843" i="31"/>
  <c r="A4844" i="31"/>
  <c r="A4845" i="31"/>
  <c r="A4846" i="31"/>
  <c r="A4847" i="31"/>
  <c r="A4848" i="31"/>
  <c r="A4849" i="31"/>
  <c r="A4850" i="31"/>
  <c r="A4851" i="31"/>
  <c r="A4852" i="31"/>
  <c r="A4853" i="31"/>
  <c r="A4854" i="31"/>
  <c r="A4855" i="31"/>
  <c r="A4856" i="31"/>
  <c r="A4857" i="31"/>
  <c r="A4858" i="31"/>
  <c r="A4859" i="31"/>
  <c r="A4860" i="31"/>
  <c r="A4861" i="31"/>
  <c r="A4862" i="31"/>
  <c r="A4863" i="31"/>
  <c r="A4864" i="31"/>
  <c r="A4865" i="31"/>
  <c r="A4866" i="31"/>
  <c r="A4867" i="31"/>
  <c r="A4868" i="31"/>
  <c r="A4869" i="31"/>
  <c r="A4870" i="31"/>
  <c r="A4871" i="31"/>
  <c r="A4872" i="31"/>
  <c r="A4873" i="31"/>
  <c r="A4874" i="31"/>
  <c r="A4875" i="31"/>
  <c r="A4876" i="31"/>
  <c r="A4877" i="31"/>
  <c r="A4878" i="31"/>
  <c r="A4879" i="31"/>
  <c r="A4880" i="31"/>
  <c r="A4881" i="31"/>
  <c r="A4882" i="31"/>
  <c r="A4883" i="31"/>
  <c r="A4884" i="31"/>
  <c r="A4885" i="31"/>
  <c r="A4886" i="31"/>
  <c r="A4887" i="31"/>
  <c r="A4888" i="31"/>
  <c r="A4889" i="31"/>
  <c r="A4890" i="31"/>
  <c r="A4891" i="31"/>
  <c r="A4892" i="31"/>
  <c r="A4893" i="31"/>
  <c r="A4894" i="31"/>
  <c r="A4895" i="31"/>
  <c r="A4896" i="31"/>
  <c r="A4897" i="31"/>
  <c r="A4898" i="31"/>
  <c r="A4899" i="31"/>
  <c r="A4900" i="31"/>
  <c r="A4901" i="31"/>
  <c r="A4902" i="31"/>
  <c r="A4903" i="31"/>
  <c r="A4904" i="31"/>
  <c r="A4905" i="31"/>
  <c r="A4906" i="31"/>
  <c r="A4907" i="31"/>
  <c r="A4908" i="31"/>
  <c r="A4909" i="31"/>
  <c r="A4910" i="31"/>
  <c r="A4911" i="31"/>
  <c r="A4912" i="31"/>
  <c r="A4913" i="31"/>
  <c r="A4914" i="31"/>
  <c r="A4915" i="31"/>
  <c r="A4916" i="31"/>
  <c r="A4917" i="31"/>
  <c r="A4918" i="31"/>
  <c r="A4919" i="31"/>
  <c r="A4920" i="31"/>
  <c r="A4921" i="31"/>
  <c r="A4922" i="31"/>
  <c r="A4923" i="31"/>
  <c r="A4924" i="31"/>
  <c r="A4925" i="31"/>
  <c r="A4926" i="31"/>
  <c r="A4927" i="31"/>
  <c r="A4928" i="31"/>
  <c r="A4929" i="31"/>
  <c r="A4930" i="31"/>
  <c r="A4931" i="31"/>
  <c r="A4932" i="31"/>
  <c r="A4933" i="31"/>
  <c r="A4934" i="31"/>
  <c r="A4935" i="31"/>
  <c r="A4936" i="31"/>
  <c r="A4937" i="31"/>
  <c r="A4938" i="31"/>
  <c r="A4939" i="31"/>
  <c r="A4940" i="31"/>
  <c r="A4941" i="31"/>
  <c r="A4942" i="31"/>
  <c r="A4943" i="31"/>
  <c r="A4944" i="31"/>
  <c r="A4945" i="31"/>
  <c r="A4946" i="31"/>
  <c r="A4947" i="31"/>
  <c r="A4948" i="31"/>
  <c r="A4949" i="31"/>
  <c r="A4950" i="31"/>
  <c r="A4951" i="31"/>
  <c r="A4952" i="31"/>
  <c r="A4953" i="31"/>
  <c r="A4954" i="31"/>
  <c r="A4955" i="31"/>
  <c r="A4956" i="31"/>
  <c r="A4957" i="31"/>
  <c r="A4958" i="31"/>
  <c r="A4959" i="31"/>
  <c r="A4960" i="31"/>
  <c r="A4961" i="31"/>
  <c r="A4962" i="31"/>
  <c r="A4963" i="31"/>
  <c r="A4964" i="31"/>
  <c r="A4965" i="31"/>
  <c r="A4966" i="31"/>
  <c r="A4967" i="31"/>
  <c r="A4968" i="31"/>
  <c r="A4969" i="31"/>
  <c r="A4970" i="31"/>
  <c r="A4971" i="31"/>
  <c r="A4972" i="31"/>
  <c r="A4973" i="31"/>
  <c r="A4974" i="31"/>
  <c r="A4975" i="31"/>
  <c r="A4976" i="31"/>
  <c r="A4977" i="31"/>
  <c r="A4978" i="31"/>
  <c r="A4979" i="31"/>
  <c r="A4980" i="31"/>
  <c r="A4981" i="31"/>
  <c r="A4982" i="31"/>
  <c r="A4983" i="31"/>
  <c r="A4984" i="31"/>
  <c r="A4985" i="31"/>
  <c r="A4986" i="31"/>
  <c r="A4987" i="31"/>
  <c r="A4988" i="31"/>
  <c r="A4989" i="31"/>
  <c r="A4990" i="31"/>
  <c r="A4991" i="31"/>
  <c r="A4992" i="31"/>
  <c r="A4993" i="31"/>
  <c r="A4994" i="31"/>
  <c r="A4995" i="31"/>
  <c r="A4996" i="31"/>
  <c r="A4997" i="31"/>
  <c r="A4998" i="31"/>
  <c r="A4999" i="31"/>
  <c r="A5000" i="31"/>
  <c r="A5001" i="31"/>
  <c r="A5002" i="31"/>
  <c r="A5003" i="31"/>
  <c r="A5004" i="31"/>
  <c r="A5005" i="31"/>
  <c r="A5006" i="31"/>
  <c r="A5007" i="31"/>
  <c r="A5008" i="31"/>
  <c r="A5009" i="31"/>
  <c r="A5010" i="31"/>
  <c r="A5011" i="31"/>
  <c r="A5012" i="31"/>
  <c r="A5013" i="31"/>
  <c r="A5014" i="31"/>
  <c r="A5015" i="31"/>
  <c r="A5016" i="31"/>
  <c r="A5017" i="31"/>
  <c r="A5018" i="31"/>
  <c r="A5019" i="31"/>
  <c r="A5020" i="31"/>
  <c r="A5021" i="31"/>
  <c r="A5022" i="31"/>
  <c r="A5023" i="31"/>
  <c r="A5024" i="31"/>
  <c r="A5025" i="31"/>
  <c r="A5026" i="31"/>
  <c r="A5027" i="31"/>
  <c r="A5028" i="31"/>
  <c r="A5029" i="31"/>
  <c r="A5030" i="31"/>
  <c r="A5031" i="31"/>
  <c r="A5032" i="31"/>
  <c r="A5033" i="31"/>
  <c r="A5034" i="31"/>
  <c r="A5035" i="31"/>
  <c r="A5036" i="31"/>
  <c r="A5037" i="31"/>
  <c r="A5038" i="31"/>
  <c r="A5039" i="31"/>
  <c r="A5040" i="31"/>
  <c r="A5041" i="31"/>
  <c r="A5042" i="31"/>
  <c r="A5043" i="31"/>
  <c r="A5044" i="31"/>
  <c r="A5045" i="31"/>
  <c r="A5046" i="31"/>
  <c r="A5047" i="31"/>
  <c r="A5048" i="31"/>
  <c r="A5049" i="31"/>
  <c r="A5050" i="31"/>
  <c r="A5051" i="31"/>
  <c r="A5052" i="31"/>
  <c r="A5053" i="31"/>
  <c r="A5054" i="31"/>
  <c r="A5055" i="31"/>
  <c r="A5056" i="31"/>
  <c r="A5057" i="31"/>
  <c r="A5058" i="31"/>
  <c r="A5059" i="31"/>
  <c r="A5060" i="31"/>
  <c r="A5061" i="31"/>
  <c r="A5062" i="31"/>
  <c r="A5063" i="31"/>
  <c r="A5064" i="31"/>
  <c r="A5065" i="31"/>
  <c r="A5066" i="31"/>
  <c r="A5067" i="31"/>
  <c r="A5068" i="31"/>
  <c r="A5069" i="31"/>
  <c r="A5070" i="31"/>
  <c r="A5071" i="31"/>
  <c r="A5072" i="31"/>
  <c r="A5073" i="31"/>
  <c r="A5074" i="31"/>
  <c r="A5075" i="31"/>
  <c r="A5076" i="31"/>
  <c r="A5077" i="31"/>
  <c r="A5078" i="31"/>
  <c r="A5079" i="31"/>
  <c r="A5080" i="31"/>
  <c r="A5081" i="31"/>
  <c r="A5082" i="31"/>
  <c r="A5083" i="31"/>
  <c r="A5084" i="31"/>
  <c r="A5085" i="31"/>
  <c r="A5086" i="31"/>
  <c r="A5087" i="31"/>
  <c r="A5088" i="31"/>
  <c r="A5089" i="31"/>
  <c r="A5090" i="31"/>
  <c r="A5091" i="31"/>
  <c r="A5092" i="31"/>
  <c r="A5093" i="31"/>
  <c r="A5094" i="31"/>
  <c r="A5095" i="31"/>
  <c r="A5096" i="31"/>
  <c r="A5097" i="31"/>
  <c r="A5098" i="31"/>
  <c r="A5099" i="31"/>
  <c r="A5100" i="31"/>
  <c r="A5101" i="31"/>
  <c r="A5102" i="31"/>
  <c r="A5103" i="31"/>
  <c r="A5104" i="31"/>
  <c r="A5105" i="31"/>
  <c r="A5106" i="31"/>
  <c r="A5107" i="31"/>
  <c r="A5108" i="31"/>
  <c r="A5109" i="31"/>
  <c r="A5110" i="31"/>
  <c r="A5111" i="31"/>
  <c r="A5112" i="31"/>
  <c r="A5113" i="31"/>
  <c r="A5114" i="31"/>
  <c r="A5115" i="31"/>
  <c r="A5116" i="31"/>
  <c r="A5117" i="31"/>
  <c r="A5118" i="31"/>
  <c r="A5119" i="31"/>
  <c r="A5120" i="31"/>
  <c r="A5121" i="31"/>
  <c r="A5122" i="31"/>
  <c r="A5123" i="31"/>
  <c r="A5124" i="31"/>
  <c r="A5125" i="31"/>
  <c r="A5126" i="31"/>
  <c r="A5127" i="31"/>
  <c r="A5128" i="31"/>
  <c r="A5129" i="31"/>
  <c r="A5130" i="31"/>
  <c r="A5131" i="31"/>
  <c r="A5132" i="31"/>
  <c r="A5133" i="31"/>
  <c r="A5134" i="31"/>
  <c r="A5135" i="31"/>
  <c r="A5136" i="31"/>
  <c r="A5137" i="31"/>
  <c r="A5138" i="31"/>
  <c r="A5139" i="31"/>
  <c r="A5140" i="31"/>
  <c r="A5141" i="31"/>
  <c r="A5142" i="31"/>
  <c r="A5143" i="31"/>
  <c r="A5144" i="31"/>
  <c r="A5145" i="31"/>
  <c r="A5146" i="31"/>
  <c r="A5147" i="31"/>
  <c r="A5148" i="31"/>
  <c r="A5149" i="31"/>
  <c r="A5150" i="31"/>
  <c r="A5151" i="31"/>
  <c r="A5152" i="31"/>
  <c r="A5153" i="31"/>
  <c r="A5154" i="31"/>
  <c r="A5155" i="31"/>
  <c r="A5156" i="31"/>
  <c r="A5157" i="31"/>
  <c r="A5158" i="31"/>
  <c r="A5159" i="31"/>
  <c r="A5160" i="31"/>
  <c r="A5161" i="31"/>
  <c r="A5162" i="31"/>
  <c r="A5163" i="31"/>
  <c r="A5164" i="31"/>
  <c r="A5165" i="31"/>
  <c r="A5166" i="31"/>
  <c r="A5167" i="31"/>
  <c r="A5168" i="31"/>
  <c r="A5169" i="31"/>
  <c r="A5170" i="31"/>
  <c r="A5171" i="31"/>
  <c r="A5172" i="31"/>
  <c r="A5173" i="31"/>
  <c r="A5174" i="31"/>
  <c r="A5175" i="31"/>
  <c r="A5176" i="31"/>
  <c r="A5177" i="31"/>
  <c r="A5178" i="31"/>
  <c r="A5179" i="31"/>
  <c r="A5180" i="31"/>
  <c r="A5181" i="31"/>
  <c r="A5182" i="31"/>
  <c r="A5183" i="31"/>
  <c r="A5184" i="31"/>
  <c r="A5185" i="31"/>
  <c r="A5186" i="31"/>
  <c r="A5187" i="31"/>
  <c r="A5188" i="31"/>
  <c r="A5189" i="31"/>
  <c r="A5190" i="31"/>
  <c r="A5191" i="31"/>
  <c r="A5192" i="31"/>
  <c r="A5193" i="31"/>
  <c r="A5194" i="31"/>
  <c r="A5195" i="31"/>
  <c r="A5196" i="31"/>
  <c r="A5197" i="31"/>
  <c r="A5198" i="31"/>
  <c r="A5199" i="31"/>
  <c r="A5200" i="31"/>
  <c r="A5201" i="31"/>
  <c r="A5202" i="31"/>
  <c r="A5203" i="31"/>
  <c r="A5204" i="31"/>
  <c r="A5205" i="31"/>
  <c r="A5206" i="31"/>
  <c r="A5207" i="31"/>
  <c r="A5208" i="31"/>
  <c r="A5209" i="31"/>
  <c r="A5210" i="31"/>
  <c r="A5211" i="31"/>
  <c r="A5212" i="31"/>
  <c r="A5213" i="31"/>
  <c r="A5214" i="31"/>
  <c r="A5215" i="31"/>
  <c r="A5216" i="31"/>
  <c r="A5217" i="31"/>
  <c r="A5218" i="31"/>
  <c r="A5219" i="31"/>
  <c r="A5220" i="31"/>
  <c r="A5221" i="31"/>
  <c r="A5222" i="31"/>
  <c r="A5223" i="31"/>
  <c r="A5224" i="31"/>
  <c r="A5225" i="31"/>
  <c r="A5226" i="31"/>
  <c r="A5227" i="31"/>
  <c r="A5228" i="31"/>
  <c r="A5229" i="31"/>
  <c r="A5230" i="31"/>
  <c r="A5231" i="31"/>
  <c r="A5232" i="31"/>
  <c r="A5233" i="31"/>
  <c r="A5234" i="31"/>
  <c r="A5235" i="31"/>
  <c r="A5236" i="31"/>
  <c r="A5237" i="31"/>
  <c r="A5238" i="31"/>
  <c r="A5239" i="31"/>
  <c r="A5240" i="31"/>
  <c r="A5241" i="31"/>
  <c r="A5242" i="31"/>
  <c r="A5243" i="31"/>
  <c r="A5244" i="31"/>
  <c r="A5245" i="31"/>
  <c r="A5246" i="31"/>
  <c r="A5247" i="31"/>
  <c r="A5248" i="31"/>
  <c r="A5249" i="31"/>
  <c r="A5250" i="31"/>
  <c r="A5251" i="31"/>
  <c r="A5252" i="31"/>
  <c r="A5253" i="31"/>
  <c r="A5254" i="31"/>
  <c r="A5255" i="31"/>
  <c r="A5256" i="31"/>
  <c r="A5257" i="31"/>
  <c r="A5258" i="31"/>
  <c r="A5259" i="31"/>
  <c r="A5260" i="31"/>
  <c r="A5261" i="31"/>
  <c r="A5262" i="31"/>
  <c r="A5263" i="31"/>
  <c r="A5264" i="31"/>
  <c r="A5265" i="31"/>
  <c r="A5266" i="31"/>
  <c r="A5267" i="31"/>
  <c r="A5268" i="31"/>
  <c r="A5269" i="31"/>
  <c r="A5270" i="31"/>
  <c r="A5271" i="31"/>
  <c r="A5272" i="31"/>
  <c r="A5273" i="31"/>
  <c r="A5274" i="31"/>
  <c r="A5275" i="31"/>
  <c r="A5276" i="31"/>
  <c r="A5277" i="31"/>
  <c r="A5278" i="31"/>
  <c r="A5279" i="31"/>
  <c r="A5280" i="31"/>
  <c r="A5281" i="31"/>
  <c r="A5282" i="31"/>
  <c r="A5283" i="31"/>
  <c r="A5284" i="31"/>
  <c r="A5285" i="31"/>
  <c r="A5286" i="31"/>
  <c r="A5287" i="31"/>
  <c r="A5288" i="31"/>
  <c r="A5289" i="31"/>
  <c r="A5290" i="31"/>
  <c r="A5291" i="31"/>
  <c r="A5292" i="31"/>
  <c r="A5293" i="31"/>
  <c r="A5294" i="31"/>
  <c r="A5295" i="31"/>
  <c r="A5296" i="31"/>
  <c r="A5297" i="31"/>
  <c r="A5298" i="31"/>
  <c r="A5299" i="31"/>
  <c r="A5300" i="31"/>
  <c r="A5301" i="31"/>
  <c r="A5302" i="31"/>
  <c r="A5303" i="31"/>
  <c r="A5304" i="31"/>
  <c r="A5305" i="31"/>
  <c r="A5306" i="31"/>
  <c r="A5307" i="31"/>
  <c r="A5308" i="31"/>
  <c r="A5309" i="31"/>
  <c r="A5310" i="31"/>
  <c r="A5311" i="31"/>
  <c r="A5312" i="31"/>
  <c r="A5313" i="31"/>
  <c r="A5314" i="31"/>
  <c r="A5315" i="31"/>
  <c r="A5316" i="31"/>
  <c r="A5317" i="31"/>
  <c r="A5318" i="31"/>
  <c r="A5319" i="31"/>
  <c r="A5320" i="31"/>
  <c r="A5321" i="31"/>
  <c r="A5322" i="31"/>
  <c r="A5323" i="31"/>
  <c r="A5324" i="31"/>
  <c r="A5325" i="31"/>
  <c r="A5326" i="31"/>
  <c r="A5327" i="31"/>
  <c r="A5328" i="31"/>
  <c r="A5329" i="31"/>
  <c r="A5330" i="31"/>
  <c r="A5331" i="31"/>
  <c r="A5332" i="31"/>
  <c r="A5333" i="31"/>
  <c r="A5334" i="31"/>
  <c r="A5335" i="31"/>
  <c r="A5336" i="31"/>
  <c r="A5337" i="31"/>
  <c r="A5338" i="31"/>
  <c r="A5339" i="31"/>
  <c r="A5340" i="31"/>
  <c r="A5341" i="31"/>
  <c r="A5342" i="31"/>
  <c r="A5343" i="31"/>
  <c r="A5344" i="31"/>
  <c r="A5345" i="31"/>
  <c r="A5346" i="31"/>
  <c r="A5347" i="31"/>
  <c r="A5348" i="31"/>
  <c r="A5349" i="31"/>
  <c r="A5350" i="31"/>
  <c r="A5351" i="31"/>
  <c r="A5352" i="31"/>
  <c r="A5353" i="31"/>
  <c r="A5354" i="31"/>
  <c r="A5355" i="31"/>
  <c r="A5356" i="31"/>
  <c r="A5357" i="31"/>
  <c r="A5358" i="31"/>
  <c r="A5359" i="31"/>
  <c r="A5360" i="31"/>
  <c r="A5361" i="31"/>
  <c r="A5362" i="31"/>
  <c r="A5363" i="31"/>
  <c r="A5364" i="31"/>
  <c r="A5365" i="31"/>
  <c r="A5366" i="31"/>
  <c r="A5367" i="31"/>
  <c r="A5368" i="31"/>
  <c r="A5369" i="31"/>
  <c r="A5370" i="31"/>
  <c r="A5371" i="31"/>
  <c r="A5372" i="31"/>
  <c r="A5373" i="31"/>
  <c r="A5374" i="31"/>
  <c r="A5375" i="31"/>
  <c r="A5376" i="31"/>
  <c r="A5377" i="31"/>
  <c r="A5378" i="31"/>
  <c r="A5379" i="31"/>
  <c r="A5380" i="31"/>
  <c r="A5381" i="31"/>
  <c r="A5382" i="31"/>
  <c r="A5383" i="31"/>
  <c r="A5384" i="31"/>
  <c r="A5385" i="31"/>
  <c r="A5386" i="31"/>
  <c r="A5387" i="31"/>
  <c r="A5388" i="31"/>
  <c r="A5389" i="31"/>
  <c r="A5390" i="31"/>
  <c r="A5391" i="31"/>
  <c r="A5392" i="31"/>
  <c r="A5393" i="31"/>
  <c r="A5394" i="31"/>
  <c r="A5395" i="31"/>
  <c r="A5396" i="31"/>
  <c r="A5397" i="31"/>
  <c r="A5398" i="31"/>
  <c r="A5399" i="31"/>
  <c r="A5400" i="31"/>
  <c r="A5401" i="31"/>
  <c r="A5402" i="31"/>
  <c r="A5403" i="31"/>
  <c r="A5404" i="31"/>
  <c r="A5405" i="31"/>
  <c r="A5406" i="31"/>
  <c r="A5407" i="31"/>
  <c r="A5408" i="31"/>
  <c r="A5409" i="31"/>
  <c r="A5410" i="31"/>
  <c r="A5411" i="31"/>
  <c r="A5412" i="31"/>
  <c r="A5413" i="31"/>
  <c r="A5414" i="31"/>
  <c r="A5415" i="31"/>
  <c r="A5416" i="31"/>
  <c r="A5417" i="31"/>
  <c r="A5418" i="31"/>
  <c r="A5419" i="31"/>
  <c r="A5420" i="31"/>
  <c r="A5421" i="31"/>
  <c r="A5422" i="31"/>
  <c r="A5423" i="31"/>
  <c r="A5424" i="31"/>
  <c r="A5425" i="31"/>
  <c r="A5426" i="31"/>
  <c r="A5427" i="31"/>
  <c r="A5428" i="31"/>
  <c r="A5429" i="31"/>
  <c r="A5430" i="31"/>
  <c r="A5431" i="31"/>
  <c r="A5432" i="31"/>
  <c r="A5433" i="31"/>
  <c r="A5434" i="31"/>
  <c r="A5435" i="31"/>
  <c r="A5436" i="31"/>
  <c r="A5437" i="31"/>
  <c r="A5438" i="31"/>
  <c r="A5439" i="31"/>
  <c r="A5440" i="31"/>
  <c r="A5441" i="31"/>
  <c r="A5442" i="31"/>
  <c r="A5443" i="31"/>
  <c r="A5444" i="31"/>
  <c r="A5445" i="31"/>
  <c r="A5446" i="31"/>
  <c r="A5447" i="31"/>
  <c r="A5448" i="31"/>
  <c r="A5449" i="31"/>
  <c r="A5450" i="31"/>
  <c r="A5451" i="31"/>
  <c r="A5452" i="31"/>
  <c r="A5453" i="31"/>
  <c r="A5454" i="31"/>
  <c r="A5455" i="31"/>
  <c r="A5456" i="31"/>
  <c r="A5457" i="31"/>
  <c r="A5458" i="31"/>
  <c r="A5459" i="31"/>
  <c r="A5460" i="31"/>
  <c r="A5461" i="31"/>
  <c r="A5462" i="31"/>
  <c r="A5463" i="31"/>
  <c r="A5464" i="31"/>
  <c r="A5465" i="31"/>
  <c r="A5466" i="31"/>
  <c r="A5467" i="31"/>
  <c r="A5468" i="31"/>
  <c r="A5469" i="31"/>
  <c r="A5470" i="31"/>
  <c r="A5471" i="31"/>
  <c r="A5472" i="31"/>
  <c r="A5473" i="31"/>
  <c r="A5474" i="31"/>
  <c r="A5475" i="31"/>
  <c r="A5476" i="31"/>
  <c r="A5477" i="31"/>
  <c r="A5478" i="31"/>
  <c r="A5479" i="31"/>
  <c r="A5480" i="31"/>
  <c r="A5481" i="31"/>
  <c r="A5482" i="31"/>
  <c r="A5483" i="31"/>
  <c r="A5484" i="31"/>
  <c r="A5485" i="31"/>
  <c r="A5486" i="31"/>
  <c r="A5487" i="31"/>
  <c r="A5488" i="31"/>
  <c r="A5489" i="31"/>
  <c r="A5490" i="31"/>
  <c r="A5491" i="31"/>
  <c r="A5492" i="31"/>
  <c r="A5493" i="31"/>
  <c r="A5494" i="31"/>
  <c r="A5495" i="31"/>
  <c r="A5496" i="31"/>
  <c r="A5497" i="31"/>
  <c r="A5498" i="31"/>
  <c r="A5499" i="31"/>
  <c r="A5500" i="31"/>
  <c r="A5501" i="31"/>
  <c r="A5502" i="31"/>
  <c r="A5503" i="31"/>
  <c r="A5504" i="31"/>
  <c r="A5505" i="31"/>
  <c r="A5506" i="31"/>
  <c r="A5507" i="31"/>
  <c r="A5508" i="31"/>
  <c r="A5509" i="31"/>
  <c r="A5510" i="31"/>
  <c r="A5511" i="31"/>
  <c r="A5512" i="31"/>
  <c r="A5513" i="31"/>
  <c r="A5514" i="31"/>
  <c r="A5515" i="31"/>
  <c r="A5516" i="31"/>
  <c r="A5517" i="31"/>
  <c r="A5518" i="31"/>
  <c r="A5519" i="31"/>
  <c r="A5520" i="31"/>
  <c r="A5521" i="31"/>
  <c r="A5522" i="31"/>
  <c r="A5523" i="31"/>
  <c r="A5524" i="31"/>
  <c r="A5525" i="31"/>
  <c r="A5526" i="31"/>
  <c r="A5527" i="31"/>
  <c r="A5528" i="31"/>
  <c r="A5529" i="31"/>
  <c r="A5530" i="31"/>
  <c r="A5531" i="31"/>
  <c r="A5532" i="31"/>
  <c r="A5533" i="31"/>
  <c r="A5534" i="31"/>
  <c r="A5535" i="31"/>
  <c r="A5536" i="31"/>
  <c r="A5537" i="31"/>
  <c r="A5538" i="31"/>
  <c r="A5539" i="31"/>
  <c r="A5540" i="31"/>
  <c r="A5541" i="31"/>
  <c r="A5542" i="31"/>
  <c r="A5543" i="31"/>
  <c r="A5544" i="31"/>
  <c r="A5545" i="31"/>
  <c r="A5546" i="31"/>
  <c r="A5547" i="31"/>
  <c r="A5548" i="31"/>
  <c r="A5549" i="31"/>
  <c r="A5550" i="31"/>
  <c r="A5551" i="31"/>
  <c r="A5552" i="31"/>
  <c r="A5553" i="31"/>
  <c r="A5554" i="31"/>
  <c r="A5555" i="31"/>
  <c r="A5556" i="31"/>
  <c r="A5557" i="31"/>
  <c r="A5558" i="31"/>
  <c r="A5559" i="31"/>
  <c r="A5560" i="31"/>
  <c r="A5561" i="31"/>
  <c r="A5562" i="31"/>
  <c r="A5563" i="31"/>
  <c r="A5564" i="31"/>
  <c r="A5565" i="31"/>
  <c r="A5566" i="31"/>
  <c r="A5567" i="31"/>
  <c r="A5568" i="31"/>
  <c r="A5569" i="31"/>
  <c r="A5570" i="31"/>
  <c r="A5571" i="31"/>
  <c r="A5572" i="31"/>
  <c r="A5573" i="31"/>
  <c r="A5574" i="31"/>
  <c r="A5575" i="31"/>
  <c r="A5576" i="31"/>
  <c r="A5577" i="31"/>
  <c r="A5578" i="31"/>
  <c r="A5579" i="31"/>
  <c r="A5580" i="31"/>
  <c r="A5581" i="31"/>
  <c r="A5582" i="31"/>
  <c r="A5583" i="31"/>
  <c r="A5584" i="31"/>
  <c r="A5585" i="31"/>
  <c r="A5586" i="31"/>
  <c r="A5587" i="31"/>
  <c r="A5588" i="31"/>
  <c r="A5589" i="31"/>
  <c r="A5590" i="31"/>
  <c r="A5591" i="31"/>
  <c r="A5592" i="31"/>
  <c r="A5593" i="31"/>
  <c r="A5594" i="31"/>
  <c r="A5595" i="31"/>
  <c r="A5596" i="31"/>
  <c r="A5597" i="31"/>
  <c r="A5598" i="31"/>
  <c r="A5599" i="31"/>
  <c r="A5600" i="31"/>
  <c r="A5601" i="31"/>
  <c r="A5602" i="31"/>
  <c r="A5603" i="31"/>
  <c r="A5604" i="31"/>
  <c r="A5605" i="31"/>
  <c r="A5606" i="31"/>
  <c r="A5607" i="31"/>
  <c r="A5608" i="31"/>
  <c r="A5609" i="31"/>
  <c r="A5610" i="31"/>
  <c r="A5611" i="31"/>
  <c r="A5612" i="31"/>
  <c r="A5613" i="31"/>
  <c r="A5614" i="31"/>
  <c r="A5615" i="31"/>
  <c r="A5616" i="31"/>
  <c r="A5617" i="31"/>
  <c r="A5618" i="31"/>
  <c r="A5619" i="31"/>
  <c r="A5620" i="31"/>
  <c r="A5621" i="31"/>
  <c r="A5622" i="31"/>
  <c r="A5623" i="31"/>
  <c r="A5624" i="31"/>
  <c r="A5625" i="31"/>
  <c r="A5626" i="31"/>
  <c r="A5627" i="31"/>
  <c r="A5628" i="31"/>
  <c r="A5629" i="31"/>
  <c r="A5630" i="31"/>
  <c r="A5631" i="31"/>
  <c r="A5632" i="31"/>
  <c r="A5633" i="31"/>
  <c r="A5634" i="31"/>
  <c r="A5635" i="31"/>
  <c r="A5636" i="31"/>
  <c r="A5637" i="31"/>
  <c r="A5638" i="31"/>
  <c r="A5639" i="31"/>
  <c r="A5640" i="31"/>
  <c r="A5641" i="31"/>
  <c r="A5642" i="31"/>
  <c r="A5643" i="31"/>
  <c r="A5644" i="31"/>
  <c r="A5645" i="31"/>
  <c r="A5646" i="31"/>
  <c r="A5647" i="31"/>
  <c r="A5648" i="31"/>
  <c r="A5649" i="31"/>
  <c r="A5650" i="31"/>
  <c r="A5651" i="31"/>
  <c r="A5652" i="31"/>
  <c r="A5653" i="31"/>
  <c r="A5654" i="31"/>
  <c r="A5655" i="31"/>
  <c r="A5656" i="31"/>
  <c r="A5657" i="31"/>
  <c r="A5658" i="31"/>
  <c r="A5659" i="31"/>
  <c r="A5660" i="31"/>
  <c r="A5661" i="31"/>
  <c r="A5662" i="31"/>
  <c r="A5663" i="31"/>
  <c r="A5664" i="31"/>
  <c r="A5665" i="31"/>
  <c r="A5666" i="31"/>
  <c r="A5667" i="31"/>
  <c r="A5668" i="31"/>
  <c r="A5669" i="31"/>
  <c r="A5670" i="31"/>
  <c r="A5671" i="31"/>
  <c r="A5672" i="31"/>
  <c r="A5673" i="31"/>
  <c r="A5674" i="31"/>
  <c r="A5675" i="31"/>
  <c r="A5676" i="31"/>
  <c r="A5677" i="31"/>
  <c r="A5678" i="31"/>
  <c r="A5679" i="31"/>
  <c r="A5680" i="31"/>
  <c r="A5681" i="31"/>
  <c r="A5682" i="31"/>
  <c r="A5683" i="31"/>
  <c r="A5684" i="31"/>
  <c r="A5685" i="31"/>
  <c r="A5686" i="31"/>
  <c r="A5687" i="31"/>
  <c r="A5688" i="31"/>
  <c r="A5689" i="31"/>
  <c r="A5690" i="31"/>
  <c r="A5691" i="31"/>
  <c r="A5692" i="31"/>
  <c r="A5693" i="31"/>
  <c r="A5694" i="31"/>
  <c r="A5695" i="31"/>
  <c r="A5696" i="31"/>
  <c r="A5697" i="31"/>
  <c r="A5698" i="31"/>
  <c r="A5699" i="31"/>
  <c r="A5700" i="31"/>
  <c r="A5701" i="31"/>
  <c r="A5702" i="31"/>
  <c r="A5703" i="31"/>
  <c r="A5704" i="31"/>
  <c r="A5705" i="31"/>
  <c r="A5706" i="31"/>
  <c r="A5707" i="31"/>
  <c r="A5708" i="31"/>
  <c r="A5709" i="31"/>
  <c r="A5710" i="31"/>
  <c r="A5711" i="31"/>
  <c r="A5712" i="31"/>
  <c r="A5713" i="31"/>
  <c r="A5714" i="31"/>
  <c r="A5715" i="31"/>
  <c r="A5716" i="31"/>
  <c r="A5717" i="31"/>
  <c r="A5718" i="31"/>
  <c r="A5719" i="31"/>
  <c r="A5720" i="31"/>
  <c r="A5721" i="31"/>
  <c r="A5722" i="31"/>
  <c r="A5723" i="31"/>
  <c r="A5724" i="31"/>
  <c r="A5725" i="31"/>
  <c r="A5726" i="31"/>
  <c r="A5727" i="31"/>
  <c r="A5728" i="31"/>
  <c r="A5729" i="31"/>
  <c r="A5730" i="31"/>
  <c r="A5731" i="31"/>
  <c r="A5732" i="31"/>
  <c r="A5733" i="31"/>
  <c r="A5734" i="31"/>
  <c r="A5735" i="31"/>
  <c r="A5736" i="31"/>
  <c r="A5737" i="31"/>
  <c r="A5738" i="31"/>
  <c r="A5739" i="31"/>
  <c r="A5740" i="31"/>
  <c r="A5741" i="31"/>
  <c r="A5742" i="31"/>
  <c r="A5743" i="31"/>
  <c r="A5744" i="31"/>
  <c r="A5745" i="31"/>
  <c r="A5746" i="31"/>
  <c r="A5747" i="31"/>
  <c r="A5748" i="31"/>
  <c r="A5749" i="31"/>
  <c r="A5750" i="31"/>
  <c r="A5751" i="31"/>
  <c r="A5752" i="31"/>
  <c r="A5753" i="31"/>
  <c r="A5754" i="31"/>
  <c r="A5755" i="31"/>
  <c r="A5756" i="31"/>
  <c r="A5757" i="31"/>
  <c r="A5758" i="31"/>
  <c r="A5759" i="31"/>
  <c r="A5760" i="31"/>
  <c r="A5761" i="31"/>
  <c r="A5762" i="31"/>
  <c r="A5763" i="31"/>
  <c r="A5764" i="31"/>
  <c r="A5765" i="31"/>
  <c r="A5766" i="31"/>
  <c r="A5767" i="31"/>
  <c r="A5768" i="31"/>
  <c r="A5769" i="31"/>
  <c r="A5770" i="31"/>
  <c r="A5771" i="31"/>
  <c r="A5772" i="31"/>
  <c r="A5773" i="31"/>
  <c r="A5774" i="31"/>
  <c r="A5775" i="31"/>
  <c r="A5776" i="31"/>
  <c r="A5777" i="31"/>
  <c r="A5778" i="31"/>
  <c r="A5779" i="31"/>
  <c r="A5780" i="31"/>
  <c r="A5781" i="31"/>
  <c r="A5782" i="31"/>
  <c r="A5783" i="31"/>
  <c r="A5784" i="31"/>
  <c r="A5785" i="31"/>
  <c r="A5786" i="31"/>
  <c r="A5787" i="31"/>
  <c r="A5788" i="31"/>
  <c r="A5789" i="31"/>
  <c r="A5790" i="31"/>
  <c r="A5791" i="31"/>
  <c r="A5792" i="31"/>
  <c r="A5793" i="31"/>
  <c r="A5794" i="31"/>
  <c r="A5795" i="31"/>
  <c r="A5796" i="31"/>
  <c r="A5797" i="31"/>
  <c r="A5798" i="31"/>
  <c r="A5799" i="31"/>
  <c r="A5800" i="31"/>
  <c r="A5801" i="31"/>
  <c r="A5802" i="31"/>
  <c r="A5803" i="31"/>
  <c r="A5804" i="31"/>
  <c r="A5805" i="31"/>
  <c r="A5806" i="31"/>
  <c r="A5807" i="31"/>
  <c r="A5808" i="31"/>
  <c r="A5809" i="31"/>
  <c r="A5810" i="31"/>
  <c r="A5811" i="31"/>
  <c r="A5812" i="31"/>
  <c r="A5813" i="31"/>
  <c r="A5814" i="31"/>
  <c r="A5815" i="31"/>
  <c r="A5816" i="31"/>
  <c r="A5817" i="31"/>
  <c r="A5818" i="31"/>
  <c r="A5819" i="31"/>
  <c r="A5820" i="31"/>
  <c r="A5821" i="31"/>
  <c r="A5822" i="31"/>
  <c r="A5823" i="31"/>
  <c r="A5824" i="31"/>
  <c r="A5825" i="31"/>
  <c r="A5826" i="31"/>
  <c r="A5827" i="31"/>
  <c r="A5828" i="31"/>
  <c r="A5829" i="31"/>
  <c r="A5830" i="31"/>
  <c r="A5831" i="31"/>
  <c r="A5832" i="31"/>
  <c r="A5833" i="31"/>
  <c r="A5834" i="31"/>
  <c r="A5835" i="31"/>
  <c r="A5836" i="31"/>
  <c r="A5837" i="31"/>
  <c r="A5838" i="31"/>
  <c r="A5839" i="31"/>
  <c r="A5840" i="31"/>
  <c r="A5841" i="31"/>
  <c r="A5842" i="31"/>
  <c r="A5843" i="31"/>
  <c r="A5844" i="31"/>
  <c r="A5845" i="31"/>
  <c r="A5846" i="31"/>
  <c r="A5847" i="31"/>
  <c r="A5848" i="31"/>
  <c r="A5849" i="31"/>
  <c r="A5850" i="31"/>
  <c r="A5851" i="31"/>
  <c r="A5852" i="31"/>
  <c r="A5853" i="31"/>
  <c r="A5854" i="31"/>
  <c r="A5855" i="31"/>
  <c r="A5856" i="31"/>
  <c r="A5857" i="31"/>
  <c r="A5858" i="31"/>
  <c r="A5859" i="31"/>
  <c r="A5860" i="31"/>
  <c r="A5861" i="31"/>
  <c r="A5862" i="31"/>
  <c r="A5863" i="31"/>
  <c r="A5864" i="31"/>
  <c r="A5865" i="31"/>
  <c r="A5866" i="31"/>
  <c r="A5867" i="31"/>
  <c r="A5868" i="31"/>
  <c r="A5869" i="31"/>
  <c r="A5870" i="31"/>
  <c r="A5871" i="31"/>
  <c r="A5872" i="31"/>
  <c r="A5873" i="31"/>
  <c r="A5874" i="31"/>
  <c r="A5875" i="31"/>
  <c r="A5876" i="31"/>
  <c r="A5877" i="31"/>
  <c r="A5878" i="31"/>
  <c r="A5879" i="31"/>
  <c r="A5880" i="31"/>
  <c r="A5881" i="31"/>
  <c r="A5882" i="31"/>
  <c r="A5883" i="31"/>
  <c r="A5884" i="31"/>
  <c r="A5885" i="31"/>
  <c r="A5886" i="31"/>
  <c r="A5887" i="31"/>
  <c r="A5888" i="31"/>
  <c r="A5889" i="31"/>
  <c r="A5890" i="31"/>
  <c r="A5891" i="31"/>
  <c r="A5892" i="31"/>
  <c r="A5893" i="31"/>
  <c r="A5894" i="31"/>
  <c r="A5895" i="31"/>
  <c r="A5896" i="31"/>
  <c r="A5897" i="31"/>
  <c r="A5898" i="31"/>
  <c r="A5899" i="31"/>
  <c r="A5900" i="31"/>
  <c r="A5901" i="31"/>
  <c r="A5902" i="31"/>
  <c r="A5903" i="31"/>
  <c r="A5904" i="31"/>
  <c r="A5905" i="31"/>
  <c r="A5906" i="31"/>
  <c r="A5907" i="31"/>
  <c r="A5908" i="31"/>
  <c r="A5909" i="31"/>
  <c r="A5910" i="31"/>
  <c r="A5911" i="31"/>
  <c r="A5912" i="31"/>
  <c r="A5913" i="31"/>
  <c r="A5914" i="31"/>
  <c r="A5915" i="31"/>
  <c r="A5916" i="31"/>
  <c r="A5917" i="31"/>
  <c r="A5918" i="31"/>
  <c r="A5919" i="31"/>
  <c r="A5920" i="31"/>
  <c r="A5921" i="31"/>
  <c r="A5922" i="31"/>
  <c r="A5923" i="31"/>
  <c r="A5924" i="31"/>
  <c r="A5925" i="31"/>
  <c r="A5926" i="31"/>
  <c r="A5927" i="31"/>
  <c r="A5928" i="31"/>
  <c r="A5929" i="31"/>
  <c r="A5930" i="31"/>
  <c r="A5931" i="31"/>
  <c r="A5932" i="31"/>
  <c r="A5933" i="31"/>
  <c r="A5934" i="31"/>
  <c r="A5935" i="31"/>
  <c r="A5936" i="31"/>
  <c r="A5937" i="31"/>
  <c r="A5938" i="31"/>
  <c r="A5939" i="31"/>
  <c r="A5940" i="31"/>
  <c r="A5941" i="31"/>
  <c r="A5942" i="31"/>
  <c r="A5943" i="31"/>
  <c r="A5944" i="31"/>
  <c r="A5945" i="31"/>
  <c r="A5946" i="31"/>
  <c r="A5947" i="31"/>
  <c r="A5948" i="31"/>
  <c r="A5949" i="31"/>
  <c r="A5950" i="31"/>
  <c r="A5951" i="31"/>
  <c r="A5952" i="31"/>
  <c r="A5953" i="31"/>
  <c r="A5954" i="31"/>
  <c r="A5955" i="31"/>
  <c r="A5956" i="31"/>
  <c r="A5957" i="31"/>
  <c r="A5958" i="31"/>
  <c r="A5959" i="31"/>
  <c r="A5960" i="31"/>
  <c r="A5961" i="31"/>
  <c r="A5962" i="31"/>
  <c r="A5963" i="31"/>
  <c r="A5964" i="31"/>
  <c r="A5965" i="31"/>
  <c r="A5966" i="31"/>
  <c r="A5967" i="31"/>
  <c r="A5968" i="31"/>
  <c r="A5969" i="31"/>
  <c r="A5970" i="31"/>
  <c r="A5971" i="31"/>
  <c r="A5972" i="31"/>
  <c r="A5973" i="31"/>
  <c r="A5974" i="31"/>
  <c r="A5975" i="31"/>
  <c r="A5976" i="31"/>
  <c r="A5977" i="31"/>
  <c r="A5978" i="31"/>
  <c r="A5979" i="31"/>
  <c r="A5980" i="31"/>
  <c r="A5981" i="31"/>
  <c r="A5982" i="31"/>
  <c r="A5983" i="31"/>
  <c r="A5984" i="31"/>
  <c r="A5985" i="31"/>
  <c r="A5986" i="31"/>
  <c r="A5987" i="31"/>
  <c r="A5988" i="31"/>
  <c r="A5989" i="31"/>
  <c r="A5990" i="31"/>
  <c r="A5991" i="31"/>
  <c r="A5992" i="31"/>
  <c r="A5993" i="31"/>
  <c r="A5994" i="31"/>
  <c r="A5995" i="31"/>
  <c r="A5996" i="31"/>
  <c r="A5997" i="31"/>
  <c r="A5998" i="31"/>
  <c r="A5999" i="31"/>
  <c r="A6000" i="31"/>
  <c r="A6001" i="31"/>
  <c r="A6002" i="31"/>
  <c r="A6003" i="31"/>
  <c r="A6004" i="31"/>
  <c r="A6005" i="31"/>
  <c r="A6006" i="31"/>
  <c r="A6007" i="31"/>
  <c r="A6008" i="31"/>
  <c r="A6009" i="31"/>
  <c r="A6010" i="31"/>
  <c r="A6011" i="31"/>
  <c r="A6012" i="31"/>
  <c r="A6013" i="31"/>
  <c r="A6014" i="31"/>
  <c r="A6015" i="31"/>
  <c r="A6016" i="31"/>
  <c r="A6017" i="31"/>
  <c r="A6018" i="31"/>
  <c r="A6019" i="31"/>
  <c r="A6020" i="31"/>
  <c r="A6021" i="31"/>
  <c r="A6022" i="31"/>
  <c r="A6023" i="31"/>
  <c r="A6024" i="31"/>
  <c r="A6025" i="31"/>
  <c r="A6026" i="31"/>
  <c r="A6027" i="31"/>
  <c r="A6028" i="31"/>
  <c r="A6029" i="31"/>
  <c r="A6030" i="31"/>
  <c r="A6031" i="31"/>
  <c r="A6032" i="31"/>
  <c r="A6033" i="31"/>
  <c r="A6034" i="31"/>
  <c r="A6035" i="31"/>
  <c r="A6036" i="31"/>
  <c r="A6037" i="31"/>
  <c r="A6038" i="31"/>
  <c r="A6039" i="31"/>
  <c r="A6040" i="31"/>
  <c r="A6041" i="31"/>
  <c r="A6042" i="31"/>
  <c r="A6043" i="31"/>
  <c r="A6044" i="31"/>
  <c r="A6045" i="31"/>
  <c r="A6046" i="31"/>
  <c r="A6047" i="31"/>
  <c r="A6048" i="31"/>
  <c r="A6049" i="31"/>
  <c r="A6050" i="31"/>
  <c r="A6051" i="31"/>
  <c r="A6052" i="31"/>
  <c r="A6053" i="31"/>
  <c r="A6054" i="31"/>
  <c r="A6055" i="31"/>
  <c r="A6056" i="31"/>
  <c r="A6057" i="31"/>
  <c r="A6058" i="31"/>
  <c r="A6059" i="31"/>
  <c r="A6060" i="31"/>
  <c r="A6061" i="31"/>
  <c r="A6062" i="31"/>
  <c r="A6063" i="31"/>
  <c r="A6064" i="31"/>
  <c r="A6065" i="31"/>
  <c r="A6066" i="31"/>
  <c r="A6067" i="31"/>
  <c r="A6068" i="31"/>
  <c r="A6069" i="31"/>
  <c r="A6070" i="31"/>
  <c r="A6071" i="31"/>
  <c r="A6072" i="31"/>
  <c r="A6073" i="31"/>
  <c r="A6074" i="31"/>
  <c r="A6075" i="31"/>
  <c r="A6076" i="31"/>
  <c r="A6077" i="31"/>
  <c r="A6078" i="31"/>
  <c r="A6079" i="31"/>
  <c r="A6080" i="31"/>
  <c r="A6081" i="31"/>
  <c r="A6082" i="31"/>
  <c r="A6083" i="31"/>
  <c r="A6084" i="31"/>
  <c r="A6085" i="31"/>
  <c r="A6086" i="31"/>
  <c r="A6087" i="31"/>
  <c r="A6088" i="31"/>
  <c r="A6089" i="31"/>
  <c r="A6090" i="31"/>
  <c r="A6091" i="31"/>
  <c r="A6092" i="31"/>
  <c r="A6093" i="31"/>
  <c r="A6094" i="31"/>
  <c r="A6095" i="31"/>
  <c r="A6096" i="31"/>
  <c r="A6097" i="31"/>
  <c r="A6098" i="31"/>
  <c r="A6099" i="31"/>
  <c r="A6100" i="31"/>
  <c r="A6101" i="31"/>
  <c r="A6102" i="31"/>
  <c r="A6103" i="31"/>
  <c r="A6104" i="31"/>
  <c r="A6105" i="31"/>
  <c r="A6106" i="31"/>
  <c r="A6107" i="31"/>
  <c r="A6108" i="31"/>
  <c r="A6109" i="31"/>
  <c r="A6110" i="31"/>
  <c r="A6111" i="31"/>
  <c r="A6112" i="31"/>
  <c r="A6113" i="31"/>
  <c r="A6114" i="31"/>
  <c r="A6115" i="31"/>
  <c r="A6116" i="31"/>
  <c r="A6117" i="31"/>
  <c r="A6118" i="31"/>
  <c r="A6119" i="31"/>
  <c r="A6120" i="31"/>
  <c r="A6121" i="31"/>
  <c r="A6122" i="31"/>
  <c r="A6123" i="31"/>
  <c r="A6124" i="31"/>
  <c r="A6125" i="31"/>
  <c r="A6126" i="31"/>
  <c r="A6127" i="31"/>
  <c r="A6128" i="31"/>
  <c r="A6129" i="31"/>
  <c r="A6130" i="31"/>
  <c r="A6131" i="31"/>
  <c r="A6132" i="31"/>
  <c r="A6133" i="31"/>
  <c r="A6134" i="31"/>
  <c r="A6135" i="31"/>
  <c r="A6136" i="31"/>
  <c r="A6137" i="31"/>
  <c r="A6138" i="31"/>
  <c r="A6139" i="31"/>
  <c r="A6140" i="31"/>
  <c r="A6141" i="31"/>
  <c r="A6142" i="31"/>
  <c r="A6143" i="31"/>
  <c r="A6144" i="31"/>
  <c r="A6145" i="31"/>
  <c r="A6146" i="31"/>
  <c r="A6147" i="31"/>
  <c r="A6148" i="31"/>
  <c r="A6149" i="31"/>
  <c r="A6150" i="31"/>
  <c r="A6151" i="31"/>
  <c r="A6152" i="31"/>
  <c r="A6153" i="31"/>
  <c r="A6154" i="31"/>
  <c r="A6155" i="31"/>
  <c r="A6156" i="31"/>
  <c r="A6157" i="31"/>
  <c r="A6158" i="31"/>
  <c r="A6159" i="31"/>
  <c r="A6160" i="31"/>
  <c r="A6161" i="31"/>
  <c r="A6162" i="31"/>
  <c r="A6163" i="31"/>
  <c r="A6164" i="31"/>
  <c r="A6165" i="31"/>
  <c r="A6166" i="31"/>
  <c r="A6167" i="31"/>
  <c r="A6168" i="31"/>
  <c r="A6169" i="31"/>
  <c r="A6170" i="31"/>
  <c r="A6171" i="31"/>
  <c r="A6172" i="31"/>
  <c r="A6173" i="31"/>
  <c r="A6174" i="31"/>
  <c r="A6175" i="31"/>
  <c r="A6176" i="31"/>
  <c r="A6177" i="31"/>
  <c r="A6178" i="31"/>
  <c r="A6179" i="31"/>
  <c r="A6180" i="31"/>
  <c r="A6181" i="31"/>
  <c r="A6182" i="31"/>
  <c r="A6183" i="31"/>
  <c r="A6184" i="31"/>
  <c r="A6185" i="31"/>
  <c r="A6186" i="31"/>
  <c r="A6187" i="31"/>
  <c r="A6188" i="31"/>
  <c r="A6189" i="31"/>
  <c r="A6190" i="31"/>
  <c r="A6191" i="31"/>
  <c r="A6192" i="31"/>
  <c r="A6193" i="31"/>
  <c r="A6194" i="31"/>
  <c r="A6195" i="31"/>
  <c r="A6196" i="31"/>
  <c r="A6197" i="31"/>
  <c r="A6198" i="31"/>
  <c r="A6199" i="31"/>
  <c r="A6200" i="31"/>
  <c r="A6201" i="31"/>
  <c r="A6202" i="31"/>
  <c r="A6203" i="31"/>
  <c r="A6204" i="31"/>
  <c r="A6205" i="31"/>
  <c r="A6206" i="31"/>
  <c r="A6207" i="31"/>
  <c r="A6208" i="31"/>
  <c r="A6209" i="31"/>
  <c r="A6210" i="31"/>
  <c r="A6211" i="31"/>
  <c r="A6212" i="31"/>
  <c r="A6213" i="31"/>
  <c r="A6214" i="31"/>
  <c r="A6215" i="31"/>
  <c r="A6216" i="31"/>
  <c r="A6217" i="31"/>
  <c r="A6218" i="31"/>
  <c r="A6219" i="31"/>
  <c r="A6220" i="31"/>
  <c r="A6221" i="31"/>
  <c r="A6222" i="31"/>
  <c r="A6223" i="31"/>
  <c r="A6224" i="31"/>
  <c r="A6225" i="31"/>
  <c r="A6226" i="31"/>
  <c r="A6227" i="31"/>
  <c r="A6228" i="31"/>
  <c r="A6229" i="31"/>
  <c r="A6230" i="31"/>
  <c r="A6231" i="31"/>
  <c r="A6232" i="31"/>
  <c r="A6233" i="31"/>
  <c r="A6234" i="31"/>
  <c r="A6235" i="31"/>
  <c r="A6236" i="31"/>
  <c r="A6237" i="31"/>
  <c r="A6238" i="31"/>
  <c r="A6239" i="31"/>
  <c r="A6240" i="31"/>
  <c r="A6241" i="31"/>
  <c r="A6242" i="31"/>
  <c r="A6243" i="31"/>
  <c r="A6244" i="31"/>
  <c r="A6245" i="31"/>
  <c r="A6246" i="31"/>
  <c r="A6247" i="31"/>
  <c r="A6248" i="31"/>
  <c r="A6249" i="31"/>
  <c r="A6250" i="31"/>
  <c r="A6251" i="31"/>
  <c r="A6252" i="31"/>
  <c r="A6253" i="31"/>
  <c r="A6254" i="31"/>
  <c r="A6255" i="31"/>
  <c r="A6256" i="31"/>
  <c r="A6257" i="31"/>
  <c r="A6258" i="31"/>
  <c r="A6259" i="31"/>
  <c r="A6260" i="31"/>
  <c r="A6261" i="31"/>
  <c r="A6262" i="31"/>
  <c r="A6263" i="31"/>
  <c r="A6264" i="31"/>
  <c r="A6265" i="31"/>
  <c r="A6266" i="31"/>
  <c r="A6267" i="31"/>
  <c r="A6268" i="31"/>
  <c r="A6269" i="31"/>
  <c r="A6270" i="31"/>
  <c r="A6271" i="31"/>
  <c r="A6272" i="31"/>
  <c r="A6273" i="31"/>
  <c r="A6274" i="31"/>
  <c r="A6275" i="31"/>
  <c r="A6276" i="31"/>
  <c r="A6277" i="31"/>
  <c r="A6278" i="31"/>
  <c r="A6279" i="31"/>
  <c r="A6280" i="31"/>
  <c r="A6281" i="31"/>
  <c r="A6282" i="31"/>
  <c r="A6283" i="31"/>
  <c r="A6284" i="31"/>
  <c r="A6285" i="31"/>
  <c r="A6286" i="31"/>
  <c r="A6287" i="31"/>
  <c r="A6288" i="31"/>
  <c r="A6289" i="31"/>
  <c r="A6290" i="31"/>
  <c r="A6291" i="31"/>
  <c r="A6292" i="31"/>
  <c r="A6293" i="31"/>
  <c r="A6294" i="31"/>
  <c r="A6295" i="31"/>
  <c r="A6296" i="31"/>
  <c r="A6297" i="31"/>
  <c r="A6298" i="31"/>
  <c r="A6299" i="31"/>
  <c r="A6300" i="31"/>
  <c r="A6301" i="31"/>
  <c r="A6302" i="31"/>
  <c r="A6303" i="31"/>
  <c r="A6304" i="31"/>
  <c r="A6305" i="31"/>
  <c r="A6306" i="31"/>
  <c r="A6307" i="31"/>
  <c r="A6308" i="31"/>
  <c r="A6309" i="31"/>
  <c r="A6310" i="31"/>
  <c r="A6311" i="31"/>
  <c r="A6312" i="31"/>
  <c r="A6313" i="31"/>
  <c r="A6314" i="31"/>
  <c r="A6315" i="31"/>
  <c r="A6316" i="31"/>
  <c r="A6317" i="31"/>
  <c r="A6318" i="31"/>
  <c r="A6319" i="31"/>
  <c r="A6320" i="31"/>
  <c r="A6321" i="31"/>
  <c r="A6322" i="31"/>
  <c r="A6323" i="31"/>
  <c r="A6324" i="31"/>
  <c r="A6325" i="31"/>
  <c r="A6326" i="31"/>
  <c r="A6327" i="31"/>
  <c r="A6328" i="31"/>
  <c r="A6329" i="31"/>
  <c r="A6330" i="31"/>
  <c r="A6331" i="31"/>
  <c r="A6332" i="31"/>
  <c r="A6333" i="31"/>
  <c r="A6334" i="31"/>
  <c r="A6335" i="31"/>
  <c r="A6336" i="31"/>
  <c r="A6337" i="31"/>
  <c r="A6338" i="31"/>
  <c r="A6339" i="31"/>
  <c r="A6340" i="31"/>
  <c r="A6341" i="31"/>
  <c r="A6342" i="31"/>
  <c r="A6343" i="31"/>
  <c r="A6344" i="31"/>
  <c r="A6345" i="31"/>
  <c r="A6346" i="31"/>
  <c r="A6347" i="31"/>
  <c r="A6348" i="31"/>
  <c r="A6349" i="31"/>
  <c r="A6350" i="31"/>
  <c r="A6351" i="31"/>
  <c r="A6352" i="31"/>
  <c r="A6353" i="31"/>
  <c r="A6354" i="31"/>
  <c r="A6355" i="31"/>
  <c r="A6356" i="31"/>
  <c r="A6357" i="31"/>
  <c r="A6358" i="31"/>
  <c r="A6359" i="31"/>
  <c r="A6360" i="31"/>
  <c r="A6361" i="31"/>
  <c r="A6362" i="31"/>
  <c r="A6363" i="31"/>
  <c r="A6364" i="31"/>
  <c r="A6365" i="31"/>
  <c r="A6366" i="31"/>
  <c r="A6367" i="31"/>
  <c r="A6368" i="31"/>
  <c r="A6369" i="31"/>
  <c r="A6370" i="31"/>
  <c r="A6371" i="31"/>
  <c r="A6372" i="31"/>
  <c r="A6373" i="31"/>
  <c r="A6374" i="31"/>
  <c r="A6375" i="31"/>
  <c r="A6376" i="31"/>
  <c r="A6377" i="31"/>
  <c r="A6378" i="31"/>
  <c r="A6379" i="31"/>
  <c r="A6380" i="31"/>
  <c r="A6381" i="31"/>
  <c r="A6382" i="31"/>
  <c r="A6383" i="31"/>
  <c r="A6384" i="31"/>
  <c r="A6385" i="31"/>
  <c r="A6386" i="31"/>
  <c r="A6387" i="31"/>
  <c r="A6388" i="31"/>
  <c r="A6389" i="31"/>
  <c r="A6390" i="31"/>
  <c r="A6391" i="31"/>
  <c r="A6392" i="31"/>
  <c r="A6393" i="31"/>
  <c r="A6394" i="31"/>
  <c r="A6395" i="31"/>
  <c r="A6396" i="31"/>
  <c r="A6397" i="31"/>
  <c r="A6398" i="31"/>
  <c r="A6399" i="31"/>
  <c r="A6400" i="31"/>
  <c r="A6401" i="31"/>
  <c r="A6402" i="31"/>
  <c r="A6403" i="31"/>
  <c r="A6404" i="31"/>
  <c r="A6405" i="31"/>
  <c r="A6406" i="31"/>
  <c r="A6407" i="31"/>
  <c r="A6408" i="31"/>
  <c r="A6409" i="31"/>
  <c r="A6410" i="31"/>
  <c r="A6411" i="31"/>
  <c r="A6412" i="31"/>
  <c r="A6413" i="31"/>
  <c r="A6414" i="31"/>
  <c r="A6415" i="31"/>
  <c r="A6416" i="31"/>
  <c r="A6417" i="31"/>
  <c r="A6418" i="31"/>
  <c r="A6419" i="31"/>
  <c r="A6420" i="31"/>
  <c r="A6421" i="31"/>
  <c r="A6422" i="31"/>
  <c r="A6423" i="31"/>
  <c r="A6424" i="31"/>
  <c r="A6425" i="31"/>
  <c r="A6426" i="31"/>
  <c r="A6427" i="31"/>
  <c r="A6428" i="31"/>
  <c r="A6429" i="31"/>
  <c r="A6430" i="31"/>
  <c r="A6431" i="31"/>
  <c r="A6432" i="31"/>
  <c r="A6433" i="31"/>
  <c r="A6434" i="31"/>
  <c r="A6435" i="31"/>
  <c r="A6436" i="31"/>
  <c r="A6437" i="31"/>
  <c r="A6438" i="31"/>
  <c r="A6439" i="31"/>
  <c r="A6440" i="31"/>
  <c r="A6441" i="31"/>
  <c r="A6442" i="31"/>
  <c r="A6443" i="31"/>
  <c r="A6444" i="31"/>
  <c r="A6445" i="31"/>
  <c r="A6446" i="31"/>
  <c r="A6447" i="31"/>
  <c r="A6448" i="31"/>
  <c r="A6449" i="31"/>
  <c r="A6450" i="31"/>
  <c r="A6451" i="31"/>
  <c r="A6452" i="31"/>
  <c r="A6453" i="31"/>
  <c r="A6454" i="31"/>
  <c r="A6455" i="31"/>
  <c r="A6456" i="31"/>
  <c r="A6457" i="31"/>
  <c r="A6458" i="31"/>
  <c r="A6459" i="31"/>
  <c r="A6460" i="31"/>
  <c r="A6461" i="31"/>
  <c r="A6462" i="31"/>
  <c r="A6463" i="31"/>
  <c r="A6464" i="31"/>
  <c r="A6465" i="31"/>
  <c r="A6466" i="31"/>
  <c r="A6467" i="31"/>
  <c r="A6468" i="31"/>
  <c r="A6469" i="31"/>
  <c r="A6470" i="31"/>
  <c r="A6471" i="31"/>
  <c r="A6472" i="31"/>
  <c r="A6473" i="31"/>
  <c r="A6474" i="31"/>
  <c r="A6475" i="31"/>
  <c r="A6476" i="31"/>
  <c r="A6477" i="31"/>
  <c r="A6478" i="31"/>
  <c r="A6479" i="31"/>
  <c r="A6480" i="31"/>
  <c r="A6481" i="31"/>
  <c r="A6482" i="31"/>
  <c r="A6483" i="31"/>
  <c r="A6484" i="31"/>
  <c r="A6485" i="31"/>
  <c r="A6486" i="31"/>
  <c r="A6487" i="31"/>
  <c r="A6488" i="31"/>
  <c r="A6489" i="31"/>
  <c r="A6490" i="31"/>
  <c r="A6491" i="31"/>
  <c r="A6492" i="31"/>
  <c r="A6493" i="31"/>
  <c r="A6494" i="31"/>
  <c r="A6495" i="31"/>
  <c r="A6496" i="31"/>
  <c r="A6497" i="31"/>
  <c r="A6498" i="31"/>
  <c r="A6499" i="31"/>
  <c r="A6500" i="31"/>
  <c r="A6501" i="31"/>
  <c r="A6502" i="31"/>
  <c r="A6503" i="31"/>
  <c r="A6504" i="31"/>
  <c r="A6505" i="31"/>
  <c r="A6506" i="31"/>
  <c r="A6507" i="31"/>
  <c r="A6508" i="31"/>
  <c r="A6509" i="31"/>
  <c r="A6510" i="31"/>
  <c r="A6511" i="31"/>
  <c r="A6512" i="31"/>
  <c r="A6513" i="31"/>
  <c r="A6514" i="31"/>
  <c r="A6515" i="31"/>
  <c r="A6516" i="31"/>
  <c r="A6517" i="31"/>
  <c r="A6518" i="31"/>
  <c r="A6519" i="31"/>
  <c r="A6520" i="31"/>
  <c r="A6521" i="31"/>
  <c r="A6522" i="31"/>
  <c r="A6523" i="31"/>
  <c r="A6524" i="31"/>
  <c r="A6525" i="31"/>
  <c r="A6526" i="31"/>
  <c r="A6527" i="31"/>
  <c r="A6528" i="31"/>
  <c r="A6529" i="31"/>
  <c r="A6530" i="31"/>
  <c r="A6531" i="31"/>
  <c r="A6532" i="31"/>
  <c r="A6533" i="31"/>
  <c r="A6534" i="31"/>
  <c r="A6535" i="31"/>
  <c r="A6536" i="31"/>
  <c r="A6537" i="31"/>
  <c r="A6538" i="31"/>
  <c r="A6539" i="31"/>
  <c r="A6540" i="31"/>
  <c r="A6541" i="31"/>
  <c r="A6542" i="31"/>
  <c r="A6543" i="31"/>
  <c r="A6544" i="31"/>
  <c r="A6545" i="31"/>
  <c r="A6546" i="31"/>
  <c r="A6547" i="31"/>
  <c r="A6548" i="31"/>
  <c r="A6549" i="31"/>
  <c r="A6550" i="31"/>
  <c r="A6551" i="31"/>
  <c r="A6552" i="31"/>
  <c r="A6553" i="31"/>
  <c r="A6554" i="31"/>
  <c r="A6555" i="31"/>
  <c r="A6556" i="31"/>
  <c r="A6557" i="31"/>
  <c r="A6558" i="31"/>
  <c r="A6559" i="31"/>
  <c r="A6560" i="31"/>
  <c r="A6561" i="31"/>
  <c r="A6562" i="31"/>
  <c r="A6563" i="31"/>
  <c r="A6564" i="31"/>
  <c r="A6565" i="31"/>
  <c r="A6566" i="31"/>
  <c r="A6567" i="31"/>
  <c r="A6568" i="31"/>
  <c r="A6569" i="31"/>
  <c r="A6570" i="31"/>
  <c r="A6571" i="31"/>
  <c r="A6572" i="31"/>
  <c r="A6573" i="31"/>
  <c r="A6574" i="31"/>
  <c r="A6575" i="31"/>
  <c r="A6576" i="31"/>
  <c r="A6577" i="31"/>
  <c r="A6578" i="31"/>
  <c r="A6579" i="31"/>
  <c r="A6580" i="31"/>
  <c r="A6581" i="31"/>
  <c r="A6582" i="31"/>
  <c r="A6583" i="31"/>
  <c r="A6584" i="31"/>
  <c r="A6585" i="31"/>
  <c r="A6586" i="31"/>
  <c r="A6587" i="31"/>
  <c r="A6588" i="31"/>
  <c r="A6589" i="31"/>
  <c r="A6590" i="31"/>
  <c r="A6591" i="31"/>
  <c r="A6592" i="31"/>
  <c r="A6593" i="31"/>
  <c r="A6594" i="31"/>
  <c r="A6595" i="31"/>
  <c r="A6596" i="31"/>
  <c r="A6597" i="31"/>
  <c r="A6598" i="31"/>
  <c r="A6599" i="31"/>
  <c r="A6600" i="31"/>
  <c r="A6601" i="31"/>
  <c r="A6602" i="31"/>
  <c r="A6603" i="31"/>
  <c r="A6604" i="31"/>
  <c r="A6605" i="31"/>
  <c r="A6606" i="31"/>
  <c r="A6607" i="31"/>
  <c r="A6608" i="31"/>
  <c r="A6609" i="31"/>
  <c r="A6610" i="31"/>
  <c r="A6611" i="31"/>
  <c r="A6612" i="31"/>
  <c r="A6613" i="31"/>
  <c r="A6614" i="31"/>
  <c r="A6615" i="31"/>
  <c r="A6616" i="31"/>
  <c r="A6617" i="31"/>
  <c r="A6618" i="31"/>
  <c r="A6619" i="31"/>
  <c r="A6620" i="31"/>
  <c r="A6621" i="31"/>
  <c r="A6622" i="31"/>
  <c r="A6623" i="31"/>
  <c r="A6624" i="31"/>
  <c r="A6625" i="31"/>
  <c r="A6626" i="31"/>
  <c r="A6627" i="31"/>
  <c r="A6628" i="31"/>
  <c r="A6629" i="31"/>
  <c r="A6630" i="31"/>
  <c r="A6631" i="31"/>
  <c r="A6632" i="31"/>
  <c r="A6633" i="31"/>
  <c r="A6634" i="31"/>
  <c r="A6635" i="31"/>
  <c r="A6636" i="31"/>
  <c r="A6637" i="31"/>
  <c r="A6638" i="31"/>
  <c r="A6639" i="31"/>
  <c r="A6640" i="31"/>
  <c r="A6641" i="31"/>
  <c r="A6642" i="31"/>
  <c r="A6643" i="31"/>
  <c r="A6644" i="31"/>
  <c r="A6645" i="31"/>
  <c r="A6646" i="31"/>
  <c r="A6647" i="31"/>
  <c r="A6648" i="31"/>
  <c r="A6649" i="31"/>
  <c r="A6650" i="31"/>
  <c r="A6651" i="31"/>
  <c r="A6652" i="31"/>
  <c r="A6653" i="31"/>
  <c r="A6654" i="31"/>
  <c r="A6655" i="31"/>
  <c r="A6656" i="31"/>
  <c r="A6657" i="31"/>
  <c r="A6658" i="31"/>
  <c r="A6659" i="31"/>
  <c r="A6660" i="31"/>
  <c r="A6661" i="31"/>
  <c r="A6662" i="31"/>
  <c r="A6663" i="31"/>
  <c r="A6664" i="31"/>
  <c r="A6665" i="31"/>
  <c r="A6666" i="31"/>
  <c r="A6667" i="31"/>
  <c r="A6668" i="31"/>
  <c r="A6669" i="31"/>
  <c r="A6670" i="31"/>
  <c r="A6671" i="31"/>
  <c r="A6672" i="31"/>
  <c r="A6673" i="31"/>
  <c r="A6674" i="31"/>
  <c r="A6675" i="31"/>
  <c r="A6676" i="31"/>
  <c r="A6677" i="31"/>
  <c r="A6678" i="31"/>
  <c r="A6679" i="31"/>
  <c r="A6680" i="31"/>
  <c r="A6681" i="31"/>
  <c r="A6682" i="31"/>
  <c r="A6683" i="31"/>
  <c r="A6684" i="31"/>
  <c r="A6685" i="31"/>
  <c r="A6686" i="31"/>
  <c r="A6687" i="31"/>
  <c r="A6688" i="31"/>
  <c r="A6689" i="31"/>
  <c r="A6690" i="31"/>
  <c r="A6691" i="31"/>
  <c r="A6692" i="31"/>
  <c r="A6693" i="31"/>
  <c r="A6694" i="31"/>
  <c r="A6695" i="31"/>
  <c r="A6696" i="31"/>
  <c r="A6697" i="31"/>
  <c r="A6698" i="31"/>
  <c r="A6699" i="31"/>
  <c r="A6700" i="31"/>
  <c r="A6701" i="31"/>
  <c r="A6702" i="31"/>
  <c r="A6703" i="31"/>
  <c r="A6704" i="31"/>
  <c r="A6705" i="31"/>
  <c r="A6706" i="31"/>
  <c r="A6707" i="31"/>
  <c r="A6708" i="31"/>
  <c r="A6709" i="31"/>
  <c r="A6710" i="31"/>
  <c r="A6711" i="31"/>
  <c r="A6712" i="31"/>
  <c r="A6713" i="31"/>
  <c r="A6714" i="31"/>
  <c r="A6715" i="31"/>
  <c r="A6716" i="31"/>
  <c r="A6717" i="31"/>
  <c r="A6718" i="31"/>
  <c r="A6719" i="31"/>
  <c r="A6720" i="31"/>
  <c r="A6721" i="31"/>
  <c r="A6722" i="31"/>
  <c r="A6723" i="31"/>
  <c r="A6724" i="31"/>
  <c r="A6725" i="31"/>
  <c r="A6726" i="31"/>
  <c r="A6727" i="31"/>
  <c r="A6728" i="31"/>
  <c r="A6729" i="31"/>
  <c r="A6730" i="31"/>
  <c r="A6731" i="31"/>
  <c r="A6732" i="31"/>
  <c r="A6733" i="31"/>
  <c r="A6734" i="31"/>
  <c r="A6735" i="31"/>
  <c r="A6736" i="31"/>
  <c r="A6737" i="31"/>
  <c r="A6738" i="31"/>
  <c r="A6739" i="31"/>
  <c r="A6740" i="31"/>
  <c r="A6741" i="31"/>
  <c r="A6742" i="31"/>
  <c r="A6743" i="31"/>
  <c r="A6744" i="31"/>
  <c r="A6745" i="31"/>
  <c r="A6746" i="31"/>
  <c r="A6747" i="31"/>
  <c r="A6748" i="31"/>
  <c r="A6749" i="31"/>
  <c r="A6750" i="31"/>
  <c r="A6751" i="31"/>
  <c r="A6752" i="31"/>
  <c r="A6753" i="31"/>
  <c r="A6754" i="31"/>
  <c r="A6755" i="31"/>
  <c r="A6756" i="31"/>
  <c r="A6757" i="31"/>
  <c r="A6758" i="31"/>
  <c r="A6759" i="31"/>
  <c r="A6760" i="31"/>
  <c r="A6761" i="31"/>
  <c r="A6762" i="31"/>
  <c r="A6763" i="31"/>
  <c r="A6764" i="31"/>
  <c r="A6765" i="31"/>
  <c r="A6766" i="31"/>
  <c r="A6767" i="31"/>
  <c r="A6768" i="31"/>
  <c r="A6769" i="31"/>
  <c r="A6770" i="31"/>
  <c r="A6771" i="31"/>
  <c r="A6772" i="31"/>
  <c r="A6773" i="31"/>
  <c r="A6774" i="31"/>
  <c r="A6775" i="31"/>
  <c r="A6776" i="31"/>
  <c r="A6777" i="31"/>
  <c r="A6778" i="31"/>
  <c r="A6779" i="31"/>
  <c r="A6780" i="31"/>
  <c r="A6781" i="31"/>
  <c r="A6782" i="31"/>
  <c r="A6783" i="31"/>
  <c r="A6784" i="31"/>
  <c r="A6785" i="31"/>
  <c r="A6786" i="31"/>
  <c r="A6787" i="31"/>
  <c r="A6788" i="31"/>
  <c r="A6789" i="31"/>
  <c r="A6790" i="31"/>
  <c r="A6791" i="31"/>
  <c r="A6792" i="31"/>
  <c r="A6793" i="31"/>
  <c r="A6794" i="31"/>
  <c r="A6795" i="31"/>
  <c r="A6796" i="31"/>
  <c r="A6797" i="31"/>
  <c r="A6798" i="31"/>
  <c r="A6799" i="31"/>
  <c r="A6800" i="31"/>
  <c r="A6801" i="31"/>
  <c r="A6802" i="31"/>
  <c r="A6803" i="31"/>
  <c r="A6804" i="31"/>
  <c r="A6805" i="31"/>
  <c r="A6806" i="31"/>
  <c r="A6807" i="31"/>
  <c r="A6808" i="31"/>
  <c r="A6809" i="31"/>
  <c r="A6810" i="31"/>
  <c r="A6811" i="31"/>
  <c r="A6812" i="31"/>
  <c r="A6813" i="31"/>
  <c r="A6814" i="31"/>
  <c r="A6815" i="31"/>
  <c r="A6816" i="31"/>
  <c r="A6817" i="31"/>
  <c r="A6818" i="31"/>
  <c r="A6819" i="31"/>
  <c r="A6820" i="31"/>
  <c r="A6821" i="31"/>
  <c r="A6822" i="31"/>
  <c r="A6823" i="31"/>
  <c r="A6824" i="31"/>
  <c r="A6825" i="31"/>
  <c r="A6826" i="31"/>
  <c r="A6827" i="31"/>
  <c r="A6828" i="31"/>
  <c r="A6829" i="31"/>
  <c r="A6830" i="31"/>
  <c r="A6831" i="31"/>
  <c r="A6832" i="31"/>
  <c r="A6833" i="31"/>
  <c r="A6834" i="31"/>
  <c r="A6835" i="31"/>
  <c r="A6836" i="31"/>
  <c r="A6837" i="31"/>
  <c r="A6838" i="31"/>
  <c r="A6839" i="31"/>
  <c r="A6840" i="31"/>
  <c r="A6841" i="31"/>
  <c r="A6842" i="31"/>
  <c r="A6843" i="31"/>
  <c r="A6844" i="31"/>
  <c r="A6845" i="31"/>
  <c r="A6846" i="31"/>
  <c r="A6847" i="31"/>
  <c r="A6848" i="31"/>
  <c r="A6849" i="31"/>
  <c r="A6850" i="31"/>
  <c r="A6851" i="31"/>
  <c r="A6852" i="31"/>
  <c r="A6853" i="31"/>
  <c r="A6854" i="31"/>
  <c r="A6855" i="31"/>
  <c r="A6856" i="31"/>
  <c r="A6857" i="31"/>
  <c r="A6858" i="31"/>
  <c r="A6859" i="31"/>
  <c r="A6860" i="31"/>
  <c r="A6861" i="31"/>
  <c r="A6862" i="31"/>
  <c r="A6863" i="31"/>
  <c r="A6864" i="31"/>
  <c r="A6865" i="31"/>
  <c r="A6866" i="31"/>
  <c r="A6867" i="31"/>
  <c r="A6868" i="31"/>
  <c r="A6869" i="31"/>
  <c r="A6870" i="31"/>
  <c r="A6871" i="31"/>
  <c r="A6872" i="31"/>
  <c r="A6873" i="31"/>
  <c r="A6874" i="31"/>
  <c r="A6875" i="31"/>
  <c r="A6876" i="31"/>
  <c r="A6877" i="31"/>
  <c r="A6878" i="31"/>
  <c r="A6879" i="31"/>
  <c r="A6880" i="31"/>
  <c r="A6881" i="31"/>
  <c r="A6882" i="31"/>
  <c r="A6883" i="31"/>
  <c r="A6884" i="31"/>
  <c r="A6885" i="31"/>
  <c r="A6886" i="31"/>
  <c r="A6887" i="31"/>
  <c r="A6888" i="31"/>
  <c r="A6889" i="31"/>
  <c r="A6890" i="31"/>
  <c r="A6891" i="31"/>
  <c r="A6892" i="31"/>
  <c r="A6893" i="31"/>
  <c r="A6894" i="31"/>
  <c r="A6895" i="31"/>
  <c r="A6896" i="31"/>
  <c r="A6897" i="31"/>
  <c r="A6898" i="31"/>
  <c r="A6899" i="31"/>
  <c r="A6900" i="31"/>
  <c r="A6901" i="31"/>
  <c r="A6902" i="31"/>
  <c r="A6903" i="31"/>
  <c r="A6904" i="31"/>
  <c r="A6905" i="31"/>
  <c r="A6906" i="31"/>
  <c r="A6907" i="31"/>
  <c r="A6908" i="31"/>
  <c r="A6909" i="31"/>
  <c r="A6910" i="31"/>
  <c r="A6911" i="31"/>
  <c r="A6912" i="31"/>
  <c r="A6913" i="31"/>
  <c r="A6914" i="31"/>
  <c r="A6915" i="31"/>
  <c r="A6916" i="31"/>
  <c r="A6917" i="31"/>
  <c r="A6918" i="31"/>
  <c r="A6919" i="31"/>
  <c r="A6920" i="31"/>
  <c r="A6921" i="31"/>
  <c r="A6922" i="31"/>
  <c r="A6923" i="31"/>
  <c r="A6924" i="31"/>
  <c r="A6925" i="31"/>
  <c r="A6926" i="31"/>
  <c r="A6927" i="31"/>
  <c r="A6928" i="31"/>
  <c r="A6929" i="31"/>
  <c r="A6930" i="31"/>
  <c r="A6931" i="31"/>
  <c r="A6932" i="31"/>
  <c r="A6933" i="31"/>
  <c r="A6934" i="31"/>
  <c r="A6935" i="31"/>
  <c r="A6936" i="31"/>
  <c r="A6937" i="31"/>
  <c r="A6938" i="31"/>
  <c r="A6939" i="31"/>
  <c r="A6940" i="31"/>
  <c r="A6941" i="31"/>
  <c r="A6942" i="31"/>
  <c r="A6943" i="31"/>
  <c r="A6944" i="31"/>
  <c r="A6945" i="31"/>
  <c r="A6946" i="31"/>
  <c r="A6947" i="31"/>
  <c r="A6948" i="31"/>
  <c r="A6949" i="31"/>
  <c r="A6950" i="31"/>
  <c r="A6951" i="31"/>
  <c r="A6952" i="31"/>
  <c r="A6953" i="31"/>
  <c r="A6954" i="31"/>
  <c r="A6955" i="31"/>
  <c r="A6956" i="31"/>
  <c r="A6957" i="31"/>
  <c r="A6958" i="31"/>
  <c r="A6959" i="31"/>
  <c r="A6960" i="31"/>
  <c r="A6961" i="31"/>
  <c r="A6962" i="31"/>
  <c r="A6963" i="31"/>
  <c r="A6964" i="31"/>
  <c r="A6965" i="31"/>
  <c r="A6966" i="31"/>
  <c r="A6967" i="31"/>
  <c r="A6968" i="31"/>
  <c r="A6969" i="31"/>
  <c r="A6970" i="31"/>
  <c r="A6971" i="31"/>
  <c r="A6972" i="31"/>
  <c r="A6973" i="31"/>
  <c r="A6974" i="31"/>
  <c r="A6975" i="31"/>
  <c r="A6976" i="31"/>
  <c r="A6977" i="31"/>
  <c r="A6978" i="31"/>
  <c r="A6979" i="31"/>
  <c r="A6980" i="31"/>
  <c r="A6981" i="31"/>
  <c r="A6982" i="31"/>
  <c r="A6983" i="31"/>
  <c r="A6984" i="31"/>
  <c r="A6985" i="31"/>
  <c r="A6986" i="31"/>
  <c r="A6987" i="31"/>
  <c r="A6988" i="31"/>
  <c r="A6989" i="31"/>
  <c r="A6990" i="31"/>
  <c r="A6991" i="31"/>
  <c r="A6992" i="31"/>
  <c r="A6993" i="31"/>
  <c r="A6994" i="31"/>
  <c r="A6995" i="31"/>
  <c r="A6996" i="31"/>
  <c r="A6997" i="31"/>
  <c r="A6998" i="31"/>
  <c r="A6999" i="31"/>
  <c r="A7000" i="31"/>
  <c r="A7001" i="31"/>
  <c r="A7002" i="31"/>
  <c r="A7003" i="31"/>
  <c r="A7004" i="31"/>
  <c r="A7005" i="31"/>
  <c r="A7006" i="31"/>
  <c r="A7007" i="31"/>
  <c r="A7008" i="31"/>
  <c r="A7009" i="31"/>
  <c r="A7010" i="31"/>
  <c r="A7011" i="31"/>
  <c r="A7012" i="31"/>
  <c r="A7013" i="31"/>
  <c r="A7014" i="31"/>
  <c r="A7015" i="31"/>
  <c r="A7016" i="31"/>
  <c r="A7017" i="31"/>
  <c r="A7018" i="31"/>
  <c r="A7019" i="31"/>
  <c r="A7020" i="31"/>
  <c r="A7021" i="31"/>
  <c r="A7022" i="31"/>
  <c r="A7023" i="31"/>
  <c r="A7024" i="31"/>
  <c r="A7025" i="31"/>
  <c r="A7026" i="31"/>
  <c r="A7027" i="31"/>
  <c r="A7028" i="31"/>
  <c r="A7029" i="31"/>
  <c r="A7030" i="31"/>
  <c r="A7031" i="31"/>
  <c r="A7032" i="31"/>
  <c r="A7033" i="31"/>
  <c r="A7034" i="31"/>
  <c r="A7035" i="31"/>
  <c r="A7036" i="31"/>
  <c r="A7037" i="31"/>
  <c r="A7038" i="31"/>
  <c r="A7039" i="31"/>
  <c r="A7040" i="31"/>
  <c r="A7041" i="31"/>
  <c r="A7042" i="31"/>
  <c r="A7043" i="31"/>
  <c r="A7044" i="31"/>
  <c r="A7045" i="31"/>
  <c r="A7046" i="31"/>
  <c r="A7047" i="31"/>
  <c r="A7048" i="31"/>
  <c r="A7049" i="31"/>
  <c r="A7050" i="31"/>
  <c r="A7051" i="31"/>
  <c r="A7052" i="31"/>
  <c r="A7053" i="31"/>
  <c r="A7054" i="31"/>
  <c r="A7055" i="31"/>
  <c r="A7056" i="31"/>
  <c r="A7057" i="31"/>
  <c r="A7058" i="31"/>
  <c r="A7059" i="31"/>
  <c r="A7060" i="31"/>
  <c r="A7061" i="31"/>
  <c r="A7062" i="31"/>
  <c r="A7063" i="31"/>
  <c r="A7064" i="31"/>
  <c r="A7065" i="31"/>
  <c r="A7066" i="31"/>
  <c r="A7067" i="31"/>
  <c r="A7068" i="31"/>
  <c r="A7069" i="31"/>
  <c r="A7070" i="31"/>
  <c r="A7071" i="31"/>
  <c r="A7072" i="31"/>
  <c r="A7073" i="31"/>
  <c r="A7074" i="31"/>
  <c r="A7075" i="31"/>
  <c r="A7076" i="31"/>
  <c r="A7077" i="31"/>
  <c r="A7078" i="31"/>
  <c r="A7079" i="31"/>
  <c r="A7080" i="31"/>
  <c r="A7081" i="31"/>
  <c r="A7082" i="31"/>
  <c r="A7083" i="31"/>
  <c r="A7084" i="31"/>
  <c r="A7085" i="31"/>
  <c r="A7086" i="31"/>
  <c r="A7087" i="31"/>
  <c r="A7088" i="31"/>
  <c r="A7089" i="31"/>
  <c r="A7090" i="31"/>
  <c r="A7091" i="31"/>
  <c r="A7092" i="31"/>
  <c r="A7093" i="31"/>
  <c r="A7094" i="31"/>
  <c r="A7095" i="31"/>
  <c r="A7096" i="31"/>
  <c r="A7097" i="31"/>
  <c r="A7098" i="31"/>
  <c r="A7099" i="31"/>
  <c r="A7100" i="31"/>
  <c r="A7101" i="31"/>
  <c r="A7102" i="31"/>
  <c r="A7103" i="31"/>
  <c r="A7104" i="31"/>
  <c r="A7105" i="31"/>
  <c r="A7106" i="31"/>
  <c r="A7107" i="31"/>
  <c r="A7108" i="31"/>
  <c r="A7109" i="31"/>
  <c r="A7110" i="31"/>
  <c r="A7111" i="31"/>
  <c r="A7112" i="31"/>
  <c r="A7113" i="31"/>
  <c r="A7114" i="31"/>
  <c r="A7115" i="31"/>
  <c r="A7116" i="31"/>
  <c r="A7117" i="31"/>
  <c r="A7118" i="31"/>
  <c r="A7119" i="31"/>
  <c r="A7120" i="31"/>
  <c r="A7121" i="31"/>
  <c r="A7122" i="31"/>
  <c r="A7123" i="31"/>
  <c r="A7124" i="31"/>
  <c r="A7125" i="31"/>
  <c r="A7126" i="31"/>
  <c r="A7127" i="31"/>
  <c r="A7128" i="31"/>
  <c r="A7129" i="31"/>
  <c r="A7130" i="31"/>
  <c r="A7131" i="31"/>
  <c r="A7132" i="31"/>
  <c r="A7133" i="31"/>
  <c r="A7134" i="31"/>
  <c r="A7135" i="31"/>
  <c r="A7136" i="31"/>
  <c r="A7137" i="31"/>
  <c r="A7138" i="31"/>
  <c r="A7139" i="31"/>
  <c r="A7140" i="31"/>
  <c r="A7141" i="31"/>
  <c r="A7142" i="31"/>
  <c r="A7143" i="31"/>
  <c r="A7144" i="31"/>
  <c r="A7145" i="31"/>
  <c r="A7146" i="31"/>
  <c r="A7147" i="31"/>
  <c r="A7148" i="31"/>
  <c r="A7149" i="31"/>
  <c r="A7150" i="31"/>
  <c r="A7151" i="31"/>
  <c r="A7152" i="31"/>
  <c r="A7153" i="31"/>
  <c r="A7154" i="31"/>
  <c r="A7155" i="31"/>
  <c r="A7156" i="31"/>
  <c r="A7157" i="31"/>
  <c r="A7158" i="31"/>
  <c r="A7159" i="31"/>
  <c r="A7160" i="31"/>
  <c r="A7161" i="31"/>
  <c r="A7162" i="31"/>
  <c r="A7163" i="31"/>
  <c r="A7164" i="31"/>
  <c r="A7165" i="31"/>
  <c r="A7166" i="31"/>
  <c r="A7167" i="31"/>
  <c r="A7168" i="31"/>
  <c r="A7169" i="31"/>
  <c r="A7170" i="31"/>
  <c r="A7171" i="31"/>
  <c r="A7172" i="31"/>
  <c r="A7173" i="31"/>
  <c r="A7174" i="31"/>
  <c r="A7175" i="31"/>
  <c r="A7176" i="31"/>
  <c r="A7177" i="31"/>
  <c r="A7178" i="31"/>
  <c r="A7179" i="31"/>
  <c r="A7180" i="31"/>
  <c r="A7181" i="31"/>
  <c r="A7182" i="31"/>
  <c r="A7183" i="31"/>
  <c r="A7184" i="31"/>
  <c r="A7185" i="31"/>
  <c r="A7186" i="31"/>
  <c r="A7187" i="31"/>
  <c r="A7188" i="31"/>
  <c r="A7189" i="31"/>
  <c r="A7190" i="31"/>
  <c r="A7191" i="31"/>
  <c r="A7192" i="31"/>
  <c r="A7193" i="31"/>
  <c r="A7194" i="31"/>
  <c r="A7195" i="31"/>
  <c r="A7196" i="31"/>
  <c r="A7197" i="31"/>
  <c r="A7198" i="31"/>
  <c r="A7199" i="31"/>
  <c r="A7200" i="31"/>
  <c r="A7201" i="31"/>
  <c r="A7202" i="31"/>
  <c r="A7203" i="31"/>
  <c r="A7204" i="31"/>
  <c r="A7205" i="31"/>
  <c r="A7206" i="31"/>
  <c r="A7207" i="31"/>
  <c r="A7208" i="31"/>
  <c r="A7209" i="31"/>
  <c r="A7210" i="31"/>
  <c r="A7211" i="31"/>
  <c r="A7212" i="31"/>
  <c r="A7213" i="31"/>
  <c r="A7214" i="31"/>
  <c r="A7215" i="31"/>
  <c r="A7216" i="31"/>
  <c r="A7217" i="31"/>
  <c r="A7218" i="31"/>
  <c r="A7219" i="31"/>
  <c r="A7220" i="31"/>
  <c r="A7221" i="31"/>
  <c r="A7222" i="31"/>
  <c r="A7223" i="31"/>
  <c r="A7224" i="31"/>
  <c r="A7225" i="31"/>
  <c r="A7226" i="31"/>
  <c r="A7227" i="31"/>
  <c r="A7228" i="31"/>
  <c r="A7229" i="31"/>
  <c r="A7230" i="31"/>
  <c r="A7231" i="31"/>
  <c r="A7232" i="31"/>
  <c r="A7233" i="31"/>
  <c r="A7234" i="31"/>
  <c r="A7235" i="31"/>
  <c r="A7236" i="31"/>
  <c r="A7237" i="31"/>
  <c r="A7238" i="31"/>
  <c r="A7239" i="31"/>
  <c r="A7240" i="31"/>
  <c r="A7241" i="31"/>
  <c r="A7242" i="31"/>
  <c r="A7243" i="31"/>
  <c r="A7244" i="31"/>
  <c r="A7245" i="31"/>
  <c r="A7246" i="31"/>
  <c r="A7247" i="31"/>
  <c r="A7248" i="31"/>
  <c r="A7249" i="31"/>
  <c r="A7250" i="31"/>
  <c r="A7251" i="31"/>
  <c r="A7252" i="31"/>
  <c r="A7253" i="31"/>
  <c r="A7254" i="31"/>
  <c r="A7255" i="31"/>
  <c r="A7256" i="31"/>
  <c r="A7257" i="31"/>
  <c r="A7258" i="31"/>
  <c r="A7259" i="31"/>
  <c r="A7260" i="31"/>
  <c r="A7261" i="31"/>
  <c r="A7262" i="31"/>
  <c r="A7263" i="31"/>
  <c r="A7264" i="31"/>
  <c r="A7265" i="31"/>
  <c r="A7266" i="31"/>
  <c r="A7267" i="31"/>
  <c r="A7268" i="31"/>
  <c r="A7269" i="31"/>
  <c r="A7270" i="31"/>
  <c r="A7271" i="31"/>
  <c r="A7272" i="31"/>
  <c r="A7273" i="31"/>
  <c r="A7274" i="31"/>
  <c r="A7275" i="31"/>
  <c r="A7276" i="31"/>
  <c r="A7277" i="31"/>
  <c r="A7278" i="31"/>
  <c r="A7279" i="31"/>
  <c r="A7280" i="31"/>
  <c r="A7281" i="31"/>
  <c r="A7282" i="31"/>
  <c r="A7283" i="31"/>
  <c r="A7284" i="31"/>
  <c r="A7285" i="31"/>
  <c r="A7286" i="31"/>
  <c r="A7287" i="31"/>
  <c r="A7288" i="31"/>
  <c r="A7289" i="31"/>
  <c r="A7290" i="31"/>
  <c r="A7291" i="31"/>
  <c r="A7292" i="31"/>
  <c r="A7293" i="31"/>
  <c r="A7294" i="31"/>
  <c r="A7295" i="31"/>
  <c r="A7296" i="31"/>
  <c r="A7297" i="31"/>
  <c r="A7298" i="31"/>
  <c r="A7299" i="31"/>
  <c r="A7300" i="31"/>
  <c r="A7301" i="31"/>
  <c r="A7302" i="31"/>
  <c r="A7303" i="31"/>
  <c r="A7304" i="31"/>
  <c r="A7305" i="31"/>
  <c r="A7306" i="31"/>
  <c r="A7307" i="31"/>
  <c r="A7308" i="31"/>
  <c r="A7309" i="31"/>
  <c r="A7310" i="31"/>
  <c r="A7311" i="31"/>
  <c r="A7312" i="31"/>
  <c r="A7313" i="31"/>
  <c r="A7314" i="31"/>
  <c r="A7315" i="31"/>
  <c r="A7316" i="31"/>
  <c r="A7317" i="31"/>
  <c r="A7318" i="31"/>
  <c r="A7319" i="31"/>
  <c r="A7320" i="31"/>
  <c r="A7321" i="31"/>
  <c r="A7322" i="31"/>
  <c r="A7323" i="31"/>
  <c r="A7324" i="31"/>
  <c r="A7325" i="31"/>
  <c r="A7326" i="31"/>
  <c r="A7327" i="31"/>
  <c r="A7328" i="31"/>
  <c r="A7329" i="31"/>
  <c r="A7330" i="31"/>
  <c r="A7331" i="31"/>
  <c r="A7332" i="31"/>
  <c r="A7333" i="31"/>
  <c r="A7334" i="31"/>
  <c r="A7335" i="31"/>
  <c r="A7336" i="31"/>
  <c r="A7337" i="31"/>
  <c r="A7338" i="31"/>
  <c r="A7339" i="31"/>
  <c r="A7340" i="31"/>
  <c r="A7341" i="31"/>
  <c r="A7342" i="31"/>
  <c r="A7343" i="31"/>
  <c r="A7344" i="31"/>
  <c r="A7345" i="31"/>
  <c r="A7346" i="31"/>
  <c r="A7347" i="31"/>
  <c r="A7348" i="31"/>
  <c r="A7349" i="31"/>
  <c r="A7350" i="31"/>
  <c r="A7351" i="31"/>
  <c r="A7352" i="31"/>
  <c r="A7353" i="31"/>
  <c r="A7354" i="31"/>
  <c r="A7355" i="31"/>
  <c r="A7356" i="31"/>
  <c r="A7357" i="31"/>
  <c r="A7358" i="31"/>
  <c r="A7359" i="31"/>
  <c r="A7360" i="31"/>
  <c r="A7361" i="31"/>
  <c r="A7362" i="31"/>
  <c r="A7363" i="31"/>
  <c r="A7364" i="31"/>
  <c r="A7365" i="31"/>
  <c r="A7366" i="31"/>
  <c r="A7367" i="31"/>
  <c r="A7368" i="31"/>
  <c r="A7369" i="31"/>
  <c r="A7370" i="31"/>
  <c r="A7371" i="31"/>
  <c r="A7372" i="31"/>
  <c r="A7373" i="31"/>
  <c r="A7374" i="31"/>
  <c r="A7375" i="31"/>
  <c r="A7376" i="31"/>
  <c r="A7377" i="31"/>
  <c r="A7378" i="31"/>
  <c r="A7379" i="31"/>
  <c r="A7380" i="31"/>
  <c r="A7381" i="31"/>
  <c r="A7382" i="31"/>
  <c r="A7383" i="31"/>
  <c r="A7384" i="31"/>
  <c r="A7385" i="31"/>
  <c r="A7386" i="31"/>
  <c r="A7387" i="31"/>
  <c r="A7388" i="31"/>
  <c r="A7389" i="31"/>
  <c r="A7390" i="31"/>
  <c r="A7391" i="31"/>
  <c r="A7392" i="31"/>
  <c r="A7393" i="31"/>
  <c r="A7394" i="31"/>
  <c r="A7395" i="31"/>
  <c r="A7396" i="31"/>
  <c r="A7397" i="31"/>
  <c r="A7398" i="31"/>
  <c r="A7399" i="31"/>
  <c r="A7400" i="31"/>
  <c r="A7401" i="31"/>
  <c r="A7402" i="31"/>
  <c r="A7403" i="31"/>
  <c r="A7404" i="31"/>
  <c r="A7405" i="31"/>
  <c r="A7406" i="31"/>
  <c r="A7407" i="31"/>
  <c r="A7408" i="31"/>
  <c r="A7409" i="31"/>
  <c r="A7410" i="31"/>
  <c r="A7411" i="31"/>
  <c r="A7412" i="31"/>
  <c r="A7413" i="31"/>
  <c r="A7414" i="31"/>
  <c r="A7415" i="31"/>
  <c r="A7416" i="31"/>
  <c r="A7417" i="31"/>
  <c r="A7418" i="31"/>
  <c r="A7419" i="31"/>
  <c r="A7420" i="31"/>
  <c r="A7421" i="31"/>
  <c r="A7422" i="31"/>
  <c r="A7423" i="31"/>
  <c r="A7424" i="31"/>
  <c r="A7425" i="31"/>
  <c r="A7426" i="31"/>
  <c r="A7427" i="31"/>
  <c r="A7428" i="31"/>
  <c r="A7429" i="31"/>
  <c r="A7430" i="31"/>
  <c r="A7431" i="31"/>
  <c r="A7432" i="31"/>
  <c r="A7433" i="31"/>
  <c r="A7434" i="31"/>
  <c r="A7435" i="31"/>
  <c r="A7436" i="31"/>
  <c r="A7437" i="31"/>
  <c r="A7438" i="31"/>
  <c r="A7439" i="31"/>
  <c r="A7440" i="31"/>
  <c r="A7441" i="31"/>
  <c r="A7442" i="31"/>
  <c r="A7443" i="31"/>
  <c r="A7444" i="31"/>
  <c r="A7445" i="31"/>
  <c r="A7446" i="31"/>
  <c r="A7447" i="31"/>
  <c r="A7448" i="31"/>
  <c r="A7449" i="31"/>
  <c r="A7450" i="31"/>
  <c r="A7451" i="31"/>
  <c r="A7452" i="31"/>
  <c r="A7453" i="31"/>
  <c r="A7454" i="31"/>
  <c r="A7455" i="31"/>
  <c r="A7456" i="31"/>
  <c r="A7457" i="31"/>
  <c r="A7458" i="31"/>
  <c r="A7459" i="31"/>
  <c r="A7460" i="31"/>
  <c r="A7461" i="31"/>
  <c r="A7462" i="31"/>
  <c r="A7463" i="31"/>
  <c r="A7464" i="31"/>
  <c r="A7465" i="31"/>
  <c r="A7466" i="31"/>
  <c r="A7467" i="31"/>
  <c r="A7468" i="31"/>
  <c r="A7469" i="31"/>
  <c r="A7470" i="31"/>
  <c r="A7471" i="31"/>
  <c r="A7472" i="31"/>
  <c r="A7473" i="31"/>
  <c r="A7474" i="31"/>
  <c r="A7475" i="31"/>
  <c r="A7476" i="31"/>
  <c r="A7477" i="31"/>
  <c r="A7478" i="31"/>
  <c r="A7479" i="31"/>
  <c r="A7480" i="31"/>
  <c r="A7481" i="31"/>
  <c r="A7482" i="31"/>
  <c r="A7483" i="31"/>
  <c r="A7484" i="31"/>
  <c r="A7485" i="31"/>
  <c r="A7486" i="31"/>
  <c r="A7487" i="31"/>
  <c r="A7488" i="31"/>
  <c r="A7489" i="31"/>
  <c r="A7490" i="31"/>
  <c r="A7491" i="31"/>
  <c r="A7492" i="31"/>
  <c r="A7493" i="31"/>
  <c r="A7494" i="31"/>
  <c r="A7495" i="31"/>
  <c r="A7496" i="31"/>
  <c r="A7497" i="31"/>
  <c r="A7498" i="31"/>
  <c r="A7499" i="31"/>
  <c r="A7500" i="31"/>
  <c r="A7501" i="31"/>
  <c r="A7502" i="31"/>
  <c r="A7503" i="31"/>
  <c r="A7504" i="31"/>
  <c r="A7505" i="31"/>
  <c r="A7506" i="31"/>
  <c r="A7507" i="31"/>
  <c r="A7508" i="31"/>
  <c r="A7509" i="31"/>
  <c r="A7510" i="31"/>
  <c r="A7511" i="31"/>
  <c r="A7512" i="31"/>
  <c r="A7513" i="31"/>
  <c r="A7514" i="31"/>
  <c r="A7515" i="31"/>
  <c r="A7516" i="31"/>
  <c r="A7517" i="31"/>
  <c r="A7518" i="31"/>
  <c r="A7519" i="31"/>
  <c r="A7520" i="31"/>
  <c r="A7521" i="31"/>
  <c r="A7522" i="31"/>
  <c r="A7523" i="31"/>
  <c r="A7524" i="31"/>
  <c r="A7525" i="31"/>
  <c r="A7526" i="31"/>
  <c r="A7527" i="31"/>
  <c r="A7528" i="31"/>
  <c r="A7529" i="31"/>
  <c r="A7530" i="31"/>
  <c r="A7531" i="31"/>
  <c r="A7532" i="31"/>
  <c r="A7533" i="31"/>
  <c r="A7534" i="31"/>
  <c r="A7535" i="31"/>
  <c r="A7536" i="31"/>
  <c r="A7537" i="31"/>
  <c r="A7538" i="31"/>
  <c r="A7539" i="31"/>
  <c r="A7540" i="31"/>
  <c r="A7541" i="31"/>
  <c r="A7542" i="31"/>
  <c r="A7543" i="31"/>
  <c r="A7544" i="31"/>
  <c r="A7545" i="31"/>
  <c r="A7546" i="31"/>
  <c r="A7547" i="31"/>
  <c r="A7548" i="31"/>
  <c r="A7549" i="31"/>
  <c r="A7550" i="31"/>
  <c r="A7551" i="31"/>
  <c r="A7552" i="31"/>
  <c r="A7553" i="31"/>
  <c r="A7554" i="31"/>
  <c r="A7555" i="31"/>
  <c r="A7556" i="31"/>
  <c r="A7557" i="31"/>
  <c r="A7558" i="31"/>
  <c r="A7559" i="31"/>
  <c r="A7560" i="31"/>
  <c r="A7561" i="31"/>
  <c r="A7562" i="31"/>
  <c r="A7563" i="31"/>
  <c r="A7564" i="31"/>
  <c r="A7565" i="31"/>
  <c r="A7566" i="31"/>
  <c r="A7567" i="31"/>
  <c r="A7568" i="31"/>
  <c r="A7569" i="31"/>
  <c r="A7570" i="31"/>
  <c r="A7571" i="31"/>
  <c r="A7572" i="31"/>
  <c r="A7573" i="31"/>
  <c r="A7574" i="31"/>
  <c r="A7575" i="31"/>
  <c r="A7576" i="31"/>
  <c r="A7577" i="31"/>
  <c r="A7578" i="31"/>
  <c r="A7579" i="31"/>
  <c r="A7580" i="31"/>
  <c r="A7581" i="31"/>
  <c r="A7582" i="31"/>
  <c r="A7583" i="31"/>
  <c r="A7584" i="31"/>
  <c r="A7585" i="31"/>
  <c r="A7586" i="31"/>
  <c r="A7587" i="31"/>
  <c r="A7588" i="31"/>
  <c r="A7589" i="31"/>
  <c r="A7590" i="31"/>
  <c r="A7591" i="31"/>
  <c r="A7592" i="31"/>
  <c r="A7593" i="31"/>
  <c r="A7594" i="31"/>
  <c r="A7595" i="31"/>
  <c r="A7596" i="31"/>
  <c r="A7597" i="31"/>
  <c r="A7598" i="31"/>
  <c r="A7599" i="31"/>
  <c r="A7600" i="31"/>
  <c r="A7601" i="31"/>
  <c r="A7602" i="31"/>
  <c r="A7603" i="31"/>
  <c r="A7604" i="31"/>
  <c r="A7605" i="31"/>
  <c r="A7606" i="31"/>
  <c r="A7607" i="31"/>
  <c r="A7608" i="31"/>
  <c r="A7609" i="31"/>
  <c r="A7610" i="31"/>
  <c r="A7611" i="31"/>
  <c r="A7612" i="31"/>
  <c r="A7613" i="31"/>
  <c r="A7614" i="31"/>
  <c r="A7615" i="31"/>
  <c r="A7616" i="31"/>
  <c r="A7617" i="31"/>
  <c r="A7618" i="31"/>
  <c r="A7619" i="31"/>
  <c r="A7620" i="31"/>
  <c r="A7621" i="31"/>
  <c r="A7622" i="31"/>
  <c r="A7623" i="31"/>
  <c r="A7624" i="31"/>
  <c r="A7625" i="31"/>
  <c r="A7626" i="31"/>
  <c r="A7627" i="31"/>
  <c r="A7628" i="31"/>
  <c r="A7629" i="31"/>
  <c r="A7630" i="31"/>
  <c r="A7631" i="31"/>
  <c r="A7632" i="31"/>
  <c r="A7633" i="31"/>
  <c r="A7634" i="31"/>
  <c r="A7635" i="31"/>
  <c r="A7636" i="31"/>
  <c r="A7637" i="31"/>
  <c r="A7638" i="31"/>
  <c r="A7639" i="31"/>
  <c r="A7640" i="31"/>
  <c r="A7641" i="31"/>
  <c r="A7642" i="31"/>
  <c r="A7643" i="31"/>
  <c r="A7644" i="31"/>
  <c r="A7645" i="31"/>
  <c r="A7646" i="31"/>
  <c r="A7647" i="31"/>
  <c r="A7648" i="31"/>
  <c r="A7649" i="31"/>
  <c r="A7650" i="31"/>
  <c r="A7651" i="31"/>
  <c r="A7652" i="31"/>
  <c r="A7653" i="31"/>
  <c r="A7654" i="31"/>
  <c r="A7655" i="31"/>
  <c r="A7656" i="31"/>
  <c r="A7657" i="31"/>
  <c r="A7658" i="31"/>
  <c r="A7659" i="31"/>
  <c r="A7660" i="31"/>
  <c r="A7661" i="31"/>
  <c r="A7662" i="31"/>
  <c r="A7663" i="31"/>
  <c r="A7664" i="31"/>
  <c r="A7665" i="31"/>
  <c r="A7666" i="31"/>
  <c r="A7667" i="31"/>
  <c r="A7668" i="31"/>
  <c r="A7669" i="31"/>
  <c r="A7670" i="31"/>
  <c r="A7671" i="31"/>
  <c r="A7672" i="31"/>
  <c r="A7673" i="31"/>
  <c r="A7674" i="31"/>
  <c r="A7675" i="31"/>
  <c r="A7676" i="31"/>
  <c r="A7677" i="31"/>
  <c r="A7678" i="31"/>
  <c r="A7679" i="31"/>
  <c r="A7680" i="31"/>
  <c r="A7681" i="31"/>
  <c r="A7682" i="31"/>
  <c r="A7683" i="31"/>
  <c r="A7684" i="31"/>
  <c r="A7685" i="31"/>
  <c r="A7686" i="31"/>
  <c r="A7687" i="31"/>
  <c r="A7688" i="31"/>
  <c r="A7689" i="31"/>
  <c r="A7690" i="31"/>
  <c r="A7691" i="31"/>
  <c r="A7692" i="31"/>
  <c r="A7693" i="31"/>
  <c r="A7694" i="31"/>
  <c r="A7695" i="31"/>
  <c r="A7696" i="31"/>
  <c r="A7697" i="31"/>
  <c r="A7698" i="31"/>
  <c r="A7699" i="31"/>
  <c r="A7700" i="31"/>
  <c r="A7701" i="31"/>
  <c r="A7702" i="31"/>
  <c r="A7703" i="31"/>
  <c r="A7704" i="31"/>
  <c r="A7705" i="31"/>
  <c r="A7706" i="31"/>
  <c r="A7707" i="31"/>
  <c r="A7708" i="31"/>
  <c r="A7709" i="31"/>
  <c r="A7710" i="31"/>
  <c r="A7711" i="31"/>
  <c r="A7712" i="31"/>
  <c r="A7713" i="31"/>
  <c r="A7714" i="31"/>
  <c r="A7715" i="31"/>
  <c r="A7716" i="31"/>
  <c r="A7717" i="31"/>
  <c r="A7718" i="31"/>
  <c r="A7719" i="31"/>
  <c r="A7720" i="31"/>
  <c r="A7721" i="31"/>
  <c r="A7722" i="31"/>
  <c r="A7723" i="31"/>
  <c r="A7724" i="31"/>
  <c r="A7725" i="31"/>
  <c r="A7726" i="31"/>
  <c r="A7727" i="31"/>
  <c r="A7728" i="31"/>
  <c r="A7729" i="31"/>
  <c r="A7730" i="31"/>
  <c r="A7731" i="31"/>
  <c r="A7732" i="31"/>
  <c r="A7733" i="31"/>
  <c r="A7734" i="31"/>
  <c r="A7735" i="31"/>
  <c r="A7736" i="31"/>
  <c r="A7737" i="31"/>
  <c r="A7738" i="31"/>
  <c r="A7739" i="31"/>
  <c r="A7740" i="31"/>
  <c r="A7741" i="31"/>
  <c r="A7742" i="31"/>
  <c r="A7743" i="31"/>
  <c r="A7744" i="31"/>
  <c r="A7745" i="31"/>
  <c r="A7746" i="31"/>
  <c r="A7747" i="31"/>
  <c r="A7748" i="31"/>
  <c r="A7749" i="31"/>
  <c r="A7750" i="31"/>
  <c r="A7751" i="31"/>
  <c r="A7752" i="31"/>
  <c r="A7753" i="31"/>
  <c r="A7754" i="31"/>
  <c r="A7755" i="31"/>
  <c r="A7756" i="31"/>
  <c r="A7757" i="31"/>
  <c r="A7758" i="31"/>
  <c r="A7759" i="31"/>
  <c r="A7760" i="31"/>
  <c r="A7761" i="31"/>
  <c r="A7762" i="31"/>
  <c r="A7763" i="31"/>
  <c r="A7764" i="31"/>
  <c r="A7765" i="31"/>
  <c r="A7766" i="31"/>
  <c r="A7767" i="31"/>
  <c r="A7768" i="31"/>
  <c r="A7769" i="31"/>
  <c r="A7770" i="31"/>
  <c r="A7771" i="31"/>
  <c r="A7772" i="31"/>
  <c r="A7773" i="31"/>
  <c r="A7774" i="31"/>
  <c r="A7775" i="31"/>
  <c r="A7776" i="31"/>
  <c r="A7777" i="31"/>
  <c r="A7778" i="31"/>
  <c r="A7779" i="31"/>
  <c r="A7780" i="31"/>
  <c r="A7781" i="31"/>
  <c r="A7782" i="31"/>
  <c r="A7783" i="31"/>
  <c r="A7784" i="31"/>
  <c r="A7785" i="31"/>
  <c r="A7786" i="31"/>
  <c r="A7787" i="31"/>
  <c r="A7788" i="31"/>
  <c r="A7789" i="31"/>
  <c r="A7790" i="31"/>
  <c r="A7791" i="31"/>
  <c r="A7792" i="31"/>
  <c r="A7793" i="31"/>
  <c r="A7794" i="31"/>
  <c r="A7795" i="31"/>
  <c r="A7796" i="31"/>
  <c r="A7797" i="31"/>
  <c r="A7798" i="31"/>
  <c r="A7799" i="31"/>
  <c r="A7800" i="31"/>
  <c r="A7801" i="31"/>
  <c r="A7802" i="31"/>
  <c r="A7803" i="31"/>
  <c r="A7804" i="31"/>
  <c r="A7805" i="31"/>
  <c r="A7806" i="31"/>
  <c r="A7807" i="31"/>
  <c r="A7808" i="31"/>
  <c r="A7809" i="31"/>
  <c r="A7810" i="31"/>
  <c r="A7811" i="31"/>
  <c r="A7812" i="31"/>
  <c r="A7813" i="31"/>
  <c r="A7814" i="31"/>
  <c r="A7815" i="31"/>
  <c r="A7816" i="31"/>
  <c r="A7817" i="31"/>
  <c r="A7818" i="31"/>
  <c r="A7819" i="31"/>
  <c r="A7820" i="31"/>
  <c r="A7821" i="31"/>
  <c r="A7822" i="31"/>
  <c r="A7823" i="31"/>
  <c r="A7824" i="31"/>
  <c r="A7825" i="31"/>
  <c r="A7826" i="31"/>
  <c r="A7827" i="31"/>
  <c r="A7828" i="31"/>
  <c r="A7829" i="31"/>
  <c r="A7830" i="31"/>
  <c r="A7831" i="31"/>
  <c r="A7832" i="31"/>
  <c r="A7833" i="31"/>
  <c r="A7834" i="31"/>
  <c r="A7835" i="31"/>
  <c r="A7836" i="31"/>
  <c r="A7837" i="31"/>
  <c r="A7838" i="31"/>
  <c r="A7839" i="31"/>
  <c r="A7840" i="31"/>
  <c r="A7841" i="31"/>
  <c r="A7842" i="31"/>
  <c r="A7843" i="31"/>
  <c r="A7844" i="31"/>
  <c r="A7845" i="31"/>
  <c r="A7846" i="31"/>
  <c r="A7847" i="31"/>
  <c r="A7848" i="31"/>
  <c r="A7849" i="31"/>
  <c r="A7850" i="31"/>
  <c r="A7851" i="31"/>
  <c r="A7852" i="31"/>
  <c r="A7853" i="31"/>
  <c r="A7854" i="31"/>
  <c r="A7855" i="31"/>
  <c r="A7856" i="31"/>
  <c r="A7857" i="31"/>
  <c r="A7858" i="31"/>
  <c r="A7859" i="31"/>
  <c r="A7860" i="31"/>
  <c r="A7861" i="31"/>
  <c r="A7862" i="31"/>
  <c r="A7863" i="31"/>
  <c r="A7864" i="31"/>
  <c r="A7865" i="31"/>
  <c r="A7866" i="31"/>
  <c r="A7867" i="31"/>
  <c r="A7868" i="31"/>
  <c r="A7869" i="31"/>
  <c r="A7870" i="31"/>
  <c r="A7871" i="31"/>
  <c r="A7872" i="31"/>
  <c r="A7873" i="31"/>
  <c r="A7874" i="31"/>
  <c r="A7875" i="31"/>
  <c r="A7876" i="31"/>
  <c r="A7877" i="31"/>
  <c r="A7878" i="31"/>
  <c r="A7879" i="31"/>
  <c r="A7880" i="31"/>
  <c r="A7881" i="31"/>
  <c r="A7882" i="31"/>
  <c r="A7883" i="31"/>
  <c r="A7884" i="31"/>
  <c r="A7885" i="31"/>
  <c r="A7886" i="31"/>
  <c r="A7887" i="31"/>
  <c r="A7888" i="31"/>
  <c r="A7889" i="31"/>
  <c r="A7890" i="31"/>
  <c r="A7891" i="31"/>
  <c r="A7892" i="31"/>
  <c r="A7893" i="31"/>
  <c r="A7894" i="31"/>
  <c r="A7895" i="31"/>
  <c r="A7896" i="31"/>
  <c r="A7897" i="31"/>
  <c r="A7898" i="31"/>
  <c r="A7899" i="31"/>
  <c r="A7900" i="31"/>
  <c r="A7901" i="31"/>
  <c r="A7902" i="31"/>
  <c r="A7903" i="31"/>
  <c r="A7904" i="31"/>
  <c r="A7905" i="31"/>
  <c r="A7906" i="31"/>
  <c r="A7907" i="31"/>
  <c r="A7908" i="31"/>
  <c r="A7909" i="31"/>
  <c r="A7910" i="31"/>
  <c r="A7911" i="31"/>
  <c r="A7912" i="31"/>
  <c r="A7913" i="31"/>
  <c r="A7914" i="31"/>
  <c r="A7915" i="31"/>
  <c r="A7916" i="31"/>
  <c r="A7917" i="31"/>
  <c r="A7918" i="31"/>
  <c r="A7919" i="31"/>
  <c r="A7920" i="31"/>
  <c r="A7921" i="31"/>
  <c r="A7922" i="31"/>
  <c r="A7923" i="31"/>
  <c r="A7924" i="31"/>
  <c r="A7925" i="31"/>
  <c r="A7926" i="31"/>
  <c r="A7927" i="31"/>
  <c r="A7928" i="31"/>
  <c r="A7929" i="31"/>
  <c r="A7930" i="31"/>
  <c r="A7931" i="31"/>
  <c r="A7932" i="31"/>
  <c r="A7933" i="31"/>
  <c r="A7934" i="31"/>
  <c r="A7935" i="31"/>
  <c r="A7936" i="31"/>
  <c r="A7937" i="31"/>
  <c r="A7938" i="31"/>
  <c r="A7939" i="31"/>
  <c r="A7940" i="31"/>
  <c r="A7941" i="31"/>
  <c r="A7942" i="31"/>
  <c r="A7943" i="31"/>
  <c r="A7944" i="31"/>
  <c r="A7945" i="31"/>
  <c r="A7946" i="31"/>
  <c r="A7947" i="31"/>
  <c r="A7948" i="31"/>
  <c r="A7949" i="31"/>
  <c r="A7950" i="31"/>
  <c r="A7951" i="31"/>
  <c r="A7952" i="31"/>
  <c r="A7953" i="31"/>
  <c r="A7954" i="31"/>
  <c r="A7955" i="31"/>
  <c r="A7956" i="31"/>
  <c r="A7957" i="31"/>
  <c r="A7958" i="31"/>
  <c r="A7959" i="31"/>
  <c r="A7960" i="31"/>
  <c r="A7961" i="31"/>
  <c r="A7962" i="31"/>
  <c r="A7963" i="31"/>
  <c r="A7964" i="31"/>
  <c r="A7965" i="31"/>
  <c r="A7966" i="31"/>
  <c r="A7967" i="31"/>
  <c r="A7968" i="31"/>
  <c r="A7969" i="31"/>
  <c r="A7970" i="31"/>
  <c r="A7971" i="31"/>
  <c r="A7972" i="31"/>
  <c r="A7973" i="31"/>
  <c r="A7974" i="31"/>
  <c r="A7975" i="31"/>
  <c r="A7976" i="31"/>
  <c r="A7977" i="31"/>
  <c r="A7978" i="31"/>
  <c r="A7979" i="31"/>
  <c r="A7980" i="31"/>
  <c r="A7981" i="31"/>
  <c r="A7982" i="31"/>
  <c r="A7983" i="31"/>
  <c r="A7984" i="31"/>
  <c r="A7985" i="31"/>
  <c r="A7986" i="31"/>
  <c r="A7987" i="31"/>
  <c r="A7988" i="31"/>
  <c r="A7989" i="31"/>
  <c r="A7990" i="31"/>
  <c r="A7991" i="31"/>
  <c r="A7992" i="31"/>
  <c r="A7993" i="31"/>
  <c r="A7994" i="31"/>
  <c r="A7995" i="31"/>
  <c r="A7996" i="31"/>
  <c r="A7997" i="31"/>
  <c r="A7998" i="31"/>
  <c r="A7999" i="31"/>
  <c r="A8000" i="31"/>
  <c r="A8001" i="31"/>
  <c r="A8002" i="31"/>
  <c r="A8003" i="31"/>
  <c r="A8004" i="31"/>
  <c r="A8005" i="31"/>
  <c r="A8006" i="31"/>
  <c r="A8007" i="31"/>
  <c r="A8008" i="31"/>
  <c r="A8009" i="31"/>
  <c r="A8010" i="31"/>
  <c r="A8011" i="31"/>
  <c r="A8012" i="31"/>
  <c r="A8013" i="31"/>
  <c r="A8014" i="31"/>
  <c r="A8015" i="31"/>
  <c r="A8016" i="31"/>
  <c r="A8017" i="31"/>
  <c r="A8018" i="31"/>
  <c r="A8019" i="31"/>
  <c r="A8020" i="31"/>
  <c r="A8021" i="31"/>
  <c r="A8022" i="31"/>
  <c r="A8023" i="31"/>
  <c r="A8024" i="31"/>
  <c r="A8025" i="31"/>
  <c r="A8026" i="31"/>
  <c r="A8027" i="31"/>
  <c r="A8028" i="31"/>
  <c r="A8029" i="31"/>
  <c r="A8030" i="31"/>
  <c r="A8031" i="31"/>
  <c r="A8032" i="31"/>
  <c r="A8033" i="31"/>
  <c r="A8034" i="31"/>
  <c r="A8035" i="31"/>
  <c r="A8036" i="31"/>
  <c r="A8037" i="31"/>
  <c r="A8038" i="31"/>
  <c r="A8039" i="31"/>
  <c r="A8040" i="31"/>
  <c r="A8041" i="31"/>
  <c r="A8042" i="31"/>
  <c r="A8043" i="31"/>
  <c r="A8044" i="31"/>
  <c r="A8045" i="31"/>
  <c r="A8046" i="31"/>
  <c r="A8047" i="31"/>
  <c r="A8048" i="31"/>
  <c r="A8049" i="31"/>
  <c r="A8050" i="31"/>
  <c r="A8051" i="31"/>
  <c r="A8052" i="31"/>
  <c r="A8053" i="31"/>
  <c r="A8054" i="31"/>
  <c r="A8055" i="31"/>
  <c r="A8056" i="31"/>
  <c r="A8057" i="31"/>
  <c r="A8058" i="31"/>
  <c r="A8059" i="31"/>
  <c r="A8060" i="31"/>
  <c r="A8061" i="31"/>
  <c r="A8062" i="31"/>
  <c r="A8063" i="31"/>
  <c r="A8064" i="31"/>
  <c r="A8065" i="31"/>
  <c r="A8066" i="31"/>
  <c r="A8067" i="31"/>
  <c r="A8068" i="31"/>
  <c r="A8069" i="31"/>
  <c r="A8070" i="31"/>
  <c r="A8071" i="31"/>
  <c r="A8072" i="31"/>
  <c r="A8073" i="31"/>
  <c r="A8074" i="31"/>
  <c r="A8075" i="31"/>
  <c r="A8076" i="31"/>
  <c r="A8077" i="31"/>
  <c r="A8078" i="31"/>
  <c r="A8079" i="31"/>
  <c r="A8080" i="31"/>
  <c r="A8081" i="31"/>
  <c r="A8082" i="31"/>
  <c r="A8083" i="31"/>
  <c r="A8084" i="31"/>
  <c r="A8085" i="31"/>
  <c r="A8086" i="31"/>
  <c r="A8087" i="31"/>
  <c r="A8088" i="31"/>
  <c r="A8089" i="31"/>
  <c r="A8090" i="31"/>
  <c r="A8091" i="31"/>
  <c r="A8092" i="31"/>
  <c r="A8093" i="31"/>
  <c r="A8094" i="31"/>
  <c r="A8095" i="31"/>
  <c r="A8096" i="31"/>
  <c r="A8097" i="31"/>
  <c r="A8098" i="31"/>
  <c r="A8099" i="31"/>
  <c r="A8100" i="31"/>
  <c r="A8101" i="31"/>
  <c r="A8102" i="31"/>
  <c r="A8103" i="31"/>
  <c r="A8104" i="31"/>
  <c r="A8105" i="31"/>
  <c r="A8106" i="31"/>
  <c r="A8107" i="31"/>
  <c r="A8108" i="31"/>
  <c r="A8109" i="31"/>
  <c r="A8110" i="31"/>
  <c r="A8111" i="31"/>
  <c r="A8112" i="31"/>
  <c r="A8113" i="31"/>
  <c r="A8114" i="31"/>
  <c r="A8115" i="31"/>
  <c r="A8116" i="31"/>
  <c r="A8117" i="31"/>
  <c r="A8118" i="31"/>
  <c r="A8119" i="31"/>
  <c r="A8120" i="31"/>
  <c r="A8121" i="31"/>
  <c r="A8122" i="31"/>
  <c r="A8123" i="31"/>
  <c r="A8124" i="31"/>
  <c r="A8125" i="31"/>
  <c r="A8126" i="31"/>
  <c r="A8127" i="31"/>
  <c r="A8128" i="31"/>
  <c r="A8129" i="31"/>
  <c r="A8130" i="31"/>
  <c r="A8131" i="31"/>
  <c r="A8132" i="31"/>
  <c r="A8133" i="31"/>
  <c r="A8134" i="31"/>
  <c r="A8135" i="31"/>
  <c r="A8136" i="31"/>
  <c r="A8137" i="31"/>
  <c r="A8138" i="31"/>
  <c r="A8139" i="31"/>
  <c r="A8140" i="31"/>
  <c r="A8141" i="31"/>
  <c r="A8142" i="31"/>
  <c r="A8143" i="31"/>
  <c r="A8144" i="31"/>
  <c r="A8145" i="31"/>
  <c r="A8146" i="31"/>
  <c r="A8147" i="31"/>
  <c r="A8148" i="31"/>
  <c r="A8149" i="31"/>
  <c r="A8150" i="31"/>
  <c r="A8151" i="31"/>
  <c r="A8152" i="31"/>
  <c r="A8153" i="31"/>
  <c r="A8154" i="31"/>
  <c r="A8155" i="31"/>
  <c r="A8156" i="31"/>
  <c r="A8157" i="31"/>
  <c r="A8158" i="31"/>
  <c r="A8159" i="31"/>
  <c r="A8160" i="31"/>
  <c r="A8161" i="31"/>
  <c r="A8162" i="31"/>
  <c r="A8163" i="31"/>
  <c r="A8164" i="31"/>
  <c r="A8165" i="31"/>
  <c r="A8166" i="31"/>
  <c r="A8167" i="31"/>
  <c r="A8168" i="31"/>
  <c r="A8169" i="31"/>
  <c r="A8170" i="31"/>
  <c r="A8171" i="31"/>
  <c r="A8172" i="31"/>
  <c r="A8173" i="31"/>
  <c r="A8174" i="31"/>
  <c r="A8175" i="31"/>
  <c r="A8176" i="31"/>
  <c r="A8177" i="31"/>
  <c r="A8178" i="31"/>
  <c r="A8179" i="31"/>
  <c r="A8180" i="31"/>
  <c r="A8181" i="31"/>
  <c r="A8182" i="31"/>
  <c r="A8183" i="31"/>
  <c r="A8184" i="31"/>
  <c r="A8185" i="31"/>
  <c r="A8186" i="31"/>
  <c r="A8187" i="31"/>
  <c r="A8188" i="31"/>
  <c r="A8189" i="31"/>
  <c r="A8190" i="31"/>
  <c r="A8191" i="31"/>
  <c r="A8192" i="31"/>
  <c r="A8193" i="31"/>
  <c r="A8194" i="31"/>
  <c r="A8195" i="31"/>
  <c r="A8196" i="31"/>
  <c r="A8197" i="31"/>
  <c r="A8198" i="31"/>
  <c r="A8199" i="31"/>
  <c r="A8200" i="31"/>
  <c r="A8201" i="31"/>
  <c r="A8202" i="31"/>
  <c r="A8203" i="31"/>
  <c r="A8204" i="31"/>
  <c r="A8205" i="31"/>
  <c r="A8206" i="31"/>
  <c r="A8207" i="31"/>
  <c r="A8208" i="31"/>
  <c r="A8209" i="31"/>
  <c r="A8210" i="31"/>
  <c r="A8211" i="31"/>
  <c r="A8212" i="31"/>
  <c r="A8213" i="31"/>
  <c r="A8214" i="31"/>
  <c r="A8215" i="31"/>
  <c r="A8216" i="31"/>
  <c r="A8217" i="31"/>
  <c r="A8218" i="31"/>
  <c r="A8219" i="31"/>
  <c r="A8220" i="31"/>
  <c r="A8221" i="31"/>
  <c r="A8222" i="31"/>
  <c r="A8223" i="31"/>
  <c r="A8224" i="31"/>
  <c r="A8225" i="31"/>
  <c r="A8226" i="31"/>
  <c r="A8227" i="31"/>
  <c r="A8228" i="31"/>
  <c r="A8229" i="31"/>
  <c r="A8230" i="31"/>
  <c r="A8231" i="31"/>
  <c r="A8232" i="31"/>
  <c r="A8233" i="31"/>
  <c r="A8234" i="31"/>
  <c r="A8235" i="31"/>
  <c r="A8236" i="31"/>
  <c r="A8237" i="31"/>
  <c r="A8238" i="31"/>
  <c r="A8239" i="31"/>
  <c r="A8240" i="31"/>
  <c r="A8241" i="31"/>
  <c r="A8242" i="31"/>
  <c r="A8243" i="31"/>
  <c r="A8244" i="31"/>
  <c r="A8245" i="31"/>
  <c r="A8246" i="31"/>
  <c r="A8247" i="31"/>
  <c r="A8248" i="31"/>
  <c r="A8249" i="31"/>
  <c r="A8250" i="31"/>
  <c r="A8251" i="31"/>
  <c r="A8252" i="31"/>
  <c r="A8253" i="31"/>
  <c r="A8254" i="31"/>
  <c r="A8255" i="31"/>
  <c r="A8256" i="31"/>
  <c r="A8257" i="31"/>
  <c r="A8258" i="31"/>
  <c r="A8259" i="31"/>
  <c r="A8260" i="31"/>
  <c r="A8261" i="31"/>
  <c r="A8262" i="31"/>
  <c r="A8263" i="31"/>
  <c r="A8264" i="31"/>
  <c r="A8265" i="31"/>
  <c r="A8266" i="31"/>
  <c r="A8267" i="31"/>
  <c r="A8268" i="31"/>
  <c r="A8269" i="31"/>
  <c r="A8270" i="31"/>
  <c r="A8271" i="31"/>
  <c r="A8272" i="31"/>
  <c r="A8273" i="31"/>
  <c r="A8274" i="31"/>
  <c r="A8275" i="31"/>
  <c r="A8276" i="31"/>
  <c r="A8277" i="31"/>
  <c r="A8278" i="31"/>
  <c r="A8279" i="31"/>
  <c r="A8280" i="31"/>
  <c r="A8281" i="31"/>
  <c r="A8282" i="31"/>
  <c r="A8283" i="31"/>
  <c r="A8284" i="31"/>
  <c r="A8285" i="31"/>
  <c r="A8286" i="31"/>
  <c r="A8287" i="31"/>
  <c r="A8288" i="31"/>
  <c r="A8289" i="31"/>
  <c r="A8290" i="31"/>
  <c r="A8291" i="31"/>
  <c r="A8292" i="31"/>
  <c r="A8293" i="31"/>
  <c r="A8294" i="31"/>
  <c r="A8295" i="31"/>
  <c r="A8296" i="31"/>
  <c r="A8297" i="31"/>
  <c r="A8298" i="31"/>
  <c r="A8299" i="31"/>
  <c r="A8300" i="31"/>
  <c r="A8301" i="31"/>
  <c r="A8302" i="31"/>
  <c r="A8303" i="31"/>
  <c r="A8304" i="31"/>
  <c r="A8305" i="31"/>
  <c r="A8306" i="31"/>
  <c r="A8307" i="31"/>
  <c r="A8308" i="31"/>
  <c r="A8309" i="31"/>
  <c r="A8310" i="31"/>
  <c r="A8311" i="31"/>
  <c r="A8312" i="31"/>
  <c r="A8313" i="31"/>
  <c r="A8314" i="31"/>
  <c r="A8315" i="31"/>
  <c r="A8316" i="31"/>
  <c r="A8317" i="31"/>
  <c r="A8318" i="31"/>
  <c r="A8319" i="31"/>
  <c r="A8320" i="31"/>
  <c r="A8321" i="31"/>
  <c r="A8322" i="31"/>
  <c r="A8323" i="31"/>
  <c r="A8324" i="31"/>
  <c r="A8325" i="31"/>
  <c r="A8326" i="31"/>
  <c r="A8327" i="31"/>
  <c r="A8328" i="31"/>
  <c r="A8329" i="31"/>
  <c r="A8330" i="31"/>
  <c r="A8331" i="31"/>
  <c r="A8332" i="31"/>
  <c r="A8333" i="31"/>
  <c r="A8334" i="31"/>
  <c r="A8335" i="31"/>
  <c r="A8336" i="31"/>
  <c r="A8337" i="31"/>
  <c r="A8338" i="31"/>
  <c r="A8339" i="31"/>
  <c r="A8340" i="31"/>
  <c r="A8341" i="31"/>
  <c r="A8342" i="31"/>
  <c r="A8343" i="31"/>
  <c r="A8344" i="31"/>
  <c r="A8345" i="31"/>
  <c r="A8346" i="31"/>
  <c r="A8347" i="31"/>
  <c r="A8348" i="31"/>
  <c r="A8349" i="31"/>
  <c r="A8350" i="31"/>
  <c r="A8351" i="31"/>
  <c r="A8352" i="31"/>
  <c r="A8353" i="31"/>
  <c r="A8354" i="31"/>
  <c r="A8355" i="31"/>
  <c r="A8356" i="31"/>
  <c r="A8357" i="31"/>
  <c r="A8358" i="31"/>
  <c r="A8359" i="31"/>
  <c r="A8360" i="31"/>
  <c r="A8361" i="31"/>
  <c r="A8362" i="31"/>
  <c r="A8363" i="31"/>
  <c r="A8364" i="31"/>
  <c r="A8365" i="31"/>
  <c r="A8366" i="31"/>
  <c r="A8367" i="31"/>
  <c r="A8368" i="31"/>
  <c r="A8369" i="31"/>
  <c r="A8370" i="31"/>
  <c r="A8371" i="31"/>
  <c r="A8372" i="31"/>
  <c r="A8373" i="31"/>
  <c r="A8374" i="31"/>
  <c r="A8375" i="31"/>
  <c r="A8376" i="31"/>
  <c r="A8377" i="31"/>
  <c r="A8378" i="31"/>
  <c r="A8379" i="31"/>
  <c r="A8380" i="31"/>
  <c r="A8381" i="31"/>
  <c r="A8382" i="31"/>
  <c r="A8383" i="31"/>
  <c r="A8384" i="31"/>
  <c r="A8385" i="31"/>
  <c r="A8386" i="31"/>
  <c r="A8387" i="31"/>
  <c r="A8388" i="31"/>
  <c r="A8389" i="31"/>
  <c r="A8390" i="31"/>
  <c r="A8391" i="31"/>
  <c r="A8392" i="31"/>
  <c r="A8393" i="31"/>
  <c r="A8394" i="31"/>
  <c r="A8395" i="31"/>
  <c r="A8396" i="31"/>
  <c r="A8397" i="31"/>
  <c r="A8398" i="31"/>
  <c r="A8399" i="31"/>
  <c r="A8400" i="31"/>
  <c r="A8401" i="31"/>
  <c r="A8402" i="31"/>
  <c r="A8403" i="31"/>
  <c r="A8404" i="31"/>
  <c r="A8405" i="31"/>
  <c r="A8406" i="31"/>
  <c r="A8407" i="31"/>
  <c r="A8408" i="31"/>
  <c r="A8409" i="31"/>
  <c r="A8410" i="31"/>
  <c r="A8411" i="31"/>
  <c r="A8412" i="31"/>
  <c r="A8413" i="31"/>
  <c r="A8414" i="31"/>
  <c r="A8415" i="31"/>
  <c r="A8416" i="31"/>
  <c r="A8417" i="31"/>
  <c r="A8418" i="31"/>
  <c r="A8419" i="31"/>
  <c r="A8420" i="31"/>
  <c r="A8421" i="31"/>
  <c r="A8422" i="31"/>
  <c r="A8423" i="31"/>
  <c r="A8424" i="31"/>
  <c r="A8425" i="31"/>
  <c r="A8426" i="31"/>
  <c r="A8427" i="31"/>
  <c r="A8428" i="31"/>
  <c r="A8429" i="31"/>
  <c r="A8430" i="31"/>
  <c r="A8431" i="31"/>
  <c r="A8432" i="31"/>
  <c r="A8433" i="31"/>
  <c r="A8434" i="31"/>
  <c r="A8435" i="31"/>
  <c r="A8436" i="31"/>
  <c r="A8437" i="31"/>
  <c r="A8438" i="31"/>
  <c r="A8439" i="31"/>
  <c r="A8440" i="31"/>
  <c r="A8441" i="31"/>
  <c r="A8442" i="31"/>
  <c r="A8443" i="31"/>
  <c r="A8444" i="31"/>
  <c r="A8445" i="31"/>
  <c r="A8446" i="31"/>
  <c r="A8447" i="31"/>
  <c r="A8448" i="31"/>
  <c r="A8449" i="31"/>
  <c r="A8450" i="31"/>
  <c r="A8451" i="31"/>
  <c r="A8452" i="31"/>
  <c r="A8453" i="31"/>
  <c r="A8454" i="31"/>
  <c r="A8455" i="31"/>
  <c r="A8456" i="31"/>
  <c r="A8457" i="31"/>
  <c r="A8458" i="31"/>
  <c r="A8459" i="31"/>
  <c r="A8460" i="31"/>
  <c r="A8461" i="31"/>
  <c r="A8462" i="31"/>
  <c r="A8463" i="31"/>
  <c r="A8464" i="31"/>
  <c r="A8465" i="31"/>
  <c r="A8466" i="31"/>
  <c r="A8467" i="31"/>
  <c r="A8468" i="31"/>
  <c r="A8469" i="31"/>
  <c r="A8470" i="31"/>
  <c r="A8471" i="31"/>
  <c r="A8472" i="31"/>
  <c r="A8473" i="31"/>
  <c r="A8474" i="31"/>
  <c r="A8475" i="31"/>
  <c r="A8476" i="31"/>
  <c r="A8477" i="31"/>
  <c r="A8478" i="31"/>
  <c r="A8479" i="31"/>
  <c r="A8480" i="31"/>
  <c r="A8481" i="31"/>
  <c r="A8482" i="31"/>
  <c r="A8483" i="31"/>
  <c r="A8484" i="31"/>
  <c r="A8485" i="31"/>
  <c r="A8486" i="31"/>
  <c r="A8487" i="31"/>
  <c r="A8488" i="31"/>
  <c r="A8489" i="31"/>
  <c r="A8490" i="31"/>
  <c r="A8491" i="31"/>
  <c r="A8492" i="31"/>
  <c r="A8493" i="31"/>
  <c r="A8494" i="31"/>
  <c r="A8495" i="31"/>
  <c r="A8496" i="31"/>
  <c r="A8497" i="31"/>
  <c r="A8498" i="31"/>
  <c r="A8499" i="31"/>
  <c r="A8500" i="31"/>
  <c r="A8501" i="31"/>
  <c r="A8502" i="31"/>
  <c r="A8503" i="31"/>
  <c r="A8504" i="31"/>
  <c r="A8505" i="31"/>
  <c r="A8506" i="31"/>
  <c r="A8507" i="31"/>
  <c r="A8508" i="31"/>
  <c r="A8509" i="31"/>
  <c r="A8510" i="31"/>
  <c r="A8511" i="31"/>
  <c r="A8512" i="31"/>
  <c r="A8513" i="31"/>
  <c r="A8514" i="31"/>
  <c r="A8515" i="31"/>
  <c r="A8516" i="31"/>
  <c r="A8517" i="31"/>
  <c r="A8518" i="31"/>
  <c r="A8519" i="31"/>
  <c r="A8520" i="31"/>
  <c r="A8521" i="31"/>
  <c r="A8522" i="31"/>
  <c r="A8523" i="31"/>
  <c r="A8524" i="31"/>
  <c r="A8525" i="31"/>
  <c r="A8526" i="31"/>
  <c r="A8527" i="31"/>
  <c r="A8528" i="31"/>
  <c r="A8529" i="31"/>
  <c r="A8530" i="31"/>
  <c r="A8531" i="31"/>
  <c r="A8532" i="31"/>
  <c r="A8533" i="31"/>
  <c r="A8534" i="31"/>
  <c r="A8535" i="31"/>
  <c r="A8536" i="31"/>
  <c r="A8537" i="31"/>
  <c r="A8538" i="31"/>
  <c r="A8539" i="31"/>
  <c r="A8540" i="31"/>
  <c r="A8541" i="31"/>
  <c r="A8542" i="31"/>
  <c r="A8543" i="31"/>
  <c r="A8544" i="31"/>
  <c r="A8545" i="31"/>
  <c r="A8546" i="31"/>
  <c r="A8547" i="31"/>
  <c r="A8548" i="31"/>
  <c r="A8549" i="31"/>
  <c r="A8550" i="31"/>
  <c r="A8551" i="31"/>
  <c r="A8552" i="31"/>
  <c r="A8553" i="31"/>
  <c r="A8554" i="31"/>
  <c r="A8555" i="31"/>
  <c r="A8556" i="31"/>
  <c r="A8557" i="31"/>
  <c r="A8558" i="31"/>
  <c r="A8559" i="31"/>
  <c r="A8560" i="31"/>
  <c r="A8561" i="31"/>
  <c r="A8562" i="31"/>
  <c r="A8563" i="31"/>
  <c r="A8564" i="31"/>
  <c r="A8565" i="31"/>
  <c r="A8566" i="31"/>
  <c r="A8567" i="31"/>
  <c r="A8568" i="31"/>
  <c r="A8569" i="31"/>
  <c r="A8570" i="31"/>
  <c r="A8571" i="31"/>
  <c r="A8572" i="31"/>
  <c r="A8573" i="31"/>
  <c r="A8574" i="31"/>
  <c r="A8575" i="31"/>
  <c r="A8576" i="31"/>
  <c r="A8577" i="31"/>
  <c r="A8578" i="31"/>
  <c r="A8579" i="31"/>
  <c r="A8580" i="31"/>
  <c r="A8581" i="31"/>
  <c r="A8582" i="31"/>
  <c r="A8583" i="31"/>
  <c r="A8584" i="31"/>
  <c r="A8585" i="31"/>
  <c r="A8586" i="31"/>
  <c r="A8587" i="31"/>
  <c r="A8588" i="31"/>
  <c r="A8589" i="31"/>
  <c r="A8590" i="31"/>
  <c r="A8591" i="31"/>
  <c r="A8592" i="31"/>
  <c r="A8593" i="31"/>
  <c r="A8594" i="31"/>
  <c r="A8595" i="31"/>
  <c r="A8596" i="31"/>
  <c r="A8597" i="31"/>
  <c r="A8598" i="31"/>
  <c r="A8599" i="31"/>
  <c r="A8600" i="31"/>
  <c r="A8601" i="31"/>
  <c r="A8602" i="31"/>
  <c r="A8603" i="31"/>
  <c r="A8604" i="31"/>
  <c r="A8605" i="31"/>
  <c r="A8606" i="31"/>
  <c r="A8607" i="31"/>
  <c r="A8608" i="31"/>
  <c r="A8609" i="31"/>
  <c r="A8610" i="31"/>
  <c r="A8611" i="31"/>
  <c r="A8612" i="31"/>
  <c r="A8613" i="31"/>
  <c r="A8614" i="31"/>
  <c r="A8615" i="31"/>
  <c r="A8616" i="31"/>
  <c r="A8617" i="31"/>
  <c r="A8618" i="31"/>
  <c r="A8619" i="31"/>
  <c r="A8620" i="31"/>
  <c r="A8621" i="31"/>
  <c r="A8622" i="31"/>
  <c r="A8623" i="31"/>
  <c r="A8624" i="31"/>
  <c r="A8625" i="31"/>
  <c r="A8626" i="31"/>
  <c r="A8627" i="31"/>
  <c r="A8628" i="31"/>
  <c r="A8629" i="31"/>
  <c r="A8630" i="31"/>
  <c r="A8631" i="31"/>
  <c r="A8632" i="31"/>
  <c r="A8633" i="31"/>
  <c r="A8634" i="31"/>
  <c r="A8635" i="31"/>
  <c r="A8636" i="31"/>
  <c r="A8637" i="31"/>
  <c r="A8638" i="31"/>
  <c r="A8639" i="31"/>
  <c r="A8640" i="31"/>
  <c r="A8641" i="31"/>
  <c r="A8642" i="31"/>
  <c r="A8643" i="31"/>
  <c r="A8644" i="31"/>
  <c r="A8645" i="31"/>
  <c r="A8646" i="31"/>
  <c r="A8647" i="31"/>
  <c r="A8648" i="31"/>
  <c r="A8649" i="31"/>
  <c r="A8650" i="31"/>
  <c r="A8651" i="31"/>
  <c r="A8652" i="31"/>
  <c r="A8653" i="31"/>
  <c r="A8654" i="31"/>
  <c r="A8655" i="31"/>
  <c r="A8656" i="31"/>
  <c r="A8657" i="31"/>
  <c r="A8658" i="31"/>
  <c r="A8659" i="31"/>
  <c r="A8660" i="31"/>
  <c r="A8661" i="31"/>
  <c r="A8662" i="31"/>
  <c r="A8663" i="31"/>
  <c r="A8664" i="31"/>
  <c r="A8665" i="31"/>
  <c r="A8666" i="31"/>
  <c r="A8667" i="31"/>
  <c r="A8668" i="31"/>
  <c r="A8669" i="31"/>
  <c r="A8670" i="31"/>
  <c r="A8671" i="31"/>
  <c r="A8672" i="31"/>
  <c r="A8673" i="31"/>
  <c r="A8674" i="31"/>
  <c r="A8675" i="31"/>
  <c r="A8676" i="31"/>
  <c r="A8677" i="31"/>
  <c r="A8678" i="31"/>
  <c r="A8679" i="31"/>
  <c r="A8680" i="31"/>
  <c r="A8681" i="31"/>
  <c r="A8682" i="31"/>
  <c r="A8683" i="31"/>
  <c r="A8684" i="31"/>
  <c r="A8685" i="31"/>
  <c r="A8686" i="31"/>
  <c r="A8687" i="31"/>
  <c r="A8688" i="31"/>
  <c r="A8689" i="31"/>
  <c r="A8690" i="31"/>
  <c r="A8691" i="31"/>
  <c r="A8692" i="31"/>
  <c r="A8693" i="31"/>
  <c r="A8694" i="31"/>
  <c r="A8695" i="31"/>
  <c r="A8696" i="31"/>
  <c r="A8697" i="31"/>
  <c r="A8698" i="31"/>
  <c r="A8699" i="31"/>
  <c r="A8700" i="31"/>
  <c r="A8701" i="31"/>
  <c r="A8702" i="31"/>
  <c r="A8703" i="31"/>
  <c r="A8704" i="31"/>
  <c r="A8705" i="31"/>
  <c r="A8706" i="31"/>
  <c r="A8707" i="31"/>
  <c r="A8708" i="31"/>
  <c r="A8709" i="31"/>
  <c r="A8710" i="31"/>
  <c r="A8711" i="31"/>
  <c r="A8712" i="31"/>
  <c r="A8713" i="31"/>
  <c r="A8714" i="31"/>
  <c r="A8715" i="31"/>
  <c r="A8716" i="31"/>
  <c r="A8717" i="31"/>
  <c r="A8718" i="31"/>
  <c r="A8719" i="31"/>
  <c r="A8720" i="31"/>
  <c r="A8721" i="31"/>
  <c r="A8722" i="31"/>
  <c r="A8723" i="31"/>
  <c r="A8724" i="31"/>
  <c r="A8725" i="31"/>
  <c r="A8726" i="31"/>
  <c r="A8727" i="31"/>
  <c r="A8728" i="31"/>
  <c r="A8729" i="31"/>
  <c r="A8730" i="31"/>
  <c r="A8731" i="31"/>
  <c r="A8732" i="31"/>
  <c r="A8733" i="31"/>
  <c r="A8734" i="31"/>
  <c r="A8735" i="31"/>
  <c r="A8736" i="31"/>
  <c r="A8737" i="31"/>
  <c r="A8738" i="31"/>
  <c r="A8739" i="31"/>
  <c r="A8740" i="31"/>
  <c r="A8741" i="31"/>
  <c r="A8742" i="31"/>
  <c r="A8743" i="31"/>
  <c r="A8744" i="31"/>
  <c r="A8745" i="31"/>
  <c r="A8746" i="31"/>
  <c r="A8747" i="31"/>
  <c r="A8748" i="31"/>
  <c r="A8749" i="31"/>
  <c r="A8750" i="31"/>
  <c r="A8751" i="31"/>
  <c r="A8752" i="31"/>
  <c r="A8753" i="31"/>
  <c r="A8754" i="31"/>
  <c r="A8755" i="31"/>
  <c r="A8756" i="31"/>
  <c r="A8757" i="31"/>
  <c r="A8758" i="31"/>
  <c r="A8759" i="31"/>
  <c r="A8760" i="31"/>
  <c r="A8761" i="31"/>
  <c r="A8762" i="31"/>
  <c r="A8763" i="31"/>
  <c r="A8764" i="31"/>
  <c r="A8765" i="31"/>
  <c r="A8766" i="31"/>
  <c r="A8767" i="31"/>
  <c r="A8768" i="31"/>
  <c r="A8769" i="31"/>
  <c r="A8770" i="31"/>
  <c r="A8771" i="31"/>
  <c r="A8772" i="31"/>
  <c r="A8773" i="31"/>
  <c r="A8774" i="31"/>
  <c r="A8775" i="31"/>
  <c r="A8776" i="31"/>
  <c r="A8777" i="31"/>
  <c r="A8778" i="31"/>
  <c r="A8779" i="31"/>
  <c r="A8780" i="31"/>
  <c r="A8781" i="31"/>
  <c r="A8782" i="31"/>
  <c r="A8783" i="31"/>
  <c r="A8784" i="31"/>
  <c r="A8785" i="31"/>
  <c r="A8786" i="31"/>
  <c r="A8787" i="31"/>
  <c r="A8788" i="31"/>
  <c r="A8789" i="31"/>
  <c r="A8790" i="31"/>
  <c r="A8791" i="31"/>
  <c r="A8792" i="31"/>
  <c r="A8793" i="31"/>
  <c r="A8794" i="31"/>
  <c r="A8795" i="31"/>
  <c r="A8796" i="31"/>
  <c r="A8797" i="31"/>
  <c r="A8798" i="31"/>
  <c r="A8799" i="31"/>
  <c r="A8800" i="31"/>
  <c r="A8801" i="31"/>
  <c r="A8802" i="31"/>
  <c r="A8803" i="31"/>
  <c r="A8804" i="31"/>
  <c r="A8805" i="31"/>
  <c r="A8806" i="31"/>
  <c r="A8807" i="31"/>
  <c r="A8808" i="31"/>
  <c r="A8809" i="31"/>
  <c r="A8810" i="31"/>
  <c r="A8811" i="31"/>
  <c r="A8812" i="31"/>
  <c r="A8813" i="31"/>
  <c r="A8814" i="31"/>
  <c r="A8815" i="31"/>
  <c r="A8816" i="31"/>
  <c r="A8817" i="31"/>
  <c r="A8818" i="31"/>
  <c r="A8819" i="31"/>
  <c r="A8820" i="31"/>
  <c r="A8821" i="31"/>
  <c r="A8822" i="31"/>
  <c r="A8823" i="31"/>
  <c r="A8824" i="31"/>
  <c r="A8825" i="31"/>
  <c r="A8826" i="31"/>
  <c r="A8827" i="31"/>
  <c r="A8828" i="31"/>
  <c r="A8829" i="31"/>
  <c r="A8830" i="31"/>
  <c r="A8831" i="31"/>
  <c r="A8832" i="31"/>
  <c r="A8833" i="31"/>
  <c r="A8834" i="31"/>
  <c r="A8835" i="31"/>
  <c r="A8836" i="31"/>
  <c r="A8837" i="31"/>
  <c r="A8838" i="31"/>
  <c r="A8839" i="31"/>
  <c r="A8840" i="31"/>
  <c r="A8841" i="31"/>
  <c r="A8842" i="31"/>
  <c r="A8843" i="31"/>
  <c r="A8844" i="31"/>
  <c r="A8845" i="31"/>
  <c r="A8846" i="31"/>
  <c r="A8847" i="31"/>
  <c r="A8848" i="31"/>
  <c r="A8849" i="31"/>
  <c r="A8850" i="31"/>
  <c r="A8851" i="31"/>
  <c r="A8852" i="31"/>
  <c r="A8853" i="31"/>
  <c r="A8854" i="31"/>
  <c r="A8855" i="31"/>
  <c r="A8856" i="31"/>
  <c r="A8857" i="31"/>
  <c r="A8858" i="31"/>
  <c r="A8859" i="31"/>
  <c r="A8860" i="31"/>
  <c r="A8861" i="31"/>
  <c r="A8862" i="31"/>
  <c r="A8863" i="31"/>
  <c r="A8864" i="31"/>
  <c r="A8865" i="31"/>
  <c r="A8866" i="31"/>
  <c r="A8867" i="31"/>
  <c r="A8868" i="31"/>
  <c r="A8869" i="31"/>
  <c r="A8870" i="31"/>
  <c r="A8871" i="31"/>
  <c r="A8872" i="31"/>
  <c r="A8873" i="31"/>
  <c r="A8874" i="31"/>
  <c r="A8875" i="31"/>
  <c r="A8876" i="31"/>
  <c r="A8877" i="31"/>
  <c r="A8878" i="31"/>
  <c r="A8879" i="31"/>
  <c r="A8880" i="31"/>
  <c r="A8881" i="31"/>
  <c r="A8882" i="31"/>
  <c r="A8883" i="31"/>
  <c r="A8884" i="31"/>
  <c r="A8885" i="31"/>
  <c r="A8886" i="31"/>
  <c r="A8887" i="31"/>
  <c r="A8888" i="31"/>
  <c r="A8889" i="31"/>
  <c r="A8890" i="31"/>
  <c r="A8891" i="31"/>
  <c r="A8892" i="31"/>
  <c r="A8893" i="31"/>
  <c r="A8894" i="31"/>
  <c r="A8895" i="31"/>
  <c r="A8896" i="31"/>
  <c r="A8897" i="31"/>
  <c r="A8898" i="31"/>
  <c r="A8899" i="31"/>
  <c r="A8900" i="31"/>
  <c r="A8901" i="31"/>
  <c r="A8902" i="31"/>
  <c r="A8903" i="31"/>
  <c r="A8904" i="31"/>
  <c r="A8905" i="31"/>
  <c r="A8906" i="31"/>
  <c r="A8907" i="31"/>
  <c r="A8908" i="31"/>
  <c r="A8909" i="31"/>
  <c r="A8910" i="31"/>
  <c r="A8911" i="31"/>
  <c r="A8912" i="31"/>
  <c r="A8913" i="31"/>
  <c r="A8914" i="31"/>
  <c r="A8915" i="31"/>
  <c r="A8916" i="31"/>
  <c r="A8917" i="31"/>
  <c r="A8918" i="31"/>
  <c r="A8919" i="31"/>
  <c r="A8920" i="31"/>
  <c r="A8921" i="31"/>
  <c r="A8922" i="31"/>
  <c r="A8923" i="31"/>
  <c r="A8924" i="31"/>
  <c r="A8925" i="31"/>
  <c r="A8926" i="31"/>
  <c r="A8927" i="31"/>
  <c r="A8928" i="31"/>
  <c r="A8929" i="31"/>
  <c r="A8930" i="31"/>
  <c r="A8931" i="31"/>
  <c r="A8932" i="31"/>
  <c r="A8933" i="31"/>
  <c r="A8934" i="31"/>
  <c r="A8935" i="31"/>
  <c r="A8936" i="31"/>
  <c r="A8937" i="31"/>
  <c r="A8938" i="31"/>
  <c r="A8939" i="31"/>
  <c r="A8940" i="31"/>
  <c r="A8941" i="31"/>
  <c r="A8942" i="31"/>
  <c r="A8943" i="31"/>
  <c r="A8944" i="31"/>
  <c r="A8945" i="31"/>
  <c r="A8946" i="31"/>
  <c r="A8947" i="31"/>
  <c r="A8948" i="31"/>
  <c r="A8949" i="31"/>
  <c r="A8950" i="31"/>
  <c r="A8951" i="31"/>
  <c r="A8952" i="31"/>
  <c r="A8953" i="31"/>
  <c r="A8954" i="31"/>
  <c r="A8955" i="31"/>
  <c r="A8956" i="31"/>
  <c r="A8957" i="31"/>
  <c r="A8958" i="31"/>
  <c r="A8959" i="31"/>
  <c r="A8960" i="31"/>
  <c r="A8961" i="31"/>
  <c r="A8962" i="31"/>
  <c r="A8963" i="31"/>
  <c r="A8964" i="31"/>
  <c r="A8965" i="31"/>
  <c r="A8966" i="31"/>
  <c r="A8967" i="31"/>
  <c r="A8968" i="31"/>
  <c r="A8969" i="31"/>
  <c r="A8970" i="31"/>
  <c r="A8971" i="31"/>
  <c r="A8972" i="31"/>
  <c r="A8973" i="31"/>
  <c r="A8974" i="31"/>
  <c r="A8975" i="31"/>
  <c r="A8976" i="31"/>
  <c r="A8977" i="31"/>
  <c r="A8978" i="31"/>
  <c r="A8979" i="31"/>
  <c r="A8980" i="31"/>
  <c r="A8981" i="31"/>
  <c r="A8982" i="31"/>
  <c r="A8983" i="31"/>
  <c r="A8984" i="31"/>
  <c r="A8985" i="31"/>
  <c r="A8986" i="31"/>
  <c r="A8987" i="31"/>
  <c r="A8988" i="31"/>
  <c r="A8989" i="31"/>
  <c r="A8990" i="31"/>
  <c r="A8991" i="31"/>
  <c r="A8992" i="31"/>
  <c r="A8993" i="31"/>
  <c r="A8994" i="31"/>
  <c r="A8995" i="31"/>
  <c r="A8996" i="31"/>
  <c r="A8997" i="31"/>
  <c r="A8998" i="31"/>
  <c r="A8999" i="31"/>
  <c r="A9000" i="31"/>
  <c r="A9001" i="31"/>
  <c r="A9002" i="31"/>
  <c r="A9003" i="31"/>
  <c r="A9004" i="31"/>
  <c r="A9005" i="31"/>
  <c r="A9006" i="31"/>
  <c r="A9007" i="31"/>
  <c r="A9008" i="31"/>
  <c r="A9009" i="31"/>
  <c r="A9010" i="31"/>
  <c r="A9011" i="31"/>
  <c r="A9012" i="31"/>
  <c r="A9013" i="31"/>
  <c r="A9014" i="31"/>
  <c r="A9015" i="31"/>
  <c r="A9016" i="31"/>
  <c r="A9017" i="31"/>
  <c r="A9018" i="31"/>
  <c r="A9019" i="31"/>
  <c r="A9020" i="31"/>
  <c r="A9021" i="31"/>
  <c r="A9022" i="31"/>
  <c r="A9023" i="31"/>
  <c r="A9024" i="31"/>
  <c r="A9025" i="31"/>
  <c r="A9026" i="31"/>
  <c r="A9027" i="31"/>
  <c r="A9028" i="31"/>
  <c r="A9029" i="31"/>
  <c r="A9030" i="31"/>
  <c r="A9031" i="31"/>
  <c r="A9032" i="31"/>
  <c r="A9033" i="31"/>
  <c r="A9034" i="31"/>
  <c r="A9035" i="31"/>
  <c r="A9036" i="31"/>
  <c r="A9037" i="31"/>
  <c r="A9038" i="31"/>
  <c r="A9039" i="31"/>
  <c r="A9040" i="31"/>
  <c r="A9041" i="31"/>
  <c r="A9042" i="31"/>
  <c r="A9043" i="31"/>
  <c r="A9044" i="31"/>
  <c r="A9045" i="31"/>
  <c r="A9046" i="31"/>
  <c r="A9047" i="31"/>
  <c r="A9048" i="31"/>
  <c r="A9049" i="31"/>
  <c r="A9050" i="31"/>
  <c r="A9051" i="31"/>
  <c r="A9052" i="31"/>
  <c r="A9053" i="31"/>
  <c r="A9054" i="31"/>
  <c r="A9055" i="31"/>
  <c r="A9056" i="31"/>
  <c r="A9057" i="31"/>
  <c r="A9058" i="31"/>
  <c r="A9059" i="31"/>
  <c r="A9060" i="31"/>
  <c r="A9061" i="31"/>
  <c r="A9062" i="31"/>
  <c r="A9063" i="31"/>
  <c r="A9064" i="31"/>
  <c r="A9065" i="31"/>
  <c r="A9066" i="31"/>
  <c r="A9067" i="31"/>
  <c r="A9068" i="31"/>
  <c r="A9069" i="31"/>
  <c r="A9070" i="31"/>
  <c r="A9071" i="31"/>
  <c r="A9072" i="31"/>
  <c r="A9073" i="31"/>
  <c r="A9074" i="31"/>
  <c r="A9075" i="31"/>
  <c r="A9076" i="31"/>
  <c r="A9077" i="31"/>
  <c r="A9078" i="31"/>
  <c r="A9079" i="31"/>
  <c r="A9080" i="31"/>
  <c r="A9081" i="31"/>
  <c r="A9082" i="31"/>
  <c r="A9083" i="31"/>
  <c r="A9084" i="31"/>
  <c r="A9085" i="31"/>
  <c r="A9086" i="31"/>
  <c r="A9087" i="31"/>
  <c r="A9088" i="31"/>
  <c r="A9089" i="31"/>
  <c r="A9090" i="31"/>
  <c r="A9091" i="31"/>
  <c r="A9092" i="31"/>
  <c r="A9093" i="31"/>
  <c r="A9094" i="31"/>
  <c r="A9095" i="31"/>
  <c r="A9096" i="31"/>
  <c r="A9097" i="31"/>
  <c r="A9098" i="31"/>
  <c r="A9099" i="31"/>
  <c r="A9100" i="31"/>
  <c r="A9101" i="31"/>
  <c r="A9102" i="31"/>
  <c r="A9103" i="31"/>
  <c r="A9104" i="31"/>
  <c r="A9105" i="31"/>
  <c r="A9106" i="31"/>
  <c r="A9107" i="31"/>
  <c r="A9108" i="31"/>
  <c r="A9109" i="31"/>
  <c r="A9110" i="31"/>
  <c r="A9111" i="31"/>
  <c r="A9112" i="31"/>
  <c r="A9113" i="31"/>
  <c r="A9114" i="31"/>
  <c r="A9115" i="31"/>
  <c r="A9116" i="31"/>
  <c r="A9117" i="31"/>
  <c r="A9118" i="31"/>
  <c r="A9119" i="31"/>
  <c r="A9120" i="31"/>
  <c r="A9121" i="31"/>
  <c r="A9122" i="31"/>
  <c r="A9123" i="31"/>
  <c r="A9124" i="31"/>
  <c r="A9125" i="31"/>
  <c r="A9126" i="31"/>
  <c r="A9127" i="31"/>
  <c r="A9128" i="31"/>
  <c r="A9129" i="31"/>
  <c r="A9130" i="31"/>
  <c r="A9131" i="31"/>
  <c r="A9132" i="31"/>
  <c r="A9133" i="31"/>
  <c r="A9134" i="31"/>
  <c r="A9135" i="31"/>
  <c r="A9136" i="31"/>
  <c r="A9137" i="31"/>
  <c r="A9138" i="31"/>
  <c r="A9139" i="31"/>
  <c r="A9140" i="31"/>
  <c r="A9141" i="31"/>
  <c r="A9142" i="31"/>
  <c r="A9143" i="31"/>
  <c r="A9144" i="31"/>
  <c r="A9145" i="31"/>
  <c r="A9146" i="31"/>
  <c r="A9147" i="31"/>
  <c r="A9148" i="31"/>
  <c r="A9149" i="31"/>
  <c r="A9150" i="31"/>
  <c r="A9151" i="31"/>
  <c r="A9152" i="31"/>
  <c r="A9153" i="31"/>
  <c r="A9154" i="31"/>
  <c r="A9155" i="31"/>
  <c r="A9156" i="31"/>
  <c r="A9157" i="31"/>
  <c r="A9158" i="31"/>
  <c r="A9159" i="31"/>
  <c r="A9160" i="31"/>
  <c r="A9161" i="31"/>
  <c r="A9162" i="31"/>
  <c r="A9163" i="31"/>
  <c r="A9164" i="31"/>
  <c r="A9165" i="31"/>
  <c r="A9166" i="31"/>
  <c r="A9167" i="31"/>
  <c r="A9168" i="31"/>
  <c r="A9169" i="31"/>
  <c r="A9170" i="31"/>
  <c r="A9171" i="31"/>
  <c r="A9172" i="31"/>
  <c r="A9173" i="31"/>
  <c r="A9174" i="31"/>
  <c r="A9175" i="31"/>
  <c r="A9176" i="31"/>
  <c r="A9177" i="31"/>
  <c r="A9178" i="31"/>
  <c r="A9179" i="31"/>
  <c r="A9180" i="31"/>
  <c r="A9181" i="31"/>
  <c r="A9182" i="31"/>
  <c r="A9183" i="31"/>
  <c r="A9184" i="31"/>
  <c r="A9185" i="31"/>
  <c r="A9186" i="31"/>
  <c r="A9187" i="31"/>
  <c r="A9188" i="31"/>
  <c r="A9189" i="31"/>
  <c r="A9190" i="31"/>
  <c r="A9191" i="31"/>
  <c r="A9192" i="31"/>
  <c r="A9193" i="31"/>
  <c r="A9194" i="31"/>
  <c r="A9195" i="31"/>
  <c r="A9196" i="31"/>
  <c r="A9197" i="31"/>
  <c r="A9198" i="31"/>
  <c r="A9199" i="31"/>
  <c r="A9200" i="31"/>
  <c r="A9201" i="31"/>
  <c r="A9202" i="31"/>
  <c r="A9203" i="31"/>
  <c r="A9204" i="31"/>
  <c r="A9205" i="31"/>
  <c r="A9206" i="31"/>
  <c r="A9207" i="31"/>
  <c r="A9208" i="31"/>
  <c r="A9209" i="31"/>
  <c r="A9210" i="31"/>
  <c r="A9211" i="31"/>
  <c r="A9212" i="31"/>
  <c r="A9213" i="31"/>
  <c r="A9214" i="31"/>
  <c r="A9215" i="31"/>
  <c r="A9216" i="31"/>
  <c r="A9217" i="31"/>
  <c r="A9218" i="31"/>
  <c r="A9219" i="31"/>
  <c r="A9220" i="31"/>
  <c r="A9221" i="31"/>
  <c r="A9222" i="31"/>
  <c r="A9223" i="31"/>
  <c r="A9224" i="31"/>
  <c r="A9225" i="31"/>
  <c r="A9226" i="31"/>
  <c r="A9227" i="31"/>
  <c r="A9228" i="31"/>
  <c r="A9229" i="31"/>
  <c r="A9230" i="31"/>
  <c r="A9231" i="31"/>
  <c r="A9232" i="31"/>
  <c r="A9233" i="31"/>
  <c r="A9234" i="31"/>
  <c r="A9235" i="31"/>
  <c r="A9236" i="31"/>
  <c r="A9237" i="31"/>
  <c r="A9238" i="31"/>
  <c r="A9239" i="31"/>
  <c r="A9240" i="31"/>
  <c r="A9241" i="31"/>
  <c r="A9242" i="31"/>
  <c r="A9243" i="31"/>
  <c r="A9244" i="31"/>
  <c r="A9245" i="31"/>
  <c r="A9246" i="31"/>
  <c r="A9247" i="31"/>
  <c r="A9248" i="31"/>
  <c r="A9249" i="31"/>
  <c r="A9250" i="31"/>
  <c r="A9251" i="31"/>
  <c r="A9252" i="31"/>
  <c r="A9253" i="31"/>
  <c r="A9254" i="31"/>
  <c r="A9255" i="31"/>
  <c r="A9256" i="31"/>
  <c r="A9257" i="31"/>
  <c r="A9258" i="31"/>
  <c r="A9259" i="31"/>
  <c r="A9260" i="31"/>
  <c r="A9261" i="31"/>
  <c r="A9262" i="31"/>
  <c r="A9263" i="31"/>
  <c r="A9264" i="31"/>
  <c r="A9265" i="31"/>
  <c r="A9266" i="31"/>
  <c r="A9267" i="31"/>
  <c r="A9268" i="31"/>
  <c r="A9269" i="31"/>
  <c r="A9270" i="31"/>
  <c r="A9271" i="31"/>
  <c r="A9272" i="31"/>
  <c r="A9273" i="31"/>
  <c r="A9274" i="31"/>
  <c r="A9275" i="31"/>
  <c r="A9276" i="31"/>
  <c r="A9277" i="31"/>
  <c r="A9278" i="31"/>
  <c r="A9279" i="31"/>
  <c r="A9280" i="31"/>
  <c r="A9281" i="31"/>
  <c r="A9282" i="31"/>
  <c r="A9283" i="31"/>
  <c r="A9284" i="31"/>
  <c r="A9285" i="31"/>
  <c r="A9286" i="31"/>
  <c r="A9287" i="31"/>
  <c r="A9288" i="31"/>
  <c r="A9289" i="31"/>
  <c r="A9290" i="31"/>
  <c r="A9291" i="31"/>
  <c r="A9292" i="31"/>
  <c r="A9293" i="31"/>
  <c r="A9294" i="31"/>
  <c r="A9295" i="31"/>
  <c r="A9296" i="31"/>
  <c r="A9297" i="31"/>
  <c r="A9298" i="31"/>
  <c r="A9299" i="31"/>
  <c r="A9300" i="31"/>
  <c r="A9301" i="31"/>
  <c r="A9302" i="31"/>
  <c r="A9303" i="31"/>
  <c r="A9304" i="31"/>
  <c r="A9305" i="31"/>
  <c r="A9306" i="31"/>
  <c r="A9307" i="31"/>
  <c r="A9308" i="31"/>
  <c r="A9309" i="31"/>
  <c r="A9310" i="31"/>
  <c r="A9311" i="31"/>
  <c r="A9312" i="31"/>
  <c r="A9313" i="31"/>
  <c r="A9314" i="31"/>
  <c r="A9315" i="31"/>
  <c r="A9316" i="31"/>
  <c r="A9317" i="31"/>
  <c r="A9318" i="31"/>
  <c r="A9319" i="31"/>
  <c r="A9320" i="31"/>
  <c r="A9321" i="31"/>
  <c r="A9322" i="31"/>
  <c r="A9323" i="31"/>
  <c r="A9324" i="31"/>
  <c r="A9325" i="31"/>
  <c r="A9326" i="31"/>
  <c r="A9327" i="31"/>
  <c r="A9328" i="31"/>
  <c r="A9329" i="31"/>
  <c r="A9330" i="31"/>
  <c r="A9331" i="31"/>
  <c r="A9332" i="31"/>
  <c r="A9333" i="31"/>
  <c r="A9334" i="31"/>
  <c r="A9335" i="31"/>
  <c r="A9336" i="31"/>
  <c r="A9337" i="31"/>
  <c r="A9338" i="31"/>
  <c r="A9339" i="31"/>
  <c r="A9340" i="31"/>
  <c r="A9341" i="31"/>
  <c r="A9342" i="31"/>
  <c r="A9343" i="31"/>
  <c r="A9344" i="31"/>
  <c r="A9345" i="31"/>
  <c r="A9346" i="31"/>
  <c r="A9347" i="31"/>
  <c r="A9348" i="31"/>
  <c r="A9349" i="31"/>
  <c r="A9350" i="31"/>
  <c r="A9351" i="31"/>
  <c r="A9352" i="31"/>
  <c r="A9353" i="31"/>
  <c r="A9354" i="31"/>
  <c r="A9355" i="31"/>
  <c r="A9356" i="31"/>
  <c r="A9357" i="31"/>
  <c r="A9358" i="31"/>
  <c r="A9359" i="31"/>
  <c r="A9360" i="31"/>
  <c r="A9361" i="31"/>
  <c r="A9362" i="31"/>
  <c r="A9363" i="31"/>
  <c r="A9364" i="31"/>
  <c r="A9365" i="31"/>
  <c r="A9366" i="31"/>
  <c r="A9367" i="31"/>
  <c r="A9368" i="31"/>
  <c r="A9369" i="31"/>
  <c r="A9370" i="31"/>
  <c r="A9371" i="31"/>
  <c r="A9372" i="31"/>
  <c r="A9373" i="31"/>
  <c r="A9374" i="31"/>
  <c r="A9375" i="31"/>
  <c r="A9376" i="31"/>
  <c r="A9377" i="31"/>
  <c r="A9378" i="31"/>
  <c r="A9379" i="31"/>
  <c r="A9380" i="31"/>
  <c r="A9381" i="31"/>
  <c r="A9382" i="31"/>
  <c r="A9383" i="31"/>
  <c r="A9384" i="31"/>
  <c r="A9385" i="31"/>
  <c r="A9386" i="31"/>
  <c r="A9387" i="31"/>
  <c r="A9388" i="31"/>
  <c r="A9389" i="31"/>
  <c r="A9390" i="31"/>
  <c r="A9391" i="31"/>
  <c r="A9392" i="31"/>
  <c r="A9393" i="31"/>
  <c r="A9394" i="31"/>
  <c r="A9395" i="31"/>
  <c r="A9396" i="31"/>
  <c r="A9397" i="31"/>
  <c r="A9398" i="31"/>
  <c r="A9399" i="31"/>
  <c r="A9400" i="31"/>
  <c r="A9401" i="31"/>
  <c r="A9402" i="31"/>
  <c r="A9403" i="31"/>
  <c r="A9404" i="31"/>
  <c r="A9405" i="31"/>
  <c r="A9406" i="31"/>
  <c r="A9407" i="31"/>
  <c r="A9408" i="31"/>
  <c r="A9409" i="31"/>
  <c r="A9410" i="31"/>
  <c r="A9411" i="31"/>
  <c r="A9412" i="31"/>
  <c r="A9413" i="31"/>
  <c r="A9414" i="31"/>
  <c r="A9415" i="31"/>
  <c r="A9416" i="31"/>
  <c r="A9417" i="31"/>
  <c r="A9418" i="31"/>
  <c r="A9419" i="31"/>
  <c r="A9420" i="31"/>
  <c r="A9421" i="31"/>
  <c r="A9422" i="31"/>
  <c r="A9423" i="31"/>
  <c r="A9424" i="31"/>
  <c r="A9425" i="31"/>
  <c r="A9426" i="31"/>
  <c r="A9427" i="31"/>
  <c r="A9428" i="31"/>
  <c r="A9429" i="31"/>
  <c r="A9430" i="31"/>
  <c r="A9431" i="31"/>
  <c r="A9432" i="31"/>
  <c r="A9433" i="31"/>
  <c r="A9434" i="31"/>
  <c r="A9435" i="31"/>
  <c r="A9436" i="31"/>
  <c r="A9437" i="31"/>
  <c r="A9438" i="31"/>
  <c r="A9439" i="31"/>
  <c r="A9440" i="31"/>
  <c r="A9441" i="31"/>
  <c r="A9442" i="31"/>
  <c r="A9443" i="31"/>
  <c r="A9444" i="31"/>
  <c r="A9445" i="31"/>
  <c r="A9446" i="31"/>
  <c r="A9447" i="31"/>
  <c r="A9448" i="31"/>
  <c r="A9449" i="31"/>
  <c r="A9450" i="31"/>
  <c r="A9451" i="31"/>
  <c r="A9452" i="31"/>
  <c r="A9453" i="31"/>
  <c r="A9454" i="31"/>
  <c r="A9455" i="31"/>
  <c r="A9456" i="31"/>
  <c r="A9457" i="31"/>
  <c r="A9458" i="31"/>
  <c r="A9459" i="31"/>
  <c r="A9460" i="31"/>
  <c r="A9461" i="31"/>
  <c r="A9462" i="31"/>
  <c r="A9463" i="31"/>
  <c r="A9464" i="31"/>
  <c r="A9465" i="31"/>
  <c r="A9466" i="31"/>
  <c r="A9467" i="31"/>
  <c r="A9468" i="31"/>
  <c r="A9469" i="31"/>
  <c r="A9470" i="31"/>
  <c r="A9471" i="31"/>
  <c r="A9472" i="31"/>
  <c r="A9473" i="31"/>
  <c r="A9474" i="31"/>
  <c r="A9475" i="31"/>
  <c r="A9476" i="31"/>
  <c r="A9477" i="31"/>
  <c r="A9478" i="31"/>
  <c r="A9479" i="31"/>
  <c r="A9480" i="31"/>
  <c r="A9481" i="31"/>
  <c r="A9482" i="31"/>
  <c r="A9483" i="31"/>
  <c r="A9484" i="31"/>
  <c r="A9485" i="31"/>
  <c r="A9486" i="31"/>
  <c r="A9487" i="31"/>
  <c r="A9488" i="31"/>
  <c r="A9489" i="31"/>
  <c r="A9490" i="31"/>
  <c r="A9491" i="31"/>
  <c r="A9492" i="31"/>
  <c r="A9493" i="31"/>
  <c r="A9494" i="31"/>
  <c r="A9495" i="31"/>
  <c r="A9496" i="31"/>
  <c r="A9497" i="31"/>
  <c r="A9498" i="31"/>
  <c r="A9499" i="31"/>
  <c r="A9500" i="31"/>
  <c r="A9501" i="31"/>
  <c r="A9502" i="31"/>
  <c r="A9503" i="31"/>
  <c r="A9504" i="31"/>
  <c r="A9505" i="31"/>
  <c r="A9506" i="31"/>
  <c r="A9507" i="31"/>
  <c r="A9508" i="31"/>
  <c r="A9509" i="31"/>
  <c r="A9510" i="31"/>
  <c r="A9511" i="31"/>
  <c r="A9512" i="31"/>
  <c r="A9513" i="31"/>
  <c r="A9514" i="31"/>
  <c r="A9515" i="31"/>
  <c r="A9516" i="31"/>
  <c r="A9517" i="31"/>
  <c r="A9518" i="31"/>
  <c r="A9519" i="31"/>
  <c r="A9520" i="31"/>
  <c r="A9521" i="31"/>
  <c r="A9522" i="31"/>
  <c r="A9523" i="31"/>
  <c r="A9524" i="31"/>
  <c r="A9525" i="31"/>
  <c r="A9526" i="31"/>
  <c r="A9527" i="31"/>
  <c r="A9528" i="31"/>
  <c r="A9529" i="31"/>
  <c r="A9530" i="31"/>
  <c r="A9531" i="31"/>
  <c r="A9532" i="31"/>
  <c r="A9533" i="31"/>
  <c r="A9534" i="31"/>
  <c r="A9535" i="31"/>
  <c r="A9536" i="31"/>
  <c r="A9537" i="31"/>
  <c r="A9538" i="31"/>
  <c r="A9539" i="31"/>
  <c r="A9540" i="31"/>
  <c r="A9541" i="31"/>
  <c r="A9542" i="31"/>
  <c r="A9543" i="31"/>
  <c r="A9544" i="31"/>
  <c r="A9545" i="31"/>
  <c r="A9546" i="31"/>
  <c r="A9547" i="31"/>
  <c r="A9548" i="31"/>
  <c r="A9549" i="31"/>
  <c r="A9550" i="31"/>
  <c r="A9551" i="31"/>
  <c r="A9552" i="31"/>
  <c r="A9553" i="31"/>
  <c r="A9554" i="31"/>
  <c r="A9555" i="31"/>
  <c r="A9556" i="31"/>
  <c r="A9557" i="31"/>
  <c r="A9558" i="31"/>
  <c r="A9559" i="31"/>
  <c r="A9560" i="31"/>
  <c r="A9561" i="31"/>
  <c r="A9562" i="31"/>
  <c r="A9563" i="31"/>
  <c r="A9564" i="31"/>
  <c r="A9565" i="31"/>
  <c r="A9566" i="31"/>
  <c r="A9567" i="31"/>
  <c r="A9568" i="31"/>
  <c r="A9569" i="31"/>
  <c r="A9570" i="31"/>
  <c r="A9571" i="31"/>
  <c r="A9572" i="31"/>
  <c r="A9573" i="31"/>
  <c r="A9574" i="31"/>
  <c r="A9575" i="31"/>
  <c r="A9576" i="31"/>
  <c r="A9577" i="31"/>
  <c r="A9578" i="31"/>
  <c r="A9579" i="31"/>
  <c r="A9580" i="31"/>
  <c r="A9581" i="31"/>
  <c r="A9582" i="31"/>
  <c r="A9583" i="31"/>
  <c r="A9584" i="31"/>
  <c r="A9585" i="31"/>
  <c r="A9586" i="31"/>
  <c r="A9587" i="31"/>
  <c r="A9588" i="31"/>
  <c r="A9589" i="31"/>
  <c r="A9590" i="31"/>
  <c r="A9591" i="31"/>
  <c r="A9592" i="31"/>
  <c r="A9593" i="31"/>
  <c r="A9594" i="31"/>
  <c r="A9595" i="31"/>
  <c r="A9596" i="31"/>
  <c r="A9597" i="31"/>
  <c r="A9598" i="31"/>
  <c r="A9599" i="31"/>
  <c r="A9600" i="31"/>
  <c r="A9601" i="31"/>
  <c r="A9602" i="31"/>
  <c r="A9603" i="31"/>
  <c r="A9604" i="31"/>
  <c r="A9605" i="31"/>
  <c r="A9606" i="31"/>
  <c r="A9607" i="31"/>
  <c r="A9608" i="31"/>
  <c r="A9609" i="31"/>
  <c r="A9610" i="31"/>
  <c r="A9611" i="31"/>
  <c r="A9612" i="31"/>
  <c r="A9613" i="31"/>
  <c r="A9614" i="31"/>
  <c r="A9615" i="31"/>
  <c r="A9616" i="31"/>
  <c r="A9617" i="31"/>
  <c r="A9618" i="31"/>
  <c r="A9619" i="31"/>
  <c r="A9620" i="31"/>
  <c r="A9621" i="31"/>
  <c r="A9622" i="31"/>
  <c r="A9623" i="31"/>
  <c r="A9624" i="31"/>
  <c r="A9625" i="31"/>
  <c r="A9626" i="31"/>
  <c r="A9627" i="31"/>
  <c r="A9628" i="31"/>
  <c r="A9629" i="31"/>
  <c r="A9630" i="31"/>
  <c r="A9631" i="31"/>
  <c r="A9632" i="31"/>
  <c r="A9633" i="31"/>
  <c r="A9634" i="31"/>
  <c r="A9635" i="31"/>
  <c r="A9636" i="31"/>
  <c r="A9637" i="31"/>
  <c r="A9638" i="31"/>
  <c r="A9639" i="31"/>
  <c r="A9640" i="31"/>
  <c r="A9641" i="31"/>
  <c r="A9642" i="31"/>
  <c r="A9643" i="31"/>
  <c r="A9644" i="31"/>
  <c r="A9645" i="31"/>
  <c r="A9646" i="31"/>
  <c r="A9647" i="31"/>
  <c r="A9648" i="31"/>
  <c r="A9649" i="31"/>
  <c r="A9650" i="31"/>
  <c r="A9651" i="31"/>
  <c r="A9652" i="31"/>
  <c r="A9653" i="31"/>
  <c r="A9654" i="31"/>
  <c r="A9655" i="31"/>
  <c r="A9656" i="31"/>
  <c r="A9657" i="31"/>
  <c r="A9658" i="31"/>
  <c r="A9659" i="31"/>
  <c r="A9660" i="31"/>
  <c r="A9661" i="31"/>
  <c r="A9662" i="31"/>
  <c r="A9663" i="31"/>
  <c r="A9664" i="31"/>
  <c r="A9665" i="31"/>
  <c r="A9666" i="31"/>
  <c r="A9667" i="31"/>
  <c r="A9668" i="31"/>
  <c r="A9669" i="31"/>
  <c r="A9670" i="31"/>
  <c r="A9671" i="31"/>
  <c r="A9672" i="31"/>
  <c r="A9673" i="31"/>
  <c r="A9674" i="31"/>
  <c r="A9675" i="31"/>
  <c r="A9676" i="31"/>
  <c r="A9677" i="31"/>
  <c r="A9678" i="31"/>
  <c r="A9679" i="31"/>
  <c r="A9680" i="31"/>
  <c r="A9681" i="31"/>
  <c r="A9682" i="31"/>
  <c r="A9683" i="31"/>
  <c r="A9684" i="31"/>
  <c r="A9685" i="31"/>
  <c r="A9686" i="31"/>
  <c r="A9687" i="31"/>
  <c r="A9688" i="31"/>
  <c r="A9689" i="31"/>
  <c r="A9690" i="31"/>
  <c r="A9691" i="31"/>
  <c r="A9692" i="31"/>
  <c r="A9693" i="31"/>
  <c r="A9694" i="31"/>
  <c r="A9695" i="31"/>
  <c r="A9696" i="31"/>
  <c r="A9697" i="31"/>
  <c r="A9698" i="31"/>
  <c r="A9699" i="31"/>
  <c r="A9700" i="31"/>
  <c r="A9701" i="31"/>
  <c r="A9702" i="31"/>
  <c r="A9703" i="31"/>
  <c r="A9704" i="31"/>
  <c r="A9705" i="31"/>
  <c r="A9706" i="31"/>
  <c r="A9707" i="31"/>
  <c r="A9708" i="31"/>
  <c r="A9709" i="31"/>
  <c r="A9710" i="31"/>
  <c r="A9711" i="31"/>
  <c r="A9712" i="31"/>
  <c r="A9713" i="31"/>
  <c r="A9714" i="31"/>
  <c r="A9715" i="31"/>
  <c r="A9716" i="31"/>
  <c r="A9717" i="31"/>
  <c r="A9718" i="31"/>
  <c r="A9719" i="31"/>
  <c r="A9720" i="31"/>
  <c r="A9721" i="31"/>
  <c r="A9722" i="31"/>
  <c r="A9723" i="31"/>
  <c r="A9724" i="31"/>
  <c r="A9725" i="31"/>
  <c r="A9726" i="31"/>
  <c r="A9727" i="31"/>
  <c r="A9728" i="31"/>
  <c r="A9729" i="31"/>
  <c r="A9730" i="31"/>
  <c r="A9731" i="31"/>
  <c r="A9732" i="31"/>
  <c r="A9733" i="31"/>
  <c r="A9734" i="31"/>
  <c r="A9735" i="31"/>
  <c r="A9736" i="31"/>
  <c r="A9737" i="31"/>
  <c r="A9738" i="31"/>
  <c r="A9739" i="31"/>
  <c r="A9740" i="31"/>
  <c r="A9741" i="31"/>
  <c r="A9742" i="31"/>
  <c r="A9743" i="31"/>
  <c r="A9744" i="31"/>
  <c r="A9745" i="31"/>
  <c r="A9746" i="31"/>
  <c r="A9747" i="31"/>
  <c r="A9748" i="31"/>
  <c r="A9749" i="31"/>
  <c r="A9750" i="31"/>
  <c r="A9751" i="31"/>
  <c r="A9752" i="31"/>
  <c r="A9753" i="31"/>
  <c r="A9754" i="31"/>
  <c r="A9755" i="31"/>
  <c r="A9756" i="31"/>
  <c r="A9757" i="31"/>
  <c r="A9758" i="31"/>
  <c r="A9759" i="31"/>
  <c r="A9760" i="31"/>
  <c r="A9761" i="31"/>
  <c r="A9762" i="31"/>
  <c r="A9763" i="31"/>
  <c r="A9764" i="31"/>
  <c r="A9765" i="31"/>
  <c r="A9766" i="31"/>
  <c r="A9767" i="31"/>
  <c r="A9768" i="31"/>
  <c r="A9769" i="31"/>
  <c r="A9770" i="31"/>
  <c r="A9771" i="31"/>
  <c r="A9772" i="31"/>
  <c r="A9773" i="31"/>
  <c r="A9774" i="31"/>
  <c r="A9775" i="31"/>
  <c r="A9776" i="31"/>
  <c r="A9777" i="31"/>
  <c r="A9778" i="31"/>
  <c r="A9779" i="31"/>
  <c r="A9780" i="31"/>
  <c r="A9781" i="31"/>
  <c r="A9782" i="31"/>
  <c r="A9783" i="31"/>
  <c r="A9784" i="31"/>
  <c r="A9785" i="31"/>
  <c r="A9786" i="31"/>
  <c r="A9787" i="31"/>
  <c r="A9788" i="31"/>
  <c r="A9789" i="31"/>
  <c r="A9790" i="31"/>
  <c r="A9791" i="31"/>
  <c r="A9792" i="31"/>
  <c r="A9793" i="31"/>
  <c r="A9794" i="31"/>
  <c r="A9795" i="31"/>
  <c r="A9796" i="31"/>
  <c r="A9797" i="31"/>
  <c r="A9798" i="31"/>
  <c r="A9799" i="31"/>
  <c r="A9800" i="31"/>
  <c r="A9801" i="31"/>
  <c r="A9802" i="31"/>
  <c r="A9803" i="31"/>
  <c r="A9804" i="31"/>
  <c r="A9805" i="31"/>
  <c r="A9806" i="31"/>
  <c r="A9807" i="31"/>
  <c r="A9808" i="31"/>
  <c r="A9809" i="31"/>
  <c r="A9810" i="31"/>
  <c r="A9811" i="31"/>
  <c r="A9812" i="31"/>
  <c r="A9813" i="31"/>
  <c r="A9814" i="31"/>
  <c r="A9815" i="31"/>
  <c r="A9816" i="31"/>
  <c r="A9817" i="31"/>
  <c r="A9818" i="31"/>
  <c r="A9819" i="31"/>
  <c r="A9820" i="31"/>
  <c r="A9821" i="31"/>
  <c r="A9822" i="31"/>
  <c r="A9823" i="31"/>
  <c r="A9824" i="31"/>
  <c r="A9825" i="31"/>
  <c r="A9826" i="31"/>
  <c r="A9827" i="31"/>
  <c r="A9828" i="31"/>
  <c r="A9829" i="31"/>
  <c r="A9830" i="31"/>
  <c r="A9831" i="31"/>
  <c r="A9832" i="31"/>
  <c r="A9833" i="31"/>
  <c r="A9834" i="31"/>
  <c r="A9835" i="31"/>
  <c r="A9836" i="31"/>
  <c r="A9837" i="31"/>
  <c r="A9838" i="31"/>
  <c r="A9839" i="31"/>
  <c r="A9840" i="31"/>
  <c r="A9841" i="31"/>
  <c r="A9842" i="31"/>
  <c r="A9843" i="31"/>
  <c r="A9844" i="31"/>
  <c r="A9845" i="31"/>
  <c r="A9846" i="31"/>
  <c r="A9847" i="31"/>
  <c r="A9848" i="31"/>
  <c r="A9849" i="31"/>
  <c r="A9850" i="31"/>
  <c r="A9851" i="31"/>
  <c r="A9852" i="31"/>
  <c r="A9853" i="31"/>
  <c r="A9854" i="31"/>
  <c r="A9855" i="31"/>
  <c r="A9856" i="31"/>
  <c r="A9857" i="31"/>
  <c r="A9858" i="31"/>
  <c r="A9859" i="31"/>
  <c r="A9860" i="31"/>
  <c r="A9861" i="31"/>
  <c r="A9862" i="31"/>
  <c r="A9863" i="31"/>
  <c r="A9864" i="31"/>
  <c r="A9865" i="31"/>
  <c r="A9866" i="31"/>
  <c r="A9867" i="31"/>
  <c r="A9868" i="31"/>
  <c r="A9869" i="31"/>
  <c r="A9870" i="31"/>
  <c r="A9871" i="31"/>
  <c r="A9872" i="31"/>
  <c r="A9873" i="31"/>
  <c r="A9874" i="31"/>
  <c r="A9875" i="31"/>
  <c r="A9876" i="31"/>
  <c r="A9877" i="31"/>
  <c r="A9878" i="31"/>
  <c r="A9879" i="31"/>
  <c r="A9880" i="31"/>
  <c r="A9881" i="31"/>
  <c r="A9882" i="31"/>
  <c r="A9883" i="31"/>
  <c r="A9884" i="31"/>
  <c r="A9885" i="31"/>
  <c r="A9886" i="31"/>
  <c r="A9887" i="31"/>
  <c r="A9888" i="31"/>
  <c r="A9889" i="31"/>
  <c r="A9890" i="31"/>
  <c r="A9891" i="31"/>
  <c r="A9892" i="31"/>
  <c r="A9893" i="31"/>
  <c r="A9894" i="31"/>
  <c r="A9895" i="31"/>
  <c r="A9896" i="31"/>
  <c r="A9897" i="31"/>
  <c r="A9898" i="31"/>
  <c r="A9899" i="31"/>
  <c r="A9900" i="31"/>
  <c r="A9901" i="31"/>
  <c r="A9902" i="31"/>
  <c r="A9903" i="31"/>
  <c r="A9904" i="31"/>
  <c r="A9905" i="31"/>
  <c r="A9906" i="31"/>
  <c r="A9907" i="31"/>
  <c r="A9908" i="31"/>
  <c r="A9909" i="31"/>
  <c r="A9910" i="31"/>
  <c r="A9911" i="31"/>
  <c r="A9912" i="31"/>
  <c r="A9913" i="31"/>
  <c r="A9914" i="31"/>
  <c r="A9915" i="31"/>
  <c r="A9916" i="31"/>
  <c r="A9917" i="31"/>
  <c r="A9918" i="31"/>
  <c r="A9919" i="31"/>
  <c r="A9920" i="31"/>
  <c r="A9921" i="31"/>
  <c r="A9922" i="31"/>
  <c r="A9923" i="31"/>
  <c r="A9924" i="31"/>
  <c r="A9925" i="31"/>
  <c r="A9926" i="31"/>
  <c r="A9927" i="31"/>
  <c r="A9928" i="31"/>
  <c r="A9929" i="31"/>
  <c r="A9930" i="31"/>
  <c r="A9931" i="31"/>
  <c r="A9932" i="31"/>
  <c r="A9933" i="31"/>
  <c r="A9934" i="31"/>
  <c r="A9935" i="31"/>
  <c r="A9936" i="31"/>
  <c r="A9937" i="31"/>
  <c r="A9938" i="31"/>
  <c r="A9939" i="31"/>
  <c r="A9940" i="31"/>
  <c r="A9941" i="31"/>
  <c r="A9942" i="31"/>
  <c r="A9943" i="31"/>
  <c r="A9944" i="31"/>
  <c r="A9945" i="31"/>
  <c r="A9946" i="31"/>
  <c r="A9947" i="31"/>
  <c r="A9948" i="31"/>
  <c r="A9949" i="31"/>
  <c r="A9950" i="31"/>
  <c r="A9951" i="31"/>
  <c r="A9952" i="31"/>
  <c r="A9953" i="31"/>
  <c r="A9954" i="31"/>
  <c r="A9955" i="31"/>
  <c r="A9956" i="31"/>
  <c r="A9957" i="31"/>
  <c r="A9958" i="31"/>
  <c r="A9959" i="31"/>
  <c r="A9960" i="31"/>
  <c r="A9961" i="31"/>
  <c r="A9962" i="31"/>
  <c r="A9963" i="31"/>
  <c r="A9964" i="31"/>
  <c r="A9965" i="31"/>
  <c r="A9966" i="31"/>
  <c r="A9967" i="31"/>
  <c r="A9968" i="31"/>
  <c r="A9969" i="31"/>
  <c r="A9970" i="31"/>
  <c r="A9971" i="31"/>
  <c r="A9972" i="31"/>
  <c r="A9973" i="31"/>
  <c r="A9974" i="31"/>
  <c r="A9975" i="31"/>
  <c r="A9976" i="31"/>
  <c r="A9977" i="31"/>
  <c r="A9978" i="31"/>
  <c r="A9979" i="31"/>
  <c r="A9980" i="31"/>
  <c r="A9981" i="31"/>
  <c r="A9982" i="31"/>
  <c r="A9983" i="31"/>
  <c r="A9984" i="31"/>
  <c r="A9985" i="31"/>
  <c r="A9986" i="31"/>
  <c r="A9987" i="31"/>
  <c r="A9988" i="31"/>
  <c r="A9989" i="31"/>
  <c r="A9990" i="31"/>
  <c r="A9991" i="31"/>
  <c r="A9992" i="31"/>
  <c r="A9993" i="31"/>
  <c r="A9994" i="31"/>
  <c r="A9995" i="31"/>
  <c r="A9996" i="31"/>
  <c r="A9997" i="31"/>
  <c r="A9998" i="31"/>
  <c r="A9999" i="31"/>
  <c r="A10000" i="31"/>
  <c r="A8" i="31"/>
  <c r="G2" i="31"/>
  <c r="E2" i="31"/>
  <c r="Q14" i="32" l="1"/>
  <c r="Q15" i="32"/>
  <c r="Q16" i="32"/>
  <c r="Q17" i="32"/>
  <c r="Q19" i="32"/>
  <c r="Q18" i="32"/>
  <c r="Q4" i="32"/>
  <c r="Q12" i="32"/>
  <c r="Q10" i="32"/>
  <c r="Q5" i="32"/>
  <c r="Q13" i="32"/>
  <c r="Q6" i="32"/>
  <c r="Q8" i="32"/>
  <c r="Q9" i="32"/>
  <c r="Q7" i="32"/>
  <c r="Q11" i="32"/>
  <c r="Q3" i="32"/>
  <c r="C46" i="32"/>
  <c r="O8" i="32"/>
  <c r="C10002" i="31"/>
  <c r="G3" i="31"/>
  <c r="G4" i="31" s="1"/>
  <c r="B10002" i="31" l="1"/>
  <c r="I24" i="31"/>
  <c r="I23" i="31"/>
  <c r="I21" i="31"/>
  <c r="I22" i="31"/>
  <c r="I20" i="31"/>
  <c r="I25" i="31"/>
  <c r="A102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J2" i="32" l="1"/>
  <c r="K2" i="32" s="1"/>
  <c r="L2" i="32" s="1"/>
  <c r="K4" i="32" s="1"/>
  <c r="I26" i="31"/>
  <c r="F9" i="30"/>
  <c r="F4" i="30"/>
  <c r="B10" i="30" s="1"/>
  <c r="C10" i="30" s="1"/>
  <c r="F8" i="30"/>
  <c r="G3" i="30" s="1"/>
  <c r="F3" i="30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81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55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29" i="24"/>
  <c r="J4" i="32" l="1"/>
  <c r="I33" i="31"/>
  <c r="I31" i="31"/>
  <c r="I29" i="31"/>
  <c r="I34" i="31"/>
  <c r="I32" i="31"/>
  <c r="I30" i="31"/>
  <c r="I28" i="31"/>
  <c r="B78" i="30"/>
  <c r="C78" i="30" s="1"/>
  <c r="B102" i="30"/>
  <c r="C102" i="30" s="1"/>
  <c r="B64" i="30"/>
  <c r="C64" i="30" s="1"/>
  <c r="B74" i="30"/>
  <c r="C74" i="30" s="1"/>
  <c r="B50" i="30"/>
  <c r="C50" i="30" s="1"/>
  <c r="B6" i="30"/>
  <c r="C6" i="30" s="1"/>
  <c r="B91" i="30"/>
  <c r="C91" i="30" s="1"/>
  <c r="B63" i="30"/>
  <c r="C63" i="30" s="1"/>
  <c r="B62" i="30"/>
  <c r="C62" i="30" s="1"/>
  <c r="B56" i="30"/>
  <c r="C56" i="30" s="1"/>
  <c r="B75" i="30"/>
  <c r="C75" i="30" s="1"/>
  <c r="B58" i="30"/>
  <c r="C58" i="30" s="1"/>
  <c r="B46" i="30"/>
  <c r="C46" i="30" s="1"/>
  <c r="B27" i="30"/>
  <c r="C27" i="30" s="1"/>
  <c r="B12" i="30"/>
  <c r="C12" i="30" s="1"/>
  <c r="B14" i="30"/>
  <c r="C14" i="30" s="1"/>
  <c r="B22" i="30"/>
  <c r="C22" i="30" s="1"/>
  <c r="B55" i="30"/>
  <c r="C55" i="30" s="1"/>
  <c r="B48" i="30"/>
  <c r="C48" i="30" s="1"/>
  <c r="B31" i="30"/>
  <c r="C31" i="30" s="1"/>
  <c r="B99" i="30"/>
  <c r="C99" i="30" s="1"/>
  <c r="B3" i="30"/>
  <c r="C3" i="30" s="1"/>
  <c r="B43" i="30"/>
  <c r="C43" i="30" s="1"/>
  <c r="B4" i="30"/>
  <c r="C4" i="30" s="1"/>
  <c r="B83" i="30"/>
  <c r="C83" i="30" s="1"/>
  <c r="F10" i="30"/>
  <c r="H3" i="30" s="1"/>
  <c r="G4" i="30" s="1"/>
  <c r="B95" i="30"/>
  <c r="C95" i="30" s="1"/>
  <c r="B54" i="30"/>
  <c r="C54" i="30" s="1"/>
  <c r="B67" i="30"/>
  <c r="C67" i="30" s="1"/>
  <c r="B40" i="30"/>
  <c r="C40" i="30" s="1"/>
  <c r="B59" i="30"/>
  <c r="C59" i="30" s="1"/>
  <c r="B38" i="30"/>
  <c r="C38" i="30" s="1"/>
  <c r="B47" i="30"/>
  <c r="C47" i="30" s="1"/>
  <c r="B86" i="30"/>
  <c r="C86" i="30" s="1"/>
  <c r="B42" i="30"/>
  <c r="C42" i="30" s="1"/>
  <c r="B51" i="30"/>
  <c r="C51" i="30" s="1"/>
  <c r="B18" i="30"/>
  <c r="C18" i="30" s="1"/>
  <c r="B30" i="30"/>
  <c r="C30" i="30" s="1"/>
  <c r="B39" i="30"/>
  <c r="C39" i="30" s="1"/>
  <c r="B34" i="30"/>
  <c r="C34" i="30" s="1"/>
  <c r="B15" i="30"/>
  <c r="C15" i="30" s="1"/>
  <c r="B70" i="30"/>
  <c r="C70" i="30" s="1"/>
  <c r="B19" i="30"/>
  <c r="C19" i="30" s="1"/>
  <c r="B23" i="30"/>
  <c r="C23" i="30" s="1"/>
  <c r="B8" i="30"/>
  <c r="C8" i="30" s="1"/>
  <c r="B97" i="30"/>
  <c r="C97" i="30" s="1"/>
  <c r="B89" i="30"/>
  <c r="C89" i="30" s="1"/>
  <c r="B81" i="30"/>
  <c r="C81" i="30" s="1"/>
  <c r="B73" i="30"/>
  <c r="C73" i="30" s="1"/>
  <c r="B65" i="30"/>
  <c r="C65" i="30" s="1"/>
  <c r="B57" i="30"/>
  <c r="C57" i="30" s="1"/>
  <c r="B49" i="30"/>
  <c r="C49" i="30" s="1"/>
  <c r="B41" i="30"/>
  <c r="C41" i="30" s="1"/>
  <c r="B33" i="30"/>
  <c r="C33" i="30" s="1"/>
  <c r="B25" i="30"/>
  <c r="C25" i="30" s="1"/>
  <c r="B17" i="30"/>
  <c r="C17" i="30" s="1"/>
  <c r="B101" i="30"/>
  <c r="C101" i="30" s="1"/>
  <c r="B85" i="30"/>
  <c r="C85" i="30" s="1"/>
  <c r="B69" i="30"/>
  <c r="C69" i="30" s="1"/>
  <c r="B53" i="30"/>
  <c r="C53" i="30" s="1"/>
  <c r="B29" i="30"/>
  <c r="C29" i="30" s="1"/>
  <c r="B20" i="30"/>
  <c r="C20" i="30" s="1"/>
  <c r="B100" i="30"/>
  <c r="C100" i="30" s="1"/>
  <c r="B84" i="30"/>
  <c r="C84" i="30" s="1"/>
  <c r="B68" i="30"/>
  <c r="C68" i="30" s="1"/>
  <c r="B52" i="30"/>
  <c r="C52" i="30" s="1"/>
  <c r="B24" i="30"/>
  <c r="C24" i="30" s="1"/>
  <c r="B5" i="30"/>
  <c r="C5" i="30" s="1"/>
  <c r="B76" i="30"/>
  <c r="C76" i="30" s="1"/>
  <c r="B44" i="30"/>
  <c r="C44" i="30" s="1"/>
  <c r="B21" i="30"/>
  <c r="C21" i="30" s="1"/>
  <c r="B37" i="30"/>
  <c r="C37" i="30" s="1"/>
  <c r="B28" i="30"/>
  <c r="C28" i="30" s="1"/>
  <c r="B93" i="30"/>
  <c r="C93" i="30" s="1"/>
  <c r="B77" i="30"/>
  <c r="C77" i="30" s="1"/>
  <c r="B61" i="30"/>
  <c r="C61" i="30" s="1"/>
  <c r="B45" i="30"/>
  <c r="C45" i="30" s="1"/>
  <c r="B36" i="30"/>
  <c r="C36" i="30" s="1"/>
  <c r="B13" i="30"/>
  <c r="C13" i="30" s="1"/>
  <c r="B9" i="30"/>
  <c r="C9" i="30" s="1"/>
  <c r="B92" i="30"/>
  <c r="C92" i="30" s="1"/>
  <c r="B60" i="30"/>
  <c r="C60" i="30" s="1"/>
  <c r="B98" i="30"/>
  <c r="C98" i="30" s="1"/>
  <c r="B32" i="30"/>
  <c r="C32" i="30" s="1"/>
  <c r="B96" i="30"/>
  <c r="C96" i="30" s="1"/>
  <c r="B90" i="30"/>
  <c r="C90" i="30" s="1"/>
  <c r="B82" i="30"/>
  <c r="C82" i="30" s="1"/>
  <c r="B35" i="30"/>
  <c r="C35" i="30" s="1"/>
  <c r="B11" i="30"/>
  <c r="C11" i="30" s="1"/>
  <c r="B88" i="30"/>
  <c r="C88" i="30" s="1"/>
  <c r="B87" i="30"/>
  <c r="C87" i="30" s="1"/>
  <c r="B16" i="30"/>
  <c r="C16" i="30" s="1"/>
  <c r="B26" i="30"/>
  <c r="C26" i="30" s="1"/>
  <c r="B80" i="30"/>
  <c r="C80" i="30" s="1"/>
  <c r="B79" i="30"/>
  <c r="C79" i="30" s="1"/>
  <c r="B71" i="30"/>
  <c r="C71" i="30" s="1"/>
  <c r="B94" i="30"/>
  <c r="C94" i="30" s="1"/>
  <c r="B72" i="30"/>
  <c r="C72" i="30" s="1"/>
  <c r="B66" i="30"/>
  <c r="C66" i="30" s="1"/>
  <c r="B7" i="30"/>
  <c r="C7" i="30" s="1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3" i="24"/>
  <c r="L4" i="32" l="1"/>
  <c r="K7" i="32"/>
  <c r="N8" i="31"/>
  <c r="O8" i="31" s="1"/>
  <c r="O10" i="31" s="1"/>
  <c r="F5" i="30"/>
  <c r="F6" i="30" s="1"/>
  <c r="F7" i="30" s="1"/>
  <c r="J3" i="30"/>
  <c r="K3" i="30"/>
  <c r="H4" i="30"/>
  <c r="G5" i="30" s="1"/>
  <c r="I3" i="30"/>
  <c r="A202" i="29"/>
  <c r="B202" i="29" s="1"/>
  <c r="A201" i="29"/>
  <c r="B201" i="29" s="1"/>
  <c r="A200" i="29"/>
  <c r="B200" i="29" s="1"/>
  <c r="A199" i="29"/>
  <c r="A198" i="29"/>
  <c r="B198" i="29" s="1"/>
  <c r="A197" i="29"/>
  <c r="B197" i="29" s="1"/>
  <c r="A196" i="29"/>
  <c r="B196" i="29" s="1"/>
  <c r="A195" i="29"/>
  <c r="A194" i="29"/>
  <c r="B194" i="29" s="1"/>
  <c r="A193" i="29"/>
  <c r="B193" i="29" s="1"/>
  <c r="A192" i="29"/>
  <c r="B192" i="29" s="1"/>
  <c r="A191" i="29"/>
  <c r="A190" i="29"/>
  <c r="B190" i="29" s="1"/>
  <c r="A189" i="29"/>
  <c r="B189" i="29" s="1"/>
  <c r="A188" i="29"/>
  <c r="B188" i="29" s="1"/>
  <c r="A187" i="29"/>
  <c r="A186" i="29"/>
  <c r="B186" i="29" s="1"/>
  <c r="A185" i="29"/>
  <c r="B185" i="29" s="1"/>
  <c r="A184" i="29"/>
  <c r="B184" i="29" s="1"/>
  <c r="A183" i="29"/>
  <c r="A182" i="29"/>
  <c r="B182" i="29" s="1"/>
  <c r="A181" i="29"/>
  <c r="B181" i="29" s="1"/>
  <c r="A180" i="29"/>
  <c r="B180" i="29" s="1"/>
  <c r="A179" i="29"/>
  <c r="A178" i="29"/>
  <c r="B178" i="29" s="1"/>
  <c r="A177" i="29"/>
  <c r="B177" i="29" s="1"/>
  <c r="A176" i="29"/>
  <c r="B176" i="29" s="1"/>
  <c r="A175" i="29"/>
  <c r="A174" i="29"/>
  <c r="B174" i="29" s="1"/>
  <c r="A173" i="29"/>
  <c r="B173" i="29" s="1"/>
  <c r="A172" i="29"/>
  <c r="B172" i="29" s="1"/>
  <c r="A171" i="29"/>
  <c r="A170" i="29"/>
  <c r="B170" i="29" s="1"/>
  <c r="A169" i="29"/>
  <c r="B169" i="29" s="1"/>
  <c r="A168" i="29"/>
  <c r="B168" i="29" s="1"/>
  <c r="A167" i="29"/>
  <c r="A166" i="29"/>
  <c r="A165" i="29"/>
  <c r="B165" i="29" s="1"/>
  <c r="A164" i="29"/>
  <c r="B164" i="29" s="1"/>
  <c r="A163" i="29"/>
  <c r="A162" i="29"/>
  <c r="A161" i="29"/>
  <c r="B161" i="29" s="1"/>
  <c r="A160" i="29"/>
  <c r="B160" i="29" s="1"/>
  <c r="A159" i="29"/>
  <c r="B159" i="29" s="1"/>
  <c r="A158" i="29"/>
  <c r="A157" i="29"/>
  <c r="A156" i="29"/>
  <c r="B156" i="29" s="1"/>
  <c r="A155" i="29"/>
  <c r="A154" i="29"/>
  <c r="A153" i="29"/>
  <c r="A152" i="29"/>
  <c r="B152" i="29" s="1"/>
  <c r="A151" i="29"/>
  <c r="A150" i="29"/>
  <c r="A149" i="29"/>
  <c r="A148" i="29"/>
  <c r="B148" i="29" s="1"/>
  <c r="A147" i="29"/>
  <c r="A146" i="29"/>
  <c r="A145" i="29"/>
  <c r="A144" i="29"/>
  <c r="B144" i="29" s="1"/>
  <c r="A143" i="29"/>
  <c r="A142" i="29"/>
  <c r="A141" i="29"/>
  <c r="A140" i="29"/>
  <c r="B140" i="29" s="1"/>
  <c r="A139" i="29"/>
  <c r="A138" i="29"/>
  <c r="A137" i="29"/>
  <c r="A136" i="29"/>
  <c r="B136" i="29" s="1"/>
  <c r="A135" i="29"/>
  <c r="A134" i="29"/>
  <c r="A133" i="29"/>
  <c r="A132" i="29"/>
  <c r="B132" i="29" s="1"/>
  <c r="A131" i="29"/>
  <c r="A130" i="29"/>
  <c r="A129" i="29"/>
  <c r="A128" i="29"/>
  <c r="B128" i="29" s="1"/>
  <c r="A127" i="29"/>
  <c r="A126" i="29"/>
  <c r="A125" i="29"/>
  <c r="A124" i="29"/>
  <c r="B124" i="29" s="1"/>
  <c r="A123" i="29"/>
  <c r="A122" i="29"/>
  <c r="A121" i="29"/>
  <c r="A120" i="29"/>
  <c r="B120" i="29" s="1"/>
  <c r="A119" i="29"/>
  <c r="A118" i="29"/>
  <c r="A117" i="29"/>
  <c r="A116" i="29"/>
  <c r="B116" i="29" s="1"/>
  <c r="A115" i="29"/>
  <c r="B115" i="29" s="1"/>
  <c r="A114" i="29"/>
  <c r="B114" i="29" s="1"/>
  <c r="A113" i="29"/>
  <c r="B113" i="29" s="1"/>
  <c r="A112" i="29"/>
  <c r="B112" i="29" s="1"/>
  <c r="A111" i="29"/>
  <c r="B111" i="29" s="1"/>
  <c r="A110" i="29"/>
  <c r="B110" i="29" s="1"/>
  <c r="A109" i="29"/>
  <c r="B109" i="29" s="1"/>
  <c r="A108" i="29"/>
  <c r="B108" i="29" s="1"/>
  <c r="A107" i="29"/>
  <c r="B107" i="29" s="1"/>
  <c r="A106" i="29"/>
  <c r="B106" i="29" s="1"/>
  <c r="A105" i="29"/>
  <c r="B105" i="29" s="1"/>
  <c r="A104" i="29"/>
  <c r="B104" i="29" s="1"/>
  <c r="A103" i="29"/>
  <c r="B103" i="29" s="1"/>
  <c r="A102" i="29"/>
  <c r="B102" i="29" s="1"/>
  <c r="A101" i="29"/>
  <c r="B101" i="29" s="1"/>
  <c r="A100" i="29"/>
  <c r="B100" i="29" s="1"/>
  <c r="A99" i="29"/>
  <c r="B99" i="29" s="1"/>
  <c r="A98" i="29"/>
  <c r="B98" i="29" s="1"/>
  <c r="A97" i="29"/>
  <c r="B97" i="29" s="1"/>
  <c r="A96" i="29"/>
  <c r="B96" i="29" s="1"/>
  <c r="A95" i="29"/>
  <c r="B95" i="29" s="1"/>
  <c r="A94" i="29"/>
  <c r="B94" i="29" s="1"/>
  <c r="A93" i="29"/>
  <c r="B93" i="29" s="1"/>
  <c r="A92" i="29"/>
  <c r="A91" i="29"/>
  <c r="B91" i="29" s="1"/>
  <c r="A90" i="29"/>
  <c r="B90" i="29" s="1"/>
  <c r="A89" i="29"/>
  <c r="B89" i="29" s="1"/>
  <c r="A88" i="29"/>
  <c r="A87" i="29"/>
  <c r="B87" i="29" s="1"/>
  <c r="A86" i="29"/>
  <c r="B86" i="29" s="1"/>
  <c r="A85" i="29"/>
  <c r="B85" i="29" s="1"/>
  <c r="A84" i="29"/>
  <c r="A83" i="29"/>
  <c r="B83" i="29" s="1"/>
  <c r="A82" i="29"/>
  <c r="B82" i="29" s="1"/>
  <c r="A81" i="29"/>
  <c r="B81" i="29" s="1"/>
  <c r="A80" i="29"/>
  <c r="A79" i="29"/>
  <c r="B79" i="29" s="1"/>
  <c r="A78" i="29"/>
  <c r="B78" i="29" s="1"/>
  <c r="A77" i="29"/>
  <c r="B77" i="29" s="1"/>
  <c r="A76" i="29"/>
  <c r="A75" i="29"/>
  <c r="B75" i="29" s="1"/>
  <c r="A74" i="29"/>
  <c r="B74" i="29" s="1"/>
  <c r="A73" i="29"/>
  <c r="B73" i="29" s="1"/>
  <c r="A72" i="29"/>
  <c r="A71" i="29"/>
  <c r="B71" i="29" s="1"/>
  <c r="A70" i="29"/>
  <c r="B70" i="29" s="1"/>
  <c r="A69" i="29"/>
  <c r="B69" i="29" s="1"/>
  <c r="A68" i="29"/>
  <c r="A67" i="29"/>
  <c r="B67" i="29" s="1"/>
  <c r="A66" i="29"/>
  <c r="A65" i="29"/>
  <c r="B65" i="29" s="1"/>
  <c r="A64" i="29"/>
  <c r="A63" i="29"/>
  <c r="B63" i="29" s="1"/>
  <c r="A62" i="29"/>
  <c r="A61" i="29"/>
  <c r="B61" i="29" s="1"/>
  <c r="A60" i="29"/>
  <c r="A59" i="29"/>
  <c r="B59" i="29" s="1"/>
  <c r="A58" i="29"/>
  <c r="A57" i="29"/>
  <c r="B57" i="29" s="1"/>
  <c r="A56" i="29"/>
  <c r="A55" i="29"/>
  <c r="B55" i="29" s="1"/>
  <c r="A54" i="29"/>
  <c r="A53" i="29"/>
  <c r="B53" i="29" s="1"/>
  <c r="A52" i="29"/>
  <c r="A51" i="29"/>
  <c r="B51" i="29" s="1"/>
  <c r="A50" i="29"/>
  <c r="A49" i="29"/>
  <c r="B49" i="29" s="1"/>
  <c r="A48" i="29"/>
  <c r="A47" i="29"/>
  <c r="B47" i="29" s="1"/>
  <c r="A46" i="29"/>
  <c r="A45" i="29"/>
  <c r="B45" i="29" s="1"/>
  <c r="A44" i="29"/>
  <c r="A43" i="29"/>
  <c r="B43" i="29" s="1"/>
  <c r="A42" i="29"/>
  <c r="A41" i="29"/>
  <c r="B41" i="29" s="1"/>
  <c r="A40" i="29"/>
  <c r="B40" i="29" s="1"/>
  <c r="A39" i="29"/>
  <c r="B39" i="29" s="1"/>
  <c r="A38" i="29"/>
  <c r="B38" i="29" s="1"/>
  <c r="A37" i="29"/>
  <c r="B37" i="29" s="1"/>
  <c r="A36" i="29"/>
  <c r="B36" i="29" s="1"/>
  <c r="A35" i="29"/>
  <c r="B35" i="29" s="1"/>
  <c r="A34" i="29"/>
  <c r="B34" i="29" s="1"/>
  <c r="A33" i="29"/>
  <c r="B33" i="29" s="1"/>
  <c r="A32" i="29"/>
  <c r="B32" i="29" s="1"/>
  <c r="A31" i="29"/>
  <c r="B31" i="29" s="1"/>
  <c r="A30" i="29"/>
  <c r="B30" i="29" s="1"/>
  <c r="A29" i="29"/>
  <c r="B29" i="29" s="1"/>
  <c r="A28" i="29"/>
  <c r="B28" i="29" s="1"/>
  <c r="A27" i="29"/>
  <c r="B27" i="29" s="1"/>
  <c r="A26" i="29"/>
  <c r="B26" i="29" s="1"/>
  <c r="A25" i="29"/>
  <c r="B25" i="29" s="1"/>
  <c r="A24" i="29"/>
  <c r="B24" i="29" s="1"/>
  <c r="A23" i="29"/>
  <c r="B23" i="29" s="1"/>
  <c r="A22" i="29"/>
  <c r="A21" i="29"/>
  <c r="B21" i="29" s="1"/>
  <c r="A20" i="29"/>
  <c r="A19" i="29"/>
  <c r="B19" i="29" s="1"/>
  <c r="A18" i="29"/>
  <c r="B18" i="29" s="1"/>
  <c r="A17" i="29"/>
  <c r="B17" i="29" s="1"/>
  <c r="A16" i="29"/>
  <c r="B16" i="29" s="1"/>
  <c r="A15" i="29"/>
  <c r="F14" i="29"/>
  <c r="A14" i="29"/>
  <c r="F13" i="29"/>
  <c r="A13" i="29"/>
  <c r="B13" i="29" s="1"/>
  <c r="F12" i="29"/>
  <c r="A12" i="29"/>
  <c r="B12" i="29" s="1"/>
  <c r="F11" i="29"/>
  <c r="A11" i="29"/>
  <c r="B11" i="29" s="1"/>
  <c r="F10" i="29"/>
  <c r="A10" i="29"/>
  <c r="F9" i="29"/>
  <c r="A9" i="29"/>
  <c r="B9" i="29" s="1"/>
  <c r="F8" i="29"/>
  <c r="A8" i="29"/>
  <c r="B8" i="29" s="1"/>
  <c r="F7" i="29"/>
  <c r="A7" i="29"/>
  <c r="F6" i="29"/>
  <c r="A6" i="29"/>
  <c r="F5" i="29"/>
  <c r="A5" i="29"/>
  <c r="Q4" i="29"/>
  <c r="F4" i="29"/>
  <c r="A4" i="29"/>
  <c r="B4" i="29" s="1"/>
  <c r="T3" i="29"/>
  <c r="F3" i="29"/>
  <c r="A3" i="29"/>
  <c r="B3" i="29" s="1"/>
  <c r="L7" i="32" l="1"/>
  <c r="C6" i="32" s="1"/>
  <c r="J7" i="32"/>
  <c r="J8" i="32"/>
  <c r="J16" i="32"/>
  <c r="K16" i="32" s="1"/>
  <c r="J24" i="32"/>
  <c r="K24" i="32" s="1"/>
  <c r="L24" i="32" s="1"/>
  <c r="J9" i="32"/>
  <c r="J17" i="32"/>
  <c r="K17" i="32" s="1"/>
  <c r="J25" i="32"/>
  <c r="K25" i="32" s="1"/>
  <c r="L25" i="32" s="1"/>
  <c r="J10" i="32"/>
  <c r="J18" i="32"/>
  <c r="K18" i="32" s="1"/>
  <c r="J26" i="32"/>
  <c r="K26" i="32" s="1"/>
  <c r="L26" i="32" s="1"/>
  <c r="J11" i="32"/>
  <c r="J19" i="32"/>
  <c r="K19" i="32" s="1"/>
  <c r="L19" i="32" s="1"/>
  <c r="J27" i="32"/>
  <c r="K27" i="32" s="1"/>
  <c r="L27" i="32" s="1"/>
  <c r="J12" i="32"/>
  <c r="J20" i="32"/>
  <c r="K20" i="32" s="1"/>
  <c r="L20" i="32" s="1"/>
  <c r="J13" i="32"/>
  <c r="J21" i="32"/>
  <c r="K21" i="32" s="1"/>
  <c r="L21" i="32" s="1"/>
  <c r="J14" i="32"/>
  <c r="J22" i="32"/>
  <c r="K22" i="32" s="1"/>
  <c r="L22" i="32" s="1"/>
  <c r="J15" i="32"/>
  <c r="J23" i="32"/>
  <c r="K23" i="32" s="1"/>
  <c r="L23" i="32" s="1"/>
  <c r="D6" i="29"/>
  <c r="D10" i="29"/>
  <c r="N10" i="31"/>
  <c r="P10" i="31"/>
  <c r="O11" i="31" s="1"/>
  <c r="I4" i="30"/>
  <c r="J4" i="30"/>
  <c r="K4" i="30"/>
  <c r="H5" i="30"/>
  <c r="G6" i="30" s="1"/>
  <c r="I13" i="29"/>
  <c r="E76" i="29"/>
  <c r="D14" i="29"/>
  <c r="E52" i="29"/>
  <c r="E56" i="29"/>
  <c r="E60" i="29"/>
  <c r="E15" i="29"/>
  <c r="E64" i="29"/>
  <c r="E44" i="29"/>
  <c r="E68" i="29"/>
  <c r="I3" i="29"/>
  <c r="I6" i="29"/>
  <c r="E7" i="29"/>
  <c r="E11" i="29"/>
  <c r="B14" i="29"/>
  <c r="E17" i="29"/>
  <c r="E20" i="29"/>
  <c r="E48" i="29"/>
  <c r="I5" i="29"/>
  <c r="C5" i="29"/>
  <c r="B6" i="29"/>
  <c r="B7" i="29"/>
  <c r="C23" i="29"/>
  <c r="B5" i="29"/>
  <c r="D7" i="29"/>
  <c r="C9" i="29"/>
  <c r="B10" i="29"/>
  <c r="I9" i="29"/>
  <c r="B15" i="29"/>
  <c r="B20" i="29"/>
  <c r="C13" i="29"/>
  <c r="E8" i="29"/>
  <c r="C10" i="29"/>
  <c r="D11" i="29"/>
  <c r="C14" i="29"/>
  <c r="E16" i="29"/>
  <c r="C19" i="29"/>
  <c r="D22" i="29"/>
  <c r="E24" i="29"/>
  <c r="D27" i="29"/>
  <c r="C29" i="29"/>
  <c r="C33" i="29"/>
  <c r="C41" i="29"/>
  <c r="D3" i="29"/>
  <c r="C4" i="29"/>
  <c r="I4" i="29"/>
  <c r="D5" i="29"/>
  <c r="E6" i="29"/>
  <c r="C8" i="29"/>
  <c r="I8" i="29"/>
  <c r="D9" i="29"/>
  <c r="E10" i="29"/>
  <c r="C12" i="29"/>
  <c r="I12" i="29"/>
  <c r="D13" i="29"/>
  <c r="E14" i="29"/>
  <c r="C16" i="29"/>
  <c r="E19" i="29"/>
  <c r="D21" i="29"/>
  <c r="C22" i="29"/>
  <c r="D26" i="29"/>
  <c r="C27" i="29"/>
  <c r="E29" i="29"/>
  <c r="D30" i="29"/>
  <c r="C31" i="29"/>
  <c r="E33" i="29"/>
  <c r="D34" i="29"/>
  <c r="C35" i="29"/>
  <c r="E37" i="29"/>
  <c r="D38" i="29"/>
  <c r="C39" i="29"/>
  <c r="E41" i="29"/>
  <c r="B42" i="29"/>
  <c r="D42" i="29"/>
  <c r="B46" i="29"/>
  <c r="D46" i="29"/>
  <c r="B50" i="29"/>
  <c r="D50" i="29"/>
  <c r="B54" i="29"/>
  <c r="D54" i="29"/>
  <c r="B58" i="29"/>
  <c r="D58" i="29"/>
  <c r="B62" i="29"/>
  <c r="D62" i="29"/>
  <c r="B66" i="29"/>
  <c r="D66" i="29"/>
  <c r="D72" i="29"/>
  <c r="C72" i="29"/>
  <c r="B72" i="29"/>
  <c r="D73" i="29"/>
  <c r="E79" i="29"/>
  <c r="D84" i="29"/>
  <c r="E87" i="29"/>
  <c r="D92" i="29"/>
  <c r="D102" i="29"/>
  <c r="C200" i="29"/>
  <c r="C196" i="29"/>
  <c r="C192" i="29"/>
  <c r="C188" i="29"/>
  <c r="C184" i="29"/>
  <c r="C180" i="29"/>
  <c r="C176" i="29"/>
  <c r="C197" i="29"/>
  <c r="C189" i="29"/>
  <c r="C181" i="29"/>
  <c r="C173" i="29"/>
  <c r="C172" i="29"/>
  <c r="C169" i="29"/>
  <c r="C168" i="29"/>
  <c r="C161" i="29"/>
  <c r="C160" i="29"/>
  <c r="C156" i="29"/>
  <c r="C152" i="29"/>
  <c r="C148" i="29"/>
  <c r="C144" i="29"/>
  <c r="C140" i="29"/>
  <c r="C136" i="29"/>
  <c r="C132" i="29"/>
  <c r="C128" i="29"/>
  <c r="C124" i="29"/>
  <c r="C120" i="29"/>
  <c r="C93" i="29"/>
  <c r="C89" i="29"/>
  <c r="C85" i="29"/>
  <c r="C81" i="29"/>
  <c r="C77" i="29"/>
  <c r="C73" i="29"/>
  <c r="C69" i="29"/>
  <c r="C65" i="29"/>
  <c r="C61" i="29"/>
  <c r="C57" i="29"/>
  <c r="C53" i="29"/>
  <c r="C49" i="29"/>
  <c r="C45" i="29"/>
  <c r="C201" i="29"/>
  <c r="C193" i="29"/>
  <c r="C185" i="29"/>
  <c r="C177" i="29"/>
  <c r="C164" i="29"/>
  <c r="C116" i="29"/>
  <c r="C113" i="29"/>
  <c r="C112" i="29"/>
  <c r="C109" i="29"/>
  <c r="C108" i="29"/>
  <c r="C104" i="29"/>
  <c r="C100" i="29"/>
  <c r="C96" i="29"/>
  <c r="I23" i="29"/>
  <c r="I21" i="29"/>
  <c r="I19" i="29"/>
  <c r="C165" i="29"/>
  <c r="C115" i="29"/>
  <c r="C111" i="29"/>
  <c r="C107" i="29"/>
  <c r="C103" i="29"/>
  <c r="C99" i="29"/>
  <c r="C95" i="29"/>
  <c r="C94" i="29"/>
  <c r="C90" i="29"/>
  <c r="C86" i="29"/>
  <c r="C82" i="29"/>
  <c r="E3" i="29"/>
  <c r="D4" i="29"/>
  <c r="E5" i="29"/>
  <c r="C7" i="29"/>
  <c r="I7" i="29"/>
  <c r="D8" i="29"/>
  <c r="E9" i="29"/>
  <c r="C11" i="29"/>
  <c r="I11" i="29"/>
  <c r="D12" i="29"/>
  <c r="E13" i="29"/>
  <c r="C15" i="29"/>
  <c r="D16" i="29"/>
  <c r="D17" i="29"/>
  <c r="I17" i="29"/>
  <c r="C18" i="29"/>
  <c r="D20" i="29"/>
  <c r="I20" i="29"/>
  <c r="E21" i="29"/>
  <c r="E22" i="29"/>
  <c r="D23" i="29"/>
  <c r="C24" i="29"/>
  <c r="C25" i="29"/>
  <c r="C28" i="29"/>
  <c r="C32" i="29"/>
  <c r="C36" i="29"/>
  <c r="C40" i="29"/>
  <c r="C42" i="29"/>
  <c r="D43" i="29"/>
  <c r="E45" i="29"/>
  <c r="C46" i="29"/>
  <c r="D47" i="29"/>
  <c r="E49" i="29"/>
  <c r="C50" i="29"/>
  <c r="D51" i="29"/>
  <c r="E53" i="29"/>
  <c r="C54" i="29"/>
  <c r="D55" i="29"/>
  <c r="E57" i="29"/>
  <c r="C58" i="29"/>
  <c r="D59" i="29"/>
  <c r="E61" i="29"/>
  <c r="C62" i="29"/>
  <c r="D63" i="29"/>
  <c r="E65" i="29"/>
  <c r="C66" i="29"/>
  <c r="D67" i="29"/>
  <c r="E69" i="29"/>
  <c r="C70" i="29"/>
  <c r="E72" i="29"/>
  <c r="D76" i="29"/>
  <c r="C76" i="29"/>
  <c r="B76" i="29"/>
  <c r="D77" i="29"/>
  <c r="E85" i="29"/>
  <c r="E93" i="29"/>
  <c r="D98" i="29"/>
  <c r="C105" i="29"/>
  <c r="E4" i="29"/>
  <c r="C6" i="29"/>
  <c r="I10" i="29"/>
  <c r="E12" i="29"/>
  <c r="D18" i="29"/>
  <c r="E23" i="29"/>
  <c r="C26" i="29"/>
  <c r="C30" i="29"/>
  <c r="C34" i="29"/>
  <c r="D36" i="29"/>
  <c r="C37" i="29"/>
  <c r="D39" i="29"/>
  <c r="E42" i="29"/>
  <c r="D44" i="29"/>
  <c r="B44" i="29"/>
  <c r="E46" i="29"/>
  <c r="D52" i="29"/>
  <c r="B52" i="29"/>
  <c r="E54" i="29"/>
  <c r="E58" i="29"/>
  <c r="D60" i="29"/>
  <c r="B60" i="29"/>
  <c r="E62" i="29"/>
  <c r="D64" i="29"/>
  <c r="B64" i="29"/>
  <c r="E66" i="29"/>
  <c r="D68" i="29"/>
  <c r="B68" i="29"/>
  <c r="E71" i="29"/>
  <c r="E73" i="29"/>
  <c r="C74" i="29"/>
  <c r="D80" i="29"/>
  <c r="E83" i="29"/>
  <c r="D88" i="29"/>
  <c r="E91" i="29"/>
  <c r="C101" i="29"/>
  <c r="E117" i="29"/>
  <c r="I14" i="29"/>
  <c r="D15" i="29"/>
  <c r="D25" i="29"/>
  <c r="D28" i="29"/>
  <c r="D31" i="29"/>
  <c r="D32" i="29"/>
  <c r="D35" i="29"/>
  <c r="C38" i="29"/>
  <c r="D40" i="29"/>
  <c r="D48" i="29"/>
  <c r="B48" i="29"/>
  <c r="E50" i="29"/>
  <c r="D56" i="29"/>
  <c r="B56" i="29"/>
  <c r="C3" i="29"/>
  <c r="D168" i="29"/>
  <c r="D116" i="29"/>
  <c r="D200" i="29"/>
  <c r="D192" i="29"/>
  <c r="D184" i="29"/>
  <c r="D176" i="29"/>
  <c r="D164" i="29"/>
  <c r="E163" i="29"/>
  <c r="D196" i="29"/>
  <c r="D188" i="29"/>
  <c r="D180" i="29"/>
  <c r="D172" i="29"/>
  <c r="D152" i="29"/>
  <c r="D136" i="29"/>
  <c r="D120" i="29"/>
  <c r="D163" i="29"/>
  <c r="E159" i="29"/>
  <c r="E157" i="29"/>
  <c r="E150" i="29"/>
  <c r="D148" i="29"/>
  <c r="E143" i="29"/>
  <c r="E141" i="29"/>
  <c r="E134" i="29"/>
  <c r="D132" i="29"/>
  <c r="E127" i="29"/>
  <c r="E125" i="29"/>
  <c r="E118" i="29"/>
  <c r="E115" i="29"/>
  <c r="E114" i="29"/>
  <c r="E113" i="29"/>
  <c r="D112" i="29"/>
  <c r="E111" i="29"/>
  <c r="E110" i="29"/>
  <c r="E109" i="29"/>
  <c r="D108" i="29"/>
  <c r="E107" i="29"/>
  <c r="E106" i="29"/>
  <c r="E105" i="29"/>
  <c r="D104" i="29"/>
  <c r="E103" i="29"/>
  <c r="E102" i="29"/>
  <c r="E101" i="29"/>
  <c r="D100" i="29"/>
  <c r="E99" i="29"/>
  <c r="E98" i="29"/>
  <c r="E97" i="29"/>
  <c r="D96" i="29"/>
  <c r="E95" i="29"/>
  <c r="D91" i="29"/>
  <c r="D87" i="29"/>
  <c r="D83" i="29"/>
  <c r="D79" i="29"/>
  <c r="D75" i="29"/>
  <c r="D71" i="29"/>
  <c r="E195" i="29"/>
  <c r="E187" i="29"/>
  <c r="E179" i="29"/>
  <c r="D160" i="29"/>
  <c r="D144" i="29"/>
  <c r="D128" i="29"/>
  <c r="D115" i="29"/>
  <c r="D114" i="29"/>
  <c r="D111" i="29"/>
  <c r="D110" i="29"/>
  <c r="D107" i="29"/>
  <c r="E170" i="29"/>
  <c r="E158" i="29"/>
  <c r="D156" i="29"/>
  <c r="E151" i="29"/>
  <c r="E149" i="29"/>
  <c r="E142" i="29"/>
  <c r="D140" i="29"/>
  <c r="E135" i="29"/>
  <c r="E133" i="29"/>
  <c r="E126" i="29"/>
  <c r="D124" i="29"/>
  <c r="E119" i="29"/>
  <c r="D93" i="29"/>
  <c r="D89" i="29"/>
  <c r="D85" i="29"/>
  <c r="D81" i="29"/>
  <c r="C17" i="29"/>
  <c r="E18" i="29"/>
  <c r="I18" i="29"/>
  <c r="D19" i="29"/>
  <c r="C20" i="29"/>
  <c r="C21" i="29"/>
  <c r="B22" i="29"/>
  <c r="D24" i="29"/>
  <c r="E25" i="29"/>
  <c r="E26" i="29"/>
  <c r="E27" i="29"/>
  <c r="E28" i="29"/>
  <c r="D29" i="29"/>
  <c r="E30" i="29"/>
  <c r="E31" i="29"/>
  <c r="E32" i="29"/>
  <c r="D33" i="29"/>
  <c r="E34" i="29"/>
  <c r="E35" i="29"/>
  <c r="E36" i="29"/>
  <c r="D37" i="29"/>
  <c r="E38" i="29"/>
  <c r="E39" i="29"/>
  <c r="E40" i="29"/>
  <c r="D41" i="29"/>
  <c r="E43" i="29"/>
  <c r="C44" i="29"/>
  <c r="D45" i="29"/>
  <c r="E47" i="29"/>
  <c r="C48" i="29"/>
  <c r="D49" i="29"/>
  <c r="E51" i="29"/>
  <c r="C52" i="29"/>
  <c r="D53" i="29"/>
  <c r="E55" i="29"/>
  <c r="C56" i="29"/>
  <c r="D57" i="29"/>
  <c r="E59" i="29"/>
  <c r="C60" i="29"/>
  <c r="D61" i="29"/>
  <c r="E63" i="29"/>
  <c r="C64" i="29"/>
  <c r="D65" i="29"/>
  <c r="E67" i="29"/>
  <c r="C68" i="29"/>
  <c r="D69" i="29"/>
  <c r="E75" i="29"/>
  <c r="E77" i="29"/>
  <c r="C78" i="29"/>
  <c r="E81" i="29"/>
  <c r="E89" i="29"/>
  <c r="C97" i="29"/>
  <c r="D106" i="29"/>
  <c r="E80" i="29"/>
  <c r="E84" i="29"/>
  <c r="E88" i="29"/>
  <c r="E92" i="29"/>
  <c r="D121" i="29"/>
  <c r="B121" i="29"/>
  <c r="C121" i="29"/>
  <c r="B123" i="29"/>
  <c r="C123" i="29"/>
  <c r="D123" i="29"/>
  <c r="C130" i="29"/>
  <c r="B130" i="29"/>
  <c r="D130" i="29"/>
  <c r="E132" i="29"/>
  <c r="D137" i="29"/>
  <c r="B137" i="29"/>
  <c r="C137" i="29"/>
  <c r="B139" i="29"/>
  <c r="C139" i="29"/>
  <c r="D139" i="29"/>
  <c r="C146" i="29"/>
  <c r="B146" i="29"/>
  <c r="D146" i="29"/>
  <c r="E148" i="29"/>
  <c r="D153" i="29"/>
  <c r="B153" i="29"/>
  <c r="C153" i="29"/>
  <c r="B155" i="29"/>
  <c r="C155" i="29"/>
  <c r="D155" i="29"/>
  <c r="D162" i="29"/>
  <c r="C162" i="29"/>
  <c r="E162" i="29"/>
  <c r="B162" i="29"/>
  <c r="E173" i="29"/>
  <c r="E181" i="29"/>
  <c r="E189" i="29"/>
  <c r="E197" i="29"/>
  <c r="C43" i="29"/>
  <c r="C47" i="29"/>
  <c r="C51" i="29"/>
  <c r="C55" i="29"/>
  <c r="C59" i="29"/>
  <c r="C63" i="29"/>
  <c r="C67" i="29"/>
  <c r="D70" i="29"/>
  <c r="C71" i="29"/>
  <c r="D74" i="29"/>
  <c r="C75" i="29"/>
  <c r="D78" i="29"/>
  <c r="C79" i="29"/>
  <c r="B80" i="29"/>
  <c r="D82" i="29"/>
  <c r="C83" i="29"/>
  <c r="B84" i="29"/>
  <c r="D86" i="29"/>
  <c r="C87" i="29"/>
  <c r="B88" i="29"/>
  <c r="D90" i="29"/>
  <c r="C91" i="29"/>
  <c r="B92" i="29"/>
  <c r="D94" i="29"/>
  <c r="D95" i="29"/>
  <c r="D99" i="29"/>
  <c r="D103" i="29"/>
  <c r="C118" i="29"/>
  <c r="B118" i="29"/>
  <c r="D118" i="29"/>
  <c r="E120" i="29"/>
  <c r="E121" i="29"/>
  <c r="E123" i="29"/>
  <c r="D125" i="29"/>
  <c r="B125" i="29"/>
  <c r="C125" i="29"/>
  <c r="B127" i="29"/>
  <c r="C127" i="29"/>
  <c r="D127" i="29"/>
  <c r="E130" i="29"/>
  <c r="C134" i="29"/>
  <c r="B134" i="29"/>
  <c r="D134" i="29"/>
  <c r="E136" i="29"/>
  <c r="E137" i="29"/>
  <c r="E139" i="29"/>
  <c r="D141" i="29"/>
  <c r="B141" i="29"/>
  <c r="C141" i="29"/>
  <c r="B143" i="29"/>
  <c r="C143" i="29"/>
  <c r="D143" i="29"/>
  <c r="E146" i="29"/>
  <c r="C150" i="29"/>
  <c r="B150" i="29"/>
  <c r="D150" i="29"/>
  <c r="E152" i="29"/>
  <c r="E153" i="29"/>
  <c r="E155" i="29"/>
  <c r="D157" i="29"/>
  <c r="B157" i="29"/>
  <c r="C157" i="29"/>
  <c r="E166" i="29"/>
  <c r="E171" i="29"/>
  <c r="E70" i="29"/>
  <c r="E74" i="29"/>
  <c r="E78" i="29"/>
  <c r="C80" i="29"/>
  <c r="E82" i="29"/>
  <c r="C84" i="29"/>
  <c r="E86" i="29"/>
  <c r="C88" i="29"/>
  <c r="E90" i="29"/>
  <c r="C92" i="29"/>
  <c r="E94" i="29"/>
  <c r="C117" i="29"/>
  <c r="D117" i="29"/>
  <c r="C122" i="29"/>
  <c r="B122" i="29"/>
  <c r="D122" i="29"/>
  <c r="E124" i="29"/>
  <c r="D129" i="29"/>
  <c r="B129" i="29"/>
  <c r="C129" i="29"/>
  <c r="B131" i="29"/>
  <c r="C131" i="29"/>
  <c r="D131" i="29"/>
  <c r="C138" i="29"/>
  <c r="B138" i="29"/>
  <c r="D138" i="29"/>
  <c r="E140" i="29"/>
  <c r="D145" i="29"/>
  <c r="B145" i="29"/>
  <c r="C145" i="29"/>
  <c r="B147" i="29"/>
  <c r="C147" i="29"/>
  <c r="D147" i="29"/>
  <c r="C154" i="29"/>
  <c r="B154" i="29"/>
  <c r="D154" i="29"/>
  <c r="E156" i="29"/>
  <c r="C167" i="29"/>
  <c r="B167" i="29"/>
  <c r="E167" i="29"/>
  <c r="D167" i="29"/>
  <c r="E172" i="29"/>
  <c r="E96" i="29"/>
  <c r="D97" i="29"/>
  <c r="C98" i="29"/>
  <c r="E100" i="29"/>
  <c r="D101" i="29"/>
  <c r="C102" i="29"/>
  <c r="E104" i="29"/>
  <c r="D105" i="29"/>
  <c r="C106" i="29"/>
  <c r="E108" i="29"/>
  <c r="D109" i="29"/>
  <c r="C110" i="29"/>
  <c r="E112" i="29"/>
  <c r="D113" i="29"/>
  <c r="C114" i="29"/>
  <c r="E116" i="29"/>
  <c r="B117" i="29"/>
  <c r="B119" i="29"/>
  <c r="C119" i="29"/>
  <c r="D119" i="29"/>
  <c r="E122" i="29"/>
  <c r="C126" i="29"/>
  <c r="B126" i="29"/>
  <c r="D126" i="29"/>
  <c r="E128" i="29"/>
  <c r="E129" i="29"/>
  <c r="E131" i="29"/>
  <c r="D133" i="29"/>
  <c r="B133" i="29"/>
  <c r="C133" i="29"/>
  <c r="B135" i="29"/>
  <c r="C135" i="29"/>
  <c r="D135" i="29"/>
  <c r="E138" i="29"/>
  <c r="C142" i="29"/>
  <c r="B142" i="29"/>
  <c r="D142" i="29"/>
  <c r="E144" i="29"/>
  <c r="E145" i="29"/>
  <c r="E147" i="29"/>
  <c r="D149" i="29"/>
  <c r="B149" i="29"/>
  <c r="C149" i="29"/>
  <c r="B151" i="29"/>
  <c r="C151" i="29"/>
  <c r="D151" i="29"/>
  <c r="E154" i="29"/>
  <c r="C158" i="29"/>
  <c r="B158" i="29"/>
  <c r="D158" i="29"/>
  <c r="D159" i="29"/>
  <c r="C163" i="29"/>
  <c r="B163" i="29"/>
  <c r="E168" i="29"/>
  <c r="E169" i="29"/>
  <c r="E174" i="29"/>
  <c r="E176" i="29"/>
  <c r="D179" i="29"/>
  <c r="C179" i="29"/>
  <c r="B179" i="29"/>
  <c r="E182" i="29"/>
  <c r="E184" i="29"/>
  <c r="D187" i="29"/>
  <c r="C187" i="29"/>
  <c r="B187" i="29"/>
  <c r="E190" i="29"/>
  <c r="E192" i="29"/>
  <c r="D195" i="29"/>
  <c r="C195" i="29"/>
  <c r="B195" i="29"/>
  <c r="E198" i="29"/>
  <c r="E200" i="29"/>
  <c r="E160" i="29"/>
  <c r="E161" i="29"/>
  <c r="D166" i="29"/>
  <c r="C166" i="29"/>
  <c r="C171" i="29"/>
  <c r="B171" i="29"/>
  <c r="D175" i="29"/>
  <c r="C175" i="29"/>
  <c r="B175" i="29"/>
  <c r="E178" i="29"/>
  <c r="E180" i="29"/>
  <c r="D183" i="29"/>
  <c r="C183" i="29"/>
  <c r="B183" i="29"/>
  <c r="E186" i="29"/>
  <c r="E188" i="29"/>
  <c r="D191" i="29"/>
  <c r="C191" i="29"/>
  <c r="B191" i="29"/>
  <c r="E194" i="29"/>
  <c r="E196" i="29"/>
  <c r="D199" i="29"/>
  <c r="C199" i="29"/>
  <c r="B199" i="29"/>
  <c r="E202" i="29"/>
  <c r="C159" i="29"/>
  <c r="E164" i="29"/>
  <c r="E165" i="29"/>
  <c r="B166" i="29"/>
  <c r="D170" i="29"/>
  <c r="C170" i="29"/>
  <c r="D171" i="29"/>
  <c r="E175" i="29"/>
  <c r="E177" i="29"/>
  <c r="E183" i="29"/>
  <c r="E185" i="29"/>
  <c r="E191" i="29"/>
  <c r="E193" i="29"/>
  <c r="E199" i="29"/>
  <c r="E201" i="29"/>
  <c r="D161" i="29"/>
  <c r="D165" i="29"/>
  <c r="D169" i="29"/>
  <c r="D173" i="29"/>
  <c r="C174" i="29"/>
  <c r="D177" i="29"/>
  <c r="C178" i="29"/>
  <c r="D181" i="29"/>
  <c r="C182" i="29"/>
  <c r="D185" i="29"/>
  <c r="C186" i="29"/>
  <c r="D189" i="29"/>
  <c r="C190" i="29"/>
  <c r="D193" i="29"/>
  <c r="C194" i="29"/>
  <c r="D197" i="29"/>
  <c r="C198" i="29"/>
  <c r="D201" i="29"/>
  <c r="C202" i="29"/>
  <c r="D174" i="29"/>
  <c r="D178" i="29"/>
  <c r="D182" i="29"/>
  <c r="D186" i="29"/>
  <c r="D190" i="29"/>
  <c r="D194" i="29"/>
  <c r="D198" i="29"/>
  <c r="D202" i="29"/>
  <c r="K8" i="32" l="1"/>
  <c r="L8" i="32" s="1"/>
  <c r="L17" i="32"/>
  <c r="C16" i="32" s="1"/>
  <c r="L16" i="32"/>
  <c r="C15" i="32" s="1"/>
  <c r="L18" i="32"/>
  <c r="C17" i="32" s="1"/>
  <c r="H8" i="31"/>
  <c r="G8" i="31"/>
  <c r="P11" i="31"/>
  <c r="O12" i="31" s="1"/>
  <c r="N11" i="31"/>
  <c r="I5" i="30"/>
  <c r="J5" i="30"/>
  <c r="H6" i="30"/>
  <c r="G7" i="30" s="1"/>
  <c r="K5" i="30"/>
  <c r="J17" i="29"/>
  <c r="R3" i="29" s="1"/>
  <c r="S3" i="29" s="1"/>
  <c r="I22" i="29"/>
  <c r="N13" i="29"/>
  <c r="N9" i="29"/>
  <c r="N5" i="29"/>
  <c r="N11" i="29"/>
  <c r="N7" i="29"/>
  <c r="N12" i="29"/>
  <c r="N8" i="29"/>
  <c r="N4" i="29"/>
  <c r="N14" i="29"/>
  <c r="N10" i="29"/>
  <c r="N6" i="29"/>
  <c r="I24" i="29"/>
  <c r="Q12" i="29"/>
  <c r="Q8" i="29"/>
  <c r="Q14" i="29"/>
  <c r="Q10" i="29"/>
  <c r="Q6" i="29"/>
  <c r="Q5" i="29"/>
  <c r="Q11" i="29"/>
  <c r="Q7" i="29"/>
  <c r="Q13" i="29"/>
  <c r="Q9" i="29"/>
  <c r="L15" i="29"/>
  <c r="J11" i="29" s="1"/>
  <c r="K11" i="29" s="1"/>
  <c r="K9" i="32" l="1"/>
  <c r="L9" i="32" s="1"/>
  <c r="K10" i="32" s="1"/>
  <c r="C7" i="32"/>
  <c r="R14" i="29"/>
  <c r="S14" i="29" s="1"/>
  <c r="H9" i="31"/>
  <c r="G9" i="31"/>
  <c r="L8" i="31"/>
  <c r="N12" i="31"/>
  <c r="P12" i="31"/>
  <c r="O13" i="31" s="1"/>
  <c r="J6" i="30"/>
  <c r="K6" i="30"/>
  <c r="H7" i="30"/>
  <c r="G8" i="30" s="1"/>
  <c r="I6" i="30"/>
  <c r="J14" i="29"/>
  <c r="K14" i="29" s="1"/>
  <c r="R11" i="29"/>
  <c r="S11" i="29" s="1"/>
  <c r="R9" i="29"/>
  <c r="S9" i="29" s="1"/>
  <c r="R13" i="29"/>
  <c r="S13" i="29" s="1"/>
  <c r="J8" i="29"/>
  <c r="K8" i="29" s="1"/>
  <c r="R6" i="29"/>
  <c r="S6" i="29" s="1"/>
  <c r="J7" i="29"/>
  <c r="K7" i="29" s="1"/>
  <c r="J10" i="29"/>
  <c r="K10" i="29" s="1"/>
  <c r="R12" i="29"/>
  <c r="S12" i="29" s="1"/>
  <c r="O10" i="29"/>
  <c r="P10" i="29" s="1"/>
  <c r="T10" i="29"/>
  <c r="T12" i="29"/>
  <c r="O12" i="29"/>
  <c r="P12" i="29" s="1"/>
  <c r="T9" i="29"/>
  <c r="O9" i="29"/>
  <c r="P9" i="29" s="1"/>
  <c r="J4" i="29"/>
  <c r="K4" i="29" s="1"/>
  <c r="R7" i="29"/>
  <c r="S7" i="29" s="1"/>
  <c r="R10" i="29"/>
  <c r="S10" i="29" s="1"/>
  <c r="O14" i="29"/>
  <c r="P14" i="29" s="1"/>
  <c r="T14" i="29"/>
  <c r="U14" i="29" s="1"/>
  <c r="V14" i="29" s="1"/>
  <c r="T7" i="29"/>
  <c r="O7" i="29"/>
  <c r="P7" i="29" s="1"/>
  <c r="T13" i="29"/>
  <c r="O13" i="29"/>
  <c r="P13" i="29" s="1"/>
  <c r="O3" i="29"/>
  <c r="T4" i="29"/>
  <c r="O4" i="29"/>
  <c r="P4" i="29" s="1"/>
  <c r="T11" i="29"/>
  <c r="U11" i="29" s="1"/>
  <c r="V11" i="29" s="1"/>
  <c r="O11" i="29"/>
  <c r="P11" i="29" s="1"/>
  <c r="M18" i="29"/>
  <c r="J6" i="29"/>
  <c r="K6" i="29" s="1"/>
  <c r="J3" i="29"/>
  <c r="J13" i="29"/>
  <c r="K13" i="29" s="1"/>
  <c r="J9" i="29"/>
  <c r="K9" i="29" s="1"/>
  <c r="J5" i="29"/>
  <c r="K5" i="29" s="1"/>
  <c r="J12" i="29"/>
  <c r="K12" i="29" s="1"/>
  <c r="R5" i="29"/>
  <c r="S5" i="29" s="1"/>
  <c r="R4" i="29"/>
  <c r="R8" i="29"/>
  <c r="S8" i="29" s="1"/>
  <c r="O6" i="29"/>
  <c r="P6" i="29" s="1"/>
  <c r="T6" i="29"/>
  <c r="O8" i="29"/>
  <c r="P8" i="29" s="1"/>
  <c r="T8" i="29"/>
  <c r="T5" i="29"/>
  <c r="O5" i="29"/>
  <c r="P5" i="29" s="1"/>
  <c r="C8" i="32" l="1"/>
  <c r="L10" i="32"/>
  <c r="K11" i="32" s="1"/>
  <c r="H10" i="31"/>
  <c r="L10" i="31" s="1"/>
  <c r="G10" i="31"/>
  <c r="P13" i="31"/>
  <c r="O14" i="31" s="1"/>
  <c r="N13" i="31"/>
  <c r="L9" i="31"/>
  <c r="J7" i="30"/>
  <c r="K7" i="30"/>
  <c r="H8" i="30"/>
  <c r="G9" i="30" s="1"/>
  <c r="I7" i="30"/>
  <c r="U6" i="29"/>
  <c r="V6" i="29" s="1"/>
  <c r="U9" i="29"/>
  <c r="V9" i="29" s="1"/>
  <c r="U8" i="29"/>
  <c r="V8" i="29" s="1"/>
  <c r="U5" i="29"/>
  <c r="V5" i="29" s="1"/>
  <c r="U12" i="29"/>
  <c r="V12" i="29" s="1"/>
  <c r="L12" i="29"/>
  <c r="L8" i="29"/>
  <c r="L4" i="29"/>
  <c r="L13" i="29"/>
  <c r="L14" i="29"/>
  <c r="L10" i="29"/>
  <c r="L6" i="29"/>
  <c r="K3" i="29"/>
  <c r="L5" i="29"/>
  <c r="L3" i="29"/>
  <c r="I15" i="29"/>
  <c r="H25" i="29" s="1"/>
  <c r="L11" i="29"/>
  <c r="L7" i="29"/>
  <c r="L9" i="29"/>
  <c r="U13" i="29"/>
  <c r="V13" i="29" s="1"/>
  <c r="U10" i="29"/>
  <c r="V10" i="29" s="1"/>
  <c r="S4" i="29"/>
  <c r="R16" i="29"/>
  <c r="U4" i="29"/>
  <c r="V4" i="29" s="1"/>
  <c r="U3" i="29"/>
  <c r="O16" i="29"/>
  <c r="P3" i="29"/>
  <c r="U7" i="29"/>
  <c r="V7" i="29" s="1"/>
  <c r="C9" i="32" l="1"/>
  <c r="L11" i="32"/>
  <c r="K12" i="32" s="1"/>
  <c r="H11" i="31"/>
  <c r="G11" i="31"/>
  <c r="N14" i="31"/>
  <c r="P14" i="31"/>
  <c r="O15" i="31" s="1"/>
  <c r="K8" i="30"/>
  <c r="J8" i="30"/>
  <c r="I8" i="30"/>
  <c r="H9" i="30"/>
  <c r="G10" i="30" s="1"/>
  <c r="U16" i="29"/>
  <c r="V3" i="29"/>
  <c r="C10" i="32" l="1"/>
  <c r="L12" i="32"/>
  <c r="K13" i="32" s="1"/>
  <c r="H12" i="31"/>
  <c r="G12" i="31"/>
  <c r="P15" i="31"/>
  <c r="O16" i="31" s="1"/>
  <c r="N15" i="31"/>
  <c r="L11" i="31"/>
  <c r="H10" i="30"/>
  <c r="G11" i="30" s="1"/>
  <c r="H11" i="30" s="1"/>
  <c r="G12" i="30" s="1"/>
  <c r="H12" i="30" s="1"/>
  <c r="I9" i="30"/>
  <c r="J9" i="30"/>
  <c r="K9" i="30"/>
  <c r="C4" i="27"/>
  <c r="C5" i="27"/>
  <c r="C6" i="27"/>
  <c r="C7" i="27"/>
  <c r="C3" i="27"/>
  <c r="C11" i="32" l="1"/>
  <c r="L13" i="32"/>
  <c r="K14" i="32" s="1"/>
  <c r="H13" i="31"/>
  <c r="G13" i="31"/>
  <c r="P16" i="31"/>
  <c r="O17" i="31" s="1"/>
  <c r="N16" i="31"/>
  <c r="L12" i="31"/>
  <c r="J10" i="30"/>
  <c r="J101" i="30" s="1"/>
  <c r="I10" i="30"/>
  <c r="K10" i="30"/>
  <c r="B8" i="27"/>
  <c r="C8" i="27" s="1"/>
  <c r="C9" i="27" s="1"/>
  <c r="C12" i="32" l="1"/>
  <c r="L14" i="32"/>
  <c r="K15" i="32" s="1"/>
  <c r="H14" i="31"/>
  <c r="G14" i="31"/>
  <c r="L13" i="31"/>
  <c r="P17" i="31"/>
  <c r="O18" i="31" s="1"/>
  <c r="N17" i="31"/>
  <c r="L3" i="30"/>
  <c r="L4" i="30"/>
  <c r="L5" i="30"/>
  <c r="L6" i="30"/>
  <c r="L7" i="30"/>
  <c r="L8" i="30"/>
  <c r="L9" i="30"/>
  <c r="D6" i="27"/>
  <c r="E6" i="27" s="1"/>
  <c r="D7" i="27"/>
  <c r="E7" i="27" s="1"/>
  <c r="D4" i="27"/>
  <c r="E4" i="27" s="1"/>
  <c r="D8" i="27"/>
  <c r="D5" i="27"/>
  <c r="E5" i="27" s="1"/>
  <c r="D3" i="27"/>
  <c r="E8" i="27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3" i="28"/>
  <c r="A2" i="28"/>
  <c r="C13" i="32" l="1"/>
  <c r="L15" i="32"/>
  <c r="C14" i="32" s="1"/>
  <c r="H15" i="31"/>
  <c r="I11" i="31" s="1"/>
  <c r="K11" i="31" s="1"/>
  <c r="G15" i="31"/>
  <c r="L14" i="31"/>
  <c r="P18" i="31"/>
  <c r="N18" i="31"/>
  <c r="M9" i="30"/>
  <c r="M8" i="30"/>
  <c r="M5" i="30"/>
  <c r="M7" i="30"/>
  <c r="M4" i="30"/>
  <c r="M6" i="30"/>
  <c r="M3" i="30"/>
  <c r="E3" i="27"/>
  <c r="E9" i="27" s="1"/>
  <c r="E10" i="27" s="1"/>
  <c r="G6" i="28"/>
  <c r="G3" i="28"/>
  <c r="G4" i="28"/>
  <c r="G5" i="28"/>
  <c r="G2" i="28"/>
  <c r="I13" i="31" l="1"/>
  <c r="K13" i="31" s="1"/>
  <c r="I9" i="31"/>
  <c r="K9" i="31" s="1"/>
  <c r="I12" i="31"/>
  <c r="K12" i="31" s="1"/>
  <c r="I14" i="31"/>
  <c r="K14" i="31" s="1"/>
  <c r="I15" i="31"/>
  <c r="K15" i="31" s="1"/>
  <c r="L15" i="31"/>
  <c r="I8" i="31"/>
  <c r="I10" i="31"/>
  <c r="K10" i="31" s="1"/>
  <c r="M101" i="30"/>
  <c r="K2" i="28"/>
  <c r="J13" i="31" l="1"/>
  <c r="J11" i="31"/>
  <c r="J15" i="31"/>
  <c r="J9" i="31"/>
  <c r="K8" i="31"/>
  <c r="J14" i="31"/>
  <c r="J12" i="31"/>
  <c r="J10" i="31"/>
  <c r="J8" i="31"/>
  <c r="N3" i="30"/>
  <c r="O3" i="30" s="1"/>
  <c r="N4" i="30"/>
  <c r="O4" i="30" s="1"/>
  <c r="N6" i="30"/>
  <c r="O6" i="30" s="1"/>
  <c r="N5" i="30"/>
  <c r="O5" i="30" s="1"/>
  <c r="N8" i="30"/>
  <c r="O8" i="30" s="1"/>
  <c r="N7" i="30"/>
  <c r="O7" i="30" s="1"/>
  <c r="N9" i="30"/>
  <c r="O9" i="30" s="1"/>
  <c r="D1" i="1"/>
  <c r="E1" i="1"/>
  <c r="F1" i="1"/>
  <c r="G1" i="1"/>
  <c r="D2" i="1"/>
  <c r="E2" i="1"/>
  <c r="F2" i="1"/>
  <c r="G2" i="1"/>
  <c r="D3" i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C2" i="1"/>
  <c r="C3" i="1"/>
  <c r="C4" i="1"/>
  <c r="C5" i="1"/>
  <c r="C6" i="1"/>
  <c r="C7" i="1"/>
  <c r="C8" i="1"/>
  <c r="C9" i="1"/>
  <c r="C10" i="1"/>
  <c r="C1" i="1"/>
  <c r="O101" i="30" l="1"/>
  <c r="O102" i="30" s="1"/>
  <c r="B2" i="19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C102" i="24" l="1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M3" i="24" l="1"/>
  <c r="M5" i="24"/>
  <c r="M13" i="24"/>
  <c r="M21" i="24"/>
  <c r="M29" i="24"/>
  <c r="M37" i="24"/>
  <c r="M45" i="24"/>
  <c r="M53" i="24"/>
  <c r="M61" i="24"/>
  <c r="M69" i="24"/>
  <c r="M77" i="24"/>
  <c r="M85" i="24"/>
  <c r="M93" i="24"/>
  <c r="M101" i="24"/>
  <c r="M6" i="24"/>
  <c r="M14" i="24"/>
  <c r="M22" i="24"/>
  <c r="M30" i="24"/>
  <c r="M38" i="24"/>
  <c r="M46" i="24"/>
  <c r="M54" i="24"/>
  <c r="M62" i="24"/>
  <c r="M70" i="24"/>
  <c r="M78" i="24"/>
  <c r="M86" i="24"/>
  <c r="M94" i="24"/>
  <c r="M102" i="24"/>
  <c r="M7" i="24"/>
  <c r="M15" i="24"/>
  <c r="M23" i="24"/>
  <c r="M31" i="24"/>
  <c r="M39" i="24"/>
  <c r="M47" i="24"/>
  <c r="M55" i="24"/>
  <c r="M63" i="24"/>
  <c r="M71" i="24"/>
  <c r="M79" i="24"/>
  <c r="M87" i="24"/>
  <c r="M95" i="24"/>
  <c r="M82" i="24"/>
  <c r="M98" i="24"/>
  <c r="M19" i="24"/>
  <c r="M43" i="24"/>
  <c r="M59" i="24"/>
  <c r="M75" i="24"/>
  <c r="M91" i="24"/>
  <c r="M4" i="24"/>
  <c r="O4" i="24" s="1"/>
  <c r="M20" i="24"/>
  <c r="M36" i="24"/>
  <c r="M52" i="24"/>
  <c r="M68" i="24"/>
  <c r="M84" i="24"/>
  <c r="M100" i="24"/>
  <c r="M8" i="24"/>
  <c r="M16" i="24"/>
  <c r="M24" i="24"/>
  <c r="M32" i="24"/>
  <c r="M40" i="24"/>
  <c r="M48" i="24"/>
  <c r="M56" i="24"/>
  <c r="M64" i="24"/>
  <c r="M72" i="24"/>
  <c r="M80" i="24"/>
  <c r="M88" i="24"/>
  <c r="M96" i="24"/>
  <c r="M9" i="24"/>
  <c r="M17" i="24"/>
  <c r="M25" i="24"/>
  <c r="M33" i="24"/>
  <c r="M41" i="24"/>
  <c r="M49" i="24"/>
  <c r="M57" i="24"/>
  <c r="M65" i="24"/>
  <c r="M73" i="24"/>
  <c r="M81" i="24"/>
  <c r="M89" i="24"/>
  <c r="M97" i="24"/>
  <c r="M10" i="24"/>
  <c r="M18" i="24"/>
  <c r="M26" i="24"/>
  <c r="M34" i="24"/>
  <c r="M42" i="24"/>
  <c r="M50" i="24"/>
  <c r="M58" i="24"/>
  <c r="M66" i="24"/>
  <c r="M74" i="24"/>
  <c r="M90" i="24"/>
  <c r="M11" i="24"/>
  <c r="M27" i="24"/>
  <c r="M35" i="24"/>
  <c r="M51" i="24"/>
  <c r="M67" i="24"/>
  <c r="M83" i="24"/>
  <c r="M99" i="24"/>
  <c r="M12" i="24"/>
  <c r="M28" i="24"/>
  <c r="M44" i="24"/>
  <c r="M60" i="24"/>
  <c r="M76" i="24"/>
  <c r="M92" i="24"/>
  <c r="J5" i="24"/>
  <c r="J3" i="24"/>
  <c r="J4" i="24"/>
  <c r="J6" i="24"/>
  <c r="I3" i="24"/>
  <c r="I4" i="24"/>
  <c r="I8" i="24"/>
  <c r="I12" i="24"/>
  <c r="I16" i="24"/>
  <c r="I20" i="24"/>
  <c r="I24" i="24"/>
  <c r="I28" i="24"/>
  <c r="I32" i="24"/>
  <c r="I36" i="24"/>
  <c r="I40" i="24"/>
  <c r="I44" i="24"/>
  <c r="I48" i="24"/>
  <c r="I52" i="24"/>
  <c r="I56" i="24"/>
  <c r="I60" i="24"/>
  <c r="I64" i="24"/>
  <c r="I68" i="24"/>
  <c r="I72" i="24"/>
  <c r="I76" i="24"/>
  <c r="I80" i="24"/>
  <c r="I88" i="24"/>
  <c r="I96" i="24"/>
  <c r="I5" i="24"/>
  <c r="I9" i="24"/>
  <c r="I13" i="24"/>
  <c r="I17" i="24"/>
  <c r="I21" i="24"/>
  <c r="I25" i="24"/>
  <c r="I29" i="24"/>
  <c r="I33" i="24"/>
  <c r="I37" i="24"/>
  <c r="I41" i="24"/>
  <c r="I45" i="24"/>
  <c r="I49" i="24"/>
  <c r="I53" i="24"/>
  <c r="I57" i="24"/>
  <c r="I61" i="24"/>
  <c r="I65" i="24"/>
  <c r="I69" i="24"/>
  <c r="I73" i="24"/>
  <c r="I77" i="24"/>
  <c r="I81" i="24"/>
  <c r="I85" i="24"/>
  <c r="I89" i="24"/>
  <c r="I93" i="24"/>
  <c r="I97" i="24"/>
  <c r="I101" i="24"/>
  <c r="I6" i="24"/>
  <c r="I10" i="24"/>
  <c r="I14" i="24"/>
  <c r="I18" i="24"/>
  <c r="I22" i="24"/>
  <c r="I26" i="24"/>
  <c r="I30" i="24"/>
  <c r="I34" i="24"/>
  <c r="I38" i="24"/>
  <c r="I42" i="24"/>
  <c r="I46" i="24"/>
  <c r="I50" i="24"/>
  <c r="I54" i="24"/>
  <c r="I58" i="24"/>
  <c r="I62" i="24"/>
  <c r="I66" i="24"/>
  <c r="I70" i="24"/>
  <c r="I74" i="24"/>
  <c r="I78" i="24"/>
  <c r="I82" i="24"/>
  <c r="I86" i="24"/>
  <c r="I90" i="24"/>
  <c r="I94" i="24"/>
  <c r="I98" i="24"/>
  <c r="I102" i="24"/>
  <c r="I7" i="24"/>
  <c r="I11" i="24"/>
  <c r="I15" i="24"/>
  <c r="I19" i="24"/>
  <c r="I23" i="24"/>
  <c r="I27" i="24"/>
  <c r="I31" i="24"/>
  <c r="I35" i="24"/>
  <c r="I39" i="24"/>
  <c r="I43" i="24"/>
  <c r="I47" i="24"/>
  <c r="I51" i="24"/>
  <c r="I55" i="24"/>
  <c r="I59" i="24"/>
  <c r="I63" i="24"/>
  <c r="I67" i="24"/>
  <c r="I71" i="24"/>
  <c r="I75" i="24"/>
  <c r="I79" i="24"/>
  <c r="I83" i="24"/>
  <c r="I87" i="24"/>
  <c r="I91" i="24"/>
  <c r="I95" i="24"/>
  <c r="I99" i="24"/>
  <c r="I84" i="24"/>
  <c r="I92" i="24"/>
  <c r="I100" i="24"/>
  <c r="D8" i="24"/>
  <c r="D32" i="24"/>
  <c r="D48" i="24"/>
  <c r="D64" i="24"/>
  <c r="D80" i="24"/>
  <c r="D96" i="24"/>
  <c r="D17" i="24"/>
  <c r="D33" i="24"/>
  <c r="D49" i="24"/>
  <c r="D57" i="24"/>
  <c r="D65" i="24"/>
  <c r="D73" i="24"/>
  <c r="D81" i="24"/>
  <c r="D89" i="24"/>
  <c r="D97" i="24"/>
  <c r="D10" i="24"/>
  <c r="D18" i="24"/>
  <c r="D26" i="24"/>
  <c r="D34" i="24"/>
  <c r="D42" i="24"/>
  <c r="D50" i="24"/>
  <c r="D58" i="24"/>
  <c r="D66" i="24"/>
  <c r="D74" i="24"/>
  <c r="D82" i="24"/>
  <c r="D90" i="24"/>
  <c r="D98" i="24"/>
  <c r="D16" i="24"/>
  <c r="D40" i="24"/>
  <c r="D56" i="24"/>
  <c r="D72" i="24"/>
  <c r="D88" i="24"/>
  <c r="D9" i="24"/>
  <c r="D25" i="24"/>
  <c r="D41" i="24"/>
  <c r="D28" i="24"/>
  <c r="D4" i="24"/>
  <c r="D12" i="24"/>
  <c r="D20" i="24"/>
  <c r="D24" i="24"/>
  <c r="D6" i="24"/>
  <c r="D14" i="24"/>
  <c r="D22" i="24"/>
  <c r="D30" i="24"/>
  <c r="D38" i="24"/>
  <c r="D46" i="24"/>
  <c r="D54" i="24"/>
  <c r="D62" i="24"/>
  <c r="D70" i="24"/>
  <c r="D78" i="24"/>
  <c r="D86" i="24"/>
  <c r="D94" i="24"/>
  <c r="D102" i="24"/>
  <c r="D99" i="24"/>
  <c r="D91" i="24"/>
  <c r="D83" i="24"/>
  <c r="D75" i="24"/>
  <c r="D67" i="24"/>
  <c r="D59" i="24"/>
  <c r="D51" i="24"/>
  <c r="D43" i="24"/>
  <c r="D35" i="24"/>
  <c r="D27" i="24"/>
  <c r="D19" i="24"/>
  <c r="D11" i="24"/>
  <c r="D95" i="24"/>
  <c r="D87" i="24"/>
  <c r="D79" i="24"/>
  <c r="D71" i="24"/>
  <c r="D63" i="24"/>
  <c r="D55" i="24"/>
  <c r="D47" i="24"/>
  <c r="D39" i="24"/>
  <c r="D31" i="24"/>
  <c r="D23" i="24"/>
  <c r="D15" i="24"/>
  <c r="D7" i="24"/>
  <c r="D101" i="24"/>
  <c r="D93" i="24"/>
  <c r="D85" i="24"/>
  <c r="D77" i="24"/>
  <c r="D69" i="24"/>
  <c r="D61" i="24"/>
  <c r="D53" i="24"/>
  <c r="D45" i="24"/>
  <c r="D37" i="24"/>
  <c r="D29" i="24"/>
  <c r="D21" i="24"/>
  <c r="D13" i="24"/>
  <c r="D5" i="24"/>
  <c r="D100" i="24"/>
  <c r="D92" i="24"/>
  <c r="D84" i="24"/>
  <c r="D76" i="24"/>
  <c r="D68" i="24"/>
  <c r="D60" i="24"/>
  <c r="D52" i="24"/>
  <c r="D44" i="24"/>
  <c r="D36" i="24"/>
  <c r="D3" i="24"/>
  <c r="C50" i="23"/>
  <c r="B50" i="23" s="1"/>
  <c r="D50" i="23" s="1"/>
  <c r="C49" i="23"/>
  <c r="B49" i="23" s="1"/>
  <c r="D49" i="23" s="1"/>
  <c r="C48" i="23"/>
  <c r="B48" i="23" s="1"/>
  <c r="D48" i="23" s="1"/>
  <c r="C47" i="23"/>
  <c r="B47" i="23" s="1"/>
  <c r="D47" i="23" s="1"/>
  <c r="C46" i="23"/>
  <c r="B46" i="23" s="1"/>
  <c r="D46" i="23" s="1"/>
  <c r="C45" i="23"/>
  <c r="B45" i="23" s="1"/>
  <c r="D45" i="23" s="1"/>
  <c r="C44" i="23"/>
  <c r="B44" i="23" s="1"/>
  <c r="D44" i="23" s="1"/>
  <c r="C43" i="23"/>
  <c r="B43" i="23" s="1"/>
  <c r="D43" i="23" s="1"/>
  <c r="C42" i="23"/>
  <c r="B42" i="23" s="1"/>
  <c r="D42" i="23" s="1"/>
  <c r="C41" i="23"/>
  <c r="B41" i="23" s="1"/>
  <c r="D41" i="23" s="1"/>
  <c r="C40" i="23"/>
  <c r="B40" i="23" s="1"/>
  <c r="D40" i="23" s="1"/>
  <c r="C39" i="23"/>
  <c r="B39" i="23" s="1"/>
  <c r="D39" i="23" s="1"/>
  <c r="C38" i="23"/>
  <c r="B38" i="23" s="1"/>
  <c r="D38" i="23" s="1"/>
  <c r="C37" i="23"/>
  <c r="B37" i="23" s="1"/>
  <c r="D37" i="23" s="1"/>
  <c r="C36" i="23"/>
  <c r="B36" i="23" s="1"/>
  <c r="D36" i="23" s="1"/>
  <c r="C35" i="23"/>
  <c r="B35" i="23" s="1"/>
  <c r="D35" i="23" s="1"/>
  <c r="C34" i="23"/>
  <c r="B34" i="23" s="1"/>
  <c r="D34" i="23" s="1"/>
  <c r="C33" i="23"/>
  <c r="B33" i="23" s="1"/>
  <c r="D33" i="23" s="1"/>
  <c r="C32" i="23"/>
  <c r="B32" i="23" s="1"/>
  <c r="D32" i="23" s="1"/>
  <c r="C31" i="23"/>
  <c r="B31" i="23" s="1"/>
  <c r="D31" i="23" s="1"/>
  <c r="C30" i="23"/>
  <c r="B30" i="23" s="1"/>
  <c r="D30" i="23" s="1"/>
  <c r="C29" i="23"/>
  <c r="B29" i="23" s="1"/>
  <c r="D29" i="23" s="1"/>
  <c r="C28" i="23"/>
  <c r="B28" i="23" s="1"/>
  <c r="D28" i="23" s="1"/>
  <c r="C27" i="23"/>
  <c r="B27" i="23" s="1"/>
  <c r="D27" i="23" s="1"/>
  <c r="C26" i="23"/>
  <c r="B26" i="23" s="1"/>
  <c r="D26" i="23" s="1"/>
  <c r="C25" i="23"/>
  <c r="B25" i="23" s="1"/>
  <c r="D25" i="23" s="1"/>
  <c r="C24" i="23"/>
  <c r="B24" i="23" s="1"/>
  <c r="D24" i="23" s="1"/>
  <c r="C23" i="23"/>
  <c r="B23" i="23" s="1"/>
  <c r="D23" i="23" s="1"/>
  <c r="C22" i="23"/>
  <c r="B22" i="23" s="1"/>
  <c r="D22" i="23" s="1"/>
  <c r="C21" i="23"/>
  <c r="B21" i="23" s="1"/>
  <c r="D21" i="23" s="1"/>
  <c r="C20" i="23"/>
  <c r="B20" i="23" s="1"/>
  <c r="D20" i="23" s="1"/>
  <c r="C19" i="23"/>
  <c r="B19" i="23" s="1"/>
  <c r="D19" i="23" s="1"/>
  <c r="C18" i="23"/>
  <c r="B18" i="23" s="1"/>
  <c r="D18" i="23" s="1"/>
  <c r="C17" i="23"/>
  <c r="B17" i="23" s="1"/>
  <c r="D17" i="23" s="1"/>
  <c r="C16" i="23"/>
  <c r="B16" i="23" s="1"/>
  <c r="D16" i="23" s="1"/>
  <c r="C15" i="23"/>
  <c r="B15" i="23" s="1"/>
  <c r="D15" i="23" s="1"/>
  <c r="C14" i="23"/>
  <c r="B14" i="23" s="1"/>
  <c r="D14" i="23" s="1"/>
  <c r="C13" i="23"/>
  <c r="B13" i="23" s="1"/>
  <c r="D13" i="23" s="1"/>
  <c r="C12" i="23"/>
  <c r="B12" i="23" s="1"/>
  <c r="D12" i="23" s="1"/>
  <c r="C11" i="23"/>
  <c r="B11" i="23" s="1"/>
  <c r="D11" i="23" s="1"/>
  <c r="C10" i="23"/>
  <c r="B10" i="23" s="1"/>
  <c r="D10" i="23" s="1"/>
  <c r="C9" i="23"/>
  <c r="B9" i="23" s="1"/>
  <c r="D9" i="23" s="1"/>
  <c r="C8" i="23"/>
  <c r="B8" i="23" s="1"/>
  <c r="D8" i="23" s="1"/>
  <c r="C7" i="23"/>
  <c r="B7" i="23" s="1"/>
  <c r="D7" i="23" s="1"/>
  <c r="C6" i="23"/>
  <c r="B6" i="23" s="1"/>
  <c r="D6" i="23" s="1"/>
  <c r="C5" i="23"/>
  <c r="B5" i="23" s="1"/>
  <c r="D5" i="23" s="1"/>
  <c r="C4" i="23"/>
  <c r="B4" i="23" s="1"/>
  <c r="D4" i="23" s="1"/>
  <c r="C3" i="23"/>
  <c r="B3" i="23" s="1"/>
  <c r="D3" i="23" s="1"/>
  <c r="C2" i="23"/>
  <c r="B2" i="23" s="1"/>
  <c r="D2" i="23" s="1"/>
  <c r="G1" i="23"/>
  <c r="F1" i="23"/>
  <c r="C1" i="23"/>
  <c r="O11" i="24" l="1"/>
  <c r="O9" i="24"/>
  <c r="O8" i="24"/>
  <c r="O7" i="24"/>
  <c r="O6" i="24"/>
  <c r="O10" i="24"/>
  <c r="O5" i="24"/>
  <c r="F3" i="24"/>
  <c r="F4" i="24" s="1"/>
  <c r="F5" i="24" s="1"/>
  <c r="B1" i="23"/>
  <c r="D1" i="23" s="1"/>
  <c r="F6" i="24" l="1"/>
  <c r="F7" i="24" s="1"/>
  <c r="F8" i="24" s="1"/>
  <c r="F9" i="24" s="1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F62" i="24" s="1"/>
  <c r="F63" i="24" s="1"/>
  <c r="F64" i="24" s="1"/>
  <c r="F65" i="24" s="1"/>
  <c r="F66" i="24" s="1"/>
  <c r="F67" i="24" s="1"/>
  <c r="F68" i="24" s="1"/>
  <c r="F69" i="24" s="1"/>
  <c r="F70" i="24" s="1"/>
  <c r="F71" i="24" s="1"/>
  <c r="F72" i="24" s="1"/>
  <c r="F73" i="24" s="1"/>
  <c r="F74" i="24" s="1"/>
  <c r="F75" i="24" s="1"/>
  <c r="F76" i="24" s="1"/>
  <c r="F77" i="24" s="1"/>
  <c r="F78" i="24" s="1"/>
  <c r="F79" i="24" s="1"/>
  <c r="F80" i="24" s="1"/>
  <c r="F81" i="24" s="1"/>
  <c r="F82" i="24" s="1"/>
  <c r="F83" i="24" s="1"/>
  <c r="F84" i="24" s="1"/>
  <c r="F85" i="24" s="1"/>
  <c r="F86" i="24" s="1"/>
  <c r="F87" i="24" s="1"/>
  <c r="F88" i="24" s="1"/>
  <c r="F89" i="24" s="1"/>
  <c r="F90" i="24" s="1"/>
  <c r="F91" i="24" s="1"/>
  <c r="F92" i="24" s="1"/>
  <c r="F93" i="24" s="1"/>
  <c r="F94" i="24" s="1"/>
  <c r="F95" i="24" s="1"/>
  <c r="F96" i="24" s="1"/>
  <c r="F97" i="24" s="1"/>
  <c r="F98" i="24" s="1"/>
  <c r="F99" i="24" s="1"/>
  <c r="F100" i="24" s="1"/>
  <c r="F101" i="24" s="1"/>
  <c r="F102" i="24" s="1"/>
  <c r="L11" i="21" l="1"/>
  <c r="L12" i="21"/>
  <c r="L17" i="21"/>
  <c r="L6" i="21" s="1"/>
  <c r="L16" i="21"/>
  <c r="L15" i="21"/>
  <c r="L14" i="21"/>
  <c r="L9" i="21"/>
  <c r="L10" i="21" s="1"/>
  <c r="L8" i="21"/>
  <c r="L7" i="21"/>
  <c r="L5" i="21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L13" i="21" l="1"/>
  <c r="F4" i="20"/>
  <c r="F3" i="20"/>
  <c r="B86" i="20" l="1"/>
  <c r="C86" i="20" s="1"/>
  <c r="B78" i="20"/>
  <c r="C78" i="20" s="1"/>
  <c r="B54" i="20"/>
  <c r="C54" i="20" s="1"/>
  <c r="B38" i="20"/>
  <c r="C38" i="20" s="1"/>
  <c r="B77" i="20"/>
  <c r="C77" i="20" s="1"/>
  <c r="B69" i="20"/>
  <c r="C69" i="20" s="1"/>
  <c r="B29" i="20"/>
  <c r="C29" i="20" s="1"/>
  <c r="B102" i="20"/>
  <c r="C102" i="20" s="1"/>
  <c r="B94" i="20"/>
  <c r="C94" i="20" s="1"/>
  <c r="B70" i="20"/>
  <c r="C70" i="20" s="1"/>
  <c r="B62" i="20"/>
  <c r="C62" i="20" s="1"/>
  <c r="B46" i="20"/>
  <c r="C46" i="20" s="1"/>
  <c r="B101" i="20"/>
  <c r="C101" i="20" s="1"/>
  <c r="B93" i="20"/>
  <c r="C93" i="20" s="1"/>
  <c r="B85" i="20"/>
  <c r="C85" i="20" s="1"/>
  <c r="B61" i="20"/>
  <c r="C61" i="20" s="1"/>
  <c r="B21" i="20"/>
  <c r="C21" i="20" s="1"/>
  <c r="B53" i="20"/>
  <c r="C53" i="20" s="1"/>
  <c r="B45" i="20"/>
  <c r="C45" i="20" s="1"/>
  <c r="B37" i="20"/>
  <c r="C37" i="20" s="1"/>
  <c r="B13" i="20"/>
  <c r="C13" i="20" s="1"/>
  <c r="B100" i="20"/>
  <c r="C100" i="20" s="1"/>
  <c r="B92" i="20"/>
  <c r="C92" i="20" s="1"/>
  <c r="B84" i="20"/>
  <c r="C84" i="20" s="1"/>
  <c r="B76" i="20"/>
  <c r="C76" i="20" s="1"/>
  <c r="B68" i="20"/>
  <c r="C68" i="20" s="1"/>
  <c r="B60" i="20"/>
  <c r="C60" i="20" s="1"/>
  <c r="B52" i="20"/>
  <c r="C52" i="20" s="1"/>
  <c r="B44" i="20"/>
  <c r="C44" i="20" s="1"/>
  <c r="B36" i="20"/>
  <c r="C36" i="20" s="1"/>
  <c r="B3" i="20"/>
  <c r="C3" i="20" s="1"/>
  <c r="B28" i="20"/>
  <c r="C28" i="20" s="1"/>
  <c r="B20" i="20"/>
  <c r="C20" i="20" s="1"/>
  <c r="B4" i="20"/>
  <c r="C4" i="20" s="1"/>
  <c r="B12" i="20"/>
  <c r="C12" i="20" s="1"/>
  <c r="B43" i="20"/>
  <c r="C43" i="20" s="1"/>
  <c r="B74" i="20"/>
  <c r="C74" i="20" s="1"/>
  <c r="B89" i="20"/>
  <c r="C89" i="20" s="1"/>
  <c r="B14" i="20"/>
  <c r="C14" i="20" s="1"/>
  <c r="B56" i="20"/>
  <c r="C56" i="20" s="1"/>
  <c r="B71" i="20"/>
  <c r="C71" i="20" s="1"/>
  <c r="B30" i="20"/>
  <c r="C30" i="20" s="1"/>
  <c r="B99" i="20"/>
  <c r="C99" i="20" s="1"/>
  <c r="B35" i="20"/>
  <c r="C35" i="20" s="1"/>
  <c r="B66" i="20"/>
  <c r="C66" i="20" s="1"/>
  <c r="B81" i="20"/>
  <c r="C81" i="20" s="1"/>
  <c r="B9" i="20"/>
  <c r="C9" i="20" s="1"/>
  <c r="B48" i="20"/>
  <c r="C48" i="20" s="1"/>
  <c r="B63" i="20"/>
  <c r="C63" i="20" s="1"/>
  <c r="B24" i="20"/>
  <c r="C24" i="20" s="1"/>
  <c r="B91" i="20"/>
  <c r="C91" i="20" s="1"/>
  <c r="B22" i="20"/>
  <c r="C22" i="20" s="1"/>
  <c r="B58" i="20"/>
  <c r="C58" i="20" s="1"/>
  <c r="B73" i="20"/>
  <c r="C73" i="20" s="1"/>
  <c r="B6" i="20"/>
  <c r="C6" i="20" s="1"/>
  <c r="B40" i="20"/>
  <c r="C40" i="20" s="1"/>
  <c r="B55" i="20"/>
  <c r="C55" i="20" s="1"/>
  <c r="B18" i="20"/>
  <c r="C18" i="20" s="1"/>
  <c r="B11" i="20"/>
  <c r="C11" i="20" s="1"/>
  <c r="B83" i="20"/>
  <c r="C83" i="20" s="1"/>
  <c r="B16" i="20"/>
  <c r="C16" i="20" s="1"/>
  <c r="B50" i="20"/>
  <c r="C50" i="20" s="1"/>
  <c r="B65" i="20"/>
  <c r="C65" i="20" s="1"/>
  <c r="B96" i="20"/>
  <c r="C96" i="20" s="1"/>
  <c r="B33" i="20"/>
  <c r="C33" i="20" s="1"/>
  <c r="B47" i="20"/>
  <c r="C47" i="20" s="1"/>
  <c r="B75" i="20"/>
  <c r="C75" i="20" s="1"/>
  <c r="B10" i="20"/>
  <c r="C10" i="20" s="1"/>
  <c r="B42" i="20"/>
  <c r="C42" i="20" s="1"/>
  <c r="B57" i="20"/>
  <c r="C57" i="20" s="1"/>
  <c r="B88" i="20"/>
  <c r="C88" i="20" s="1"/>
  <c r="B26" i="20"/>
  <c r="C26" i="20" s="1"/>
  <c r="B39" i="20"/>
  <c r="C39" i="20" s="1"/>
  <c r="B5" i="20"/>
  <c r="C5" i="20" s="1"/>
  <c r="B23" i="20"/>
  <c r="C23" i="20" s="1"/>
  <c r="B67" i="20"/>
  <c r="C67" i="20" s="1"/>
  <c r="B98" i="20"/>
  <c r="C98" i="20" s="1"/>
  <c r="B34" i="20"/>
  <c r="C34" i="20" s="1"/>
  <c r="B49" i="20"/>
  <c r="C49" i="20" s="1"/>
  <c r="B80" i="20"/>
  <c r="C80" i="20" s="1"/>
  <c r="B95" i="20"/>
  <c r="C95" i="20" s="1"/>
  <c r="B32" i="20"/>
  <c r="C32" i="20" s="1"/>
  <c r="B31" i="20"/>
  <c r="C31" i="20" s="1"/>
  <c r="B17" i="20"/>
  <c r="C17" i="20" s="1"/>
  <c r="B59" i="20"/>
  <c r="C59" i="20" s="1"/>
  <c r="B90" i="20"/>
  <c r="C90" i="20" s="1"/>
  <c r="B15" i="20"/>
  <c r="C15" i="20" s="1"/>
  <c r="B41" i="20"/>
  <c r="C41" i="20" s="1"/>
  <c r="B72" i="20"/>
  <c r="C72" i="20" s="1"/>
  <c r="B87" i="20"/>
  <c r="C87" i="20" s="1"/>
  <c r="B19" i="20"/>
  <c r="C19" i="20" s="1"/>
  <c r="B25" i="20"/>
  <c r="C25" i="20" s="1"/>
  <c r="B7" i="20"/>
  <c r="C7" i="20" s="1"/>
  <c r="B51" i="20"/>
  <c r="C51" i="20" s="1"/>
  <c r="B82" i="20"/>
  <c r="C82" i="20" s="1"/>
  <c r="B97" i="20"/>
  <c r="C97" i="20" s="1"/>
  <c r="B27" i="20"/>
  <c r="C27" i="20" s="1"/>
  <c r="B64" i="20"/>
  <c r="C64" i="20" s="1"/>
  <c r="B79" i="20"/>
  <c r="C79" i="20" s="1"/>
  <c r="B8" i="20"/>
  <c r="C8" i="20" s="1"/>
  <c r="F5" i="20" l="1"/>
  <c r="F6" i="20" s="1"/>
  <c r="F7" i="20" s="1"/>
  <c r="F8" i="20" s="1"/>
  <c r="C44" i="17" l="1"/>
  <c r="C33" i="17"/>
  <c r="C6" i="17"/>
  <c r="C19" i="17"/>
  <c r="C20" i="17"/>
  <c r="C11" i="17"/>
  <c r="C9" i="17"/>
  <c r="C37" i="17"/>
  <c r="C46" i="17"/>
  <c r="C21" i="17"/>
  <c r="C51" i="17"/>
  <c r="C29" i="17"/>
  <c r="C27" i="17"/>
  <c r="C38" i="17"/>
  <c r="C23" i="17"/>
  <c r="C4" i="17"/>
  <c r="C36" i="17"/>
  <c r="C17" i="17"/>
  <c r="C7" i="17"/>
  <c r="C47" i="17"/>
  <c r="C31" i="17"/>
  <c r="C22" i="17"/>
  <c r="C26" i="17"/>
  <c r="C50" i="17"/>
  <c r="C12" i="17"/>
  <c r="C14" i="17"/>
  <c r="C28" i="17"/>
  <c r="C13" i="17"/>
  <c r="C15" i="17"/>
  <c r="C41" i="17"/>
  <c r="C32" i="17"/>
  <c r="C8" i="17"/>
  <c r="C24" i="17"/>
  <c r="C45" i="17"/>
  <c r="C25" i="17"/>
  <c r="C5" i="17"/>
  <c r="C30" i="17"/>
  <c r="C18" i="17"/>
  <c r="C48" i="17"/>
  <c r="C10" i="17"/>
  <c r="C49" i="17"/>
  <c r="C2" i="17"/>
  <c r="C3" i="17"/>
  <c r="C35" i="17"/>
  <c r="C39" i="17"/>
  <c r="C34" i="17"/>
  <c r="C43" i="17"/>
  <c r="C40" i="17"/>
  <c r="C42" i="17"/>
  <c r="C16" i="17"/>
  <c r="A103" i="11" l="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E10" i="4" l="1"/>
  <c r="E9" i="4"/>
  <c r="E8" i="4"/>
  <c r="E16" i="11" l="1"/>
  <c r="E18" i="11" l="1"/>
  <c r="E17" i="11"/>
  <c r="E19" i="11"/>
  <c r="E20" i="11"/>
  <c r="E21" i="11"/>
  <c r="E22" i="11" l="1"/>
  <c r="C32" i="11"/>
  <c r="B1" i="9"/>
  <c r="C1" i="9"/>
  <c r="D1" i="9"/>
  <c r="E1" i="9"/>
  <c r="F1" i="9"/>
  <c r="B8" i="9"/>
  <c r="C8" i="9"/>
  <c r="D8" i="9"/>
  <c r="E8" i="9"/>
  <c r="F8" i="9"/>
  <c r="B9" i="9"/>
  <c r="C9" i="9"/>
  <c r="D9" i="9"/>
  <c r="E9" i="9"/>
  <c r="F9" i="9"/>
  <c r="B10" i="9"/>
  <c r="C10" i="9"/>
  <c r="D10" i="9"/>
  <c r="E10" i="9"/>
  <c r="F10" i="9"/>
  <c r="B11" i="9"/>
  <c r="C11" i="9"/>
  <c r="D11" i="9"/>
  <c r="E11" i="9"/>
  <c r="F11" i="9"/>
  <c r="B12" i="9"/>
  <c r="C12" i="9"/>
  <c r="D12" i="9"/>
  <c r="E12" i="9"/>
  <c r="F12" i="9"/>
  <c r="B13" i="9"/>
  <c r="C13" i="9"/>
  <c r="D13" i="9"/>
  <c r="E13" i="9"/>
  <c r="F13" i="9"/>
  <c r="B14" i="9"/>
  <c r="C14" i="9"/>
  <c r="D14" i="9"/>
  <c r="E14" i="9"/>
  <c r="F14" i="9"/>
  <c r="B15" i="9"/>
  <c r="C15" i="9"/>
  <c r="D15" i="9"/>
  <c r="E15" i="9"/>
  <c r="F15" i="9"/>
  <c r="B16" i="9"/>
  <c r="C16" i="9"/>
  <c r="D16" i="9"/>
  <c r="E16" i="9"/>
  <c r="F16" i="9"/>
  <c r="B17" i="9"/>
  <c r="C17" i="9"/>
  <c r="D17" i="9"/>
  <c r="E17" i="9"/>
  <c r="F17" i="9"/>
  <c r="B18" i="9"/>
  <c r="C18" i="9"/>
  <c r="D18" i="9"/>
  <c r="E18" i="9"/>
  <c r="F18" i="9"/>
  <c r="B19" i="9"/>
  <c r="C19" i="9"/>
  <c r="D19" i="9"/>
  <c r="E19" i="9"/>
  <c r="F19" i="9"/>
  <c r="B20" i="9"/>
  <c r="C20" i="9"/>
  <c r="D20" i="9"/>
  <c r="E20" i="9"/>
  <c r="F20" i="9"/>
  <c r="B21" i="9"/>
  <c r="C21" i="9"/>
  <c r="D21" i="9"/>
  <c r="E21" i="9"/>
  <c r="F21" i="9"/>
  <c r="B22" i="9"/>
  <c r="C22" i="9"/>
  <c r="D22" i="9"/>
  <c r="E22" i="9"/>
  <c r="F22" i="9"/>
  <c r="B23" i="9"/>
  <c r="C23" i="9"/>
  <c r="D23" i="9"/>
  <c r="E23" i="9"/>
  <c r="F23" i="9"/>
  <c r="B24" i="9"/>
  <c r="C24" i="9"/>
  <c r="D24" i="9"/>
  <c r="E24" i="9"/>
  <c r="F24" i="9"/>
  <c r="B25" i="9"/>
  <c r="C25" i="9"/>
  <c r="D25" i="9"/>
  <c r="E25" i="9"/>
  <c r="F25" i="9"/>
  <c r="B26" i="9"/>
  <c r="C26" i="9"/>
  <c r="D26" i="9"/>
  <c r="E26" i="9"/>
  <c r="F26" i="9"/>
  <c r="B27" i="9"/>
  <c r="C27" i="9"/>
  <c r="D27" i="9"/>
  <c r="E27" i="9"/>
  <c r="F27" i="9"/>
  <c r="B28" i="9"/>
  <c r="C28" i="9"/>
  <c r="D28" i="9"/>
  <c r="E28" i="9"/>
  <c r="F28" i="9"/>
  <c r="B29" i="9"/>
  <c r="C29" i="9"/>
  <c r="D29" i="9"/>
  <c r="E29" i="9"/>
  <c r="F29" i="9"/>
  <c r="B30" i="9"/>
  <c r="C30" i="9"/>
  <c r="D30" i="9"/>
  <c r="E30" i="9"/>
  <c r="F30" i="9"/>
  <c r="B31" i="9"/>
  <c r="C31" i="9"/>
  <c r="D31" i="9"/>
  <c r="E31" i="9"/>
  <c r="F31" i="9"/>
  <c r="B32" i="9"/>
  <c r="C32" i="9"/>
  <c r="D32" i="9"/>
  <c r="E32" i="9"/>
  <c r="F32" i="9"/>
  <c r="B33" i="9"/>
  <c r="C33" i="9"/>
  <c r="D33" i="9"/>
  <c r="E33" i="9"/>
  <c r="F33" i="9"/>
  <c r="B34" i="9"/>
  <c r="C34" i="9"/>
  <c r="D34" i="9"/>
  <c r="E34" i="9"/>
  <c r="F34" i="9"/>
  <c r="B35" i="9"/>
  <c r="C35" i="9"/>
  <c r="D35" i="9"/>
  <c r="E35" i="9"/>
  <c r="F35" i="9"/>
  <c r="B36" i="9"/>
  <c r="C36" i="9"/>
  <c r="D36" i="9"/>
  <c r="E36" i="9"/>
  <c r="F36" i="9"/>
  <c r="B37" i="9"/>
  <c r="C37" i="9"/>
  <c r="D37" i="9"/>
  <c r="E37" i="9"/>
  <c r="F37" i="9"/>
  <c r="B38" i="9"/>
  <c r="C38" i="9"/>
  <c r="D38" i="9"/>
  <c r="E38" i="9"/>
  <c r="F38" i="9"/>
  <c r="B39" i="9"/>
  <c r="C39" i="9"/>
  <c r="D39" i="9"/>
  <c r="E39" i="9"/>
  <c r="F39" i="9"/>
  <c r="B40" i="9"/>
  <c r="C40" i="9"/>
  <c r="D40" i="9"/>
  <c r="E40" i="9"/>
  <c r="F40" i="9"/>
  <c r="B41" i="9"/>
  <c r="C41" i="9"/>
  <c r="D41" i="9"/>
  <c r="E41" i="9"/>
  <c r="F41" i="9"/>
  <c r="B42" i="9"/>
  <c r="C42" i="9"/>
  <c r="D42" i="9"/>
  <c r="E42" i="9"/>
  <c r="F42" i="9"/>
  <c r="B43" i="9"/>
  <c r="C43" i="9"/>
  <c r="D43" i="9"/>
  <c r="E43" i="9"/>
  <c r="F43" i="9"/>
  <c r="B44" i="9"/>
  <c r="C44" i="9"/>
  <c r="D44" i="9"/>
  <c r="E44" i="9"/>
  <c r="F44" i="9"/>
  <c r="B45" i="9"/>
  <c r="C45" i="9"/>
  <c r="D45" i="9"/>
  <c r="E45" i="9"/>
  <c r="F45" i="9"/>
  <c r="B46" i="9"/>
  <c r="C46" i="9"/>
  <c r="D46" i="9"/>
  <c r="E46" i="9"/>
  <c r="F46" i="9"/>
  <c r="B47" i="9"/>
  <c r="C47" i="9"/>
  <c r="D47" i="9"/>
  <c r="E47" i="9"/>
  <c r="F47" i="9"/>
  <c r="B48" i="9"/>
  <c r="C48" i="9"/>
  <c r="D48" i="9"/>
  <c r="E48" i="9"/>
  <c r="F48" i="9"/>
  <c r="B49" i="9"/>
  <c r="C49" i="9"/>
  <c r="D49" i="9"/>
  <c r="E49" i="9"/>
  <c r="F49" i="9"/>
  <c r="B50" i="9"/>
  <c r="C50" i="9"/>
  <c r="D50" i="9"/>
  <c r="E50" i="9"/>
  <c r="F50" i="9"/>
  <c r="B51" i="9"/>
  <c r="C51" i="9"/>
  <c r="D51" i="9"/>
  <c r="E51" i="9"/>
  <c r="F51" i="9"/>
  <c r="B52" i="9"/>
  <c r="C52" i="9"/>
  <c r="D52" i="9"/>
  <c r="E52" i="9"/>
  <c r="F52" i="9"/>
  <c r="B53" i="9"/>
  <c r="C53" i="9"/>
  <c r="D53" i="9"/>
  <c r="E53" i="9"/>
  <c r="F53" i="9"/>
  <c r="B54" i="9"/>
  <c r="C54" i="9"/>
  <c r="D54" i="9"/>
  <c r="E54" i="9"/>
  <c r="F54" i="9"/>
  <c r="B55" i="9"/>
  <c r="C55" i="9"/>
  <c r="D55" i="9"/>
  <c r="E55" i="9"/>
  <c r="F55" i="9"/>
  <c r="B56" i="9"/>
  <c r="C56" i="9"/>
  <c r="D56" i="9"/>
  <c r="E56" i="9"/>
  <c r="F56" i="9"/>
  <c r="B57" i="9"/>
  <c r="C57" i="9"/>
  <c r="D57" i="9"/>
  <c r="E57" i="9"/>
  <c r="F57" i="9"/>
  <c r="B58" i="9"/>
  <c r="C58" i="9"/>
  <c r="D58" i="9"/>
  <c r="E58" i="9"/>
  <c r="F58" i="9"/>
  <c r="B59" i="9"/>
  <c r="C59" i="9"/>
  <c r="D59" i="9"/>
  <c r="E59" i="9"/>
  <c r="F59" i="9"/>
  <c r="B60" i="9"/>
  <c r="C60" i="9"/>
  <c r="D60" i="9"/>
  <c r="E60" i="9"/>
  <c r="F60" i="9"/>
  <c r="B61" i="9"/>
  <c r="C61" i="9"/>
  <c r="D61" i="9"/>
  <c r="E61" i="9"/>
  <c r="F61" i="9"/>
  <c r="B62" i="9"/>
  <c r="C62" i="9"/>
  <c r="D62" i="9"/>
  <c r="E62" i="9"/>
  <c r="F62" i="9"/>
  <c r="B63" i="9"/>
  <c r="C63" i="9"/>
  <c r="D63" i="9"/>
  <c r="E63" i="9"/>
  <c r="F63" i="9"/>
  <c r="B64" i="9"/>
  <c r="C64" i="9"/>
  <c r="D64" i="9"/>
  <c r="E64" i="9"/>
  <c r="F64" i="9"/>
  <c r="B65" i="9"/>
  <c r="C65" i="9"/>
  <c r="D65" i="9"/>
  <c r="E65" i="9"/>
  <c r="F65" i="9"/>
  <c r="B66" i="9"/>
  <c r="C66" i="9"/>
  <c r="D66" i="9"/>
  <c r="E66" i="9"/>
  <c r="F66" i="9"/>
  <c r="B67" i="9"/>
  <c r="C67" i="9"/>
  <c r="D67" i="9"/>
  <c r="E67" i="9"/>
  <c r="F67" i="9"/>
  <c r="B68" i="9"/>
  <c r="C68" i="9"/>
  <c r="D68" i="9"/>
  <c r="E68" i="9"/>
  <c r="F68" i="9"/>
  <c r="B69" i="9"/>
  <c r="C69" i="9"/>
  <c r="D69" i="9"/>
  <c r="E69" i="9"/>
  <c r="F69" i="9"/>
  <c r="B70" i="9"/>
  <c r="C70" i="9"/>
  <c r="D70" i="9"/>
  <c r="E70" i="9"/>
  <c r="F70" i="9"/>
  <c r="B71" i="9"/>
  <c r="C71" i="9"/>
  <c r="D71" i="9"/>
  <c r="E71" i="9"/>
  <c r="F71" i="9"/>
  <c r="B72" i="9"/>
  <c r="C72" i="9"/>
  <c r="D72" i="9"/>
  <c r="E72" i="9"/>
  <c r="F72" i="9"/>
  <c r="B73" i="9"/>
  <c r="C73" i="9"/>
  <c r="D73" i="9"/>
  <c r="E73" i="9"/>
  <c r="F73" i="9"/>
  <c r="B74" i="9"/>
  <c r="C74" i="9"/>
  <c r="D74" i="9"/>
  <c r="E74" i="9"/>
  <c r="F74" i="9"/>
  <c r="B75" i="9"/>
  <c r="C75" i="9"/>
  <c r="D75" i="9"/>
  <c r="E75" i="9"/>
  <c r="F75" i="9"/>
  <c r="B76" i="9"/>
  <c r="C76" i="9"/>
  <c r="D76" i="9"/>
  <c r="E76" i="9"/>
  <c r="F76" i="9"/>
  <c r="B77" i="9"/>
  <c r="C77" i="9"/>
  <c r="D77" i="9"/>
  <c r="E77" i="9"/>
  <c r="F77" i="9"/>
  <c r="B78" i="9"/>
  <c r="C78" i="9"/>
  <c r="D78" i="9"/>
  <c r="E78" i="9"/>
  <c r="F78" i="9"/>
  <c r="B79" i="9"/>
  <c r="C79" i="9"/>
  <c r="D79" i="9"/>
  <c r="E79" i="9"/>
  <c r="F79" i="9"/>
  <c r="B80" i="9"/>
  <c r="C80" i="9"/>
  <c r="D80" i="9"/>
  <c r="E80" i="9"/>
  <c r="F80" i="9"/>
  <c r="B81" i="9"/>
  <c r="C81" i="9"/>
  <c r="D81" i="9"/>
  <c r="E81" i="9"/>
  <c r="F81" i="9"/>
  <c r="B82" i="9"/>
  <c r="C82" i="9"/>
  <c r="D82" i="9"/>
  <c r="E82" i="9"/>
  <c r="F82" i="9"/>
  <c r="B83" i="9"/>
  <c r="C83" i="9"/>
  <c r="D83" i="9"/>
  <c r="E83" i="9"/>
  <c r="F83" i="9"/>
  <c r="B84" i="9"/>
  <c r="C84" i="9"/>
  <c r="D84" i="9"/>
  <c r="E84" i="9"/>
  <c r="F84" i="9"/>
  <c r="B85" i="9"/>
  <c r="C85" i="9"/>
  <c r="D85" i="9"/>
  <c r="E85" i="9"/>
  <c r="F85" i="9"/>
  <c r="B86" i="9"/>
  <c r="C86" i="9"/>
  <c r="D86" i="9"/>
  <c r="E86" i="9"/>
  <c r="F86" i="9"/>
  <c r="B87" i="9"/>
  <c r="C87" i="9"/>
  <c r="D87" i="9"/>
  <c r="E87" i="9"/>
  <c r="F87" i="9"/>
  <c r="B88" i="9"/>
  <c r="C88" i="9"/>
  <c r="D88" i="9"/>
  <c r="E88" i="9"/>
  <c r="F88" i="9"/>
  <c r="B89" i="9"/>
  <c r="C89" i="9"/>
  <c r="D89" i="9"/>
  <c r="E89" i="9"/>
  <c r="F89" i="9"/>
  <c r="B90" i="9"/>
  <c r="C90" i="9"/>
  <c r="D90" i="9"/>
  <c r="E90" i="9"/>
  <c r="F90" i="9"/>
  <c r="B91" i="9"/>
  <c r="C91" i="9"/>
  <c r="D91" i="9"/>
  <c r="E91" i="9"/>
  <c r="F91" i="9"/>
  <c r="B92" i="9"/>
  <c r="C92" i="9"/>
  <c r="D92" i="9"/>
  <c r="E92" i="9"/>
  <c r="F92" i="9"/>
  <c r="B93" i="9"/>
  <c r="C93" i="9"/>
  <c r="D93" i="9"/>
  <c r="E93" i="9"/>
  <c r="F93" i="9"/>
  <c r="B94" i="9"/>
  <c r="C94" i="9"/>
  <c r="D94" i="9"/>
  <c r="E94" i="9"/>
  <c r="F94" i="9"/>
  <c r="B95" i="9"/>
  <c r="C95" i="9"/>
  <c r="D95" i="9"/>
  <c r="E95" i="9"/>
  <c r="F95" i="9"/>
  <c r="B96" i="9"/>
  <c r="C96" i="9"/>
  <c r="D96" i="9"/>
  <c r="E96" i="9"/>
  <c r="F96" i="9"/>
  <c r="B97" i="9"/>
  <c r="C97" i="9"/>
  <c r="D97" i="9"/>
  <c r="E97" i="9"/>
  <c r="F97" i="9"/>
  <c r="B98" i="9"/>
  <c r="C98" i="9"/>
  <c r="D98" i="9"/>
  <c r="E98" i="9"/>
  <c r="F98" i="9"/>
  <c r="B99" i="9"/>
  <c r="C99" i="9"/>
  <c r="D99" i="9"/>
  <c r="E99" i="9"/>
  <c r="F99" i="9"/>
  <c r="B100" i="9"/>
  <c r="C100" i="9"/>
  <c r="D100" i="9"/>
  <c r="E100" i="9"/>
  <c r="F100" i="9"/>
  <c r="B101" i="9"/>
  <c r="C101" i="9"/>
  <c r="D101" i="9"/>
  <c r="E101" i="9"/>
  <c r="F101" i="9"/>
  <c r="B102" i="9"/>
  <c r="C102" i="9"/>
  <c r="D102" i="9"/>
  <c r="E102" i="9"/>
  <c r="F102" i="9"/>
  <c r="B103" i="9"/>
  <c r="C103" i="9"/>
  <c r="D103" i="9"/>
  <c r="E103" i="9"/>
  <c r="F103" i="9"/>
  <c r="B104" i="9"/>
  <c r="C104" i="9"/>
  <c r="D104" i="9"/>
  <c r="E104" i="9"/>
  <c r="F104" i="9"/>
  <c r="B105" i="9"/>
  <c r="C105" i="9"/>
  <c r="D105" i="9"/>
  <c r="E105" i="9"/>
  <c r="F105" i="9"/>
  <c r="B106" i="9"/>
  <c r="C106" i="9"/>
  <c r="D106" i="9"/>
  <c r="E106" i="9"/>
  <c r="F106" i="9"/>
  <c r="B107" i="9"/>
  <c r="C107" i="9"/>
  <c r="D107" i="9"/>
  <c r="E107" i="9"/>
  <c r="F107" i="9"/>
  <c r="B108" i="9"/>
  <c r="C108" i="9"/>
  <c r="D108" i="9"/>
  <c r="E108" i="9"/>
  <c r="F108" i="9"/>
  <c r="B109" i="9"/>
  <c r="C109" i="9"/>
  <c r="D109" i="9"/>
  <c r="E109" i="9"/>
  <c r="F109" i="9"/>
  <c r="B110" i="9"/>
  <c r="C110" i="9"/>
  <c r="D110" i="9"/>
  <c r="E110" i="9"/>
  <c r="F110" i="9"/>
  <c r="B111" i="9"/>
  <c r="C111" i="9"/>
  <c r="D111" i="9"/>
  <c r="E111" i="9"/>
  <c r="F111" i="9"/>
  <c r="B112" i="9"/>
  <c r="C112" i="9"/>
  <c r="D112" i="9"/>
  <c r="E112" i="9"/>
  <c r="F112" i="9"/>
  <c r="B113" i="9"/>
  <c r="C113" i="9"/>
  <c r="D113" i="9"/>
  <c r="E113" i="9"/>
  <c r="F113" i="9"/>
  <c r="B114" i="9"/>
  <c r="C114" i="9"/>
  <c r="D114" i="9"/>
  <c r="E114" i="9"/>
  <c r="F114" i="9"/>
  <c r="B115" i="9"/>
  <c r="C115" i="9"/>
  <c r="D115" i="9"/>
  <c r="E115" i="9"/>
  <c r="F115" i="9"/>
  <c r="B116" i="9"/>
  <c r="C116" i="9"/>
  <c r="D116" i="9"/>
  <c r="E116" i="9"/>
  <c r="F116" i="9"/>
  <c r="B117" i="9"/>
  <c r="C117" i="9"/>
  <c r="D117" i="9"/>
  <c r="E117" i="9"/>
  <c r="F117" i="9"/>
  <c r="B118" i="9"/>
  <c r="C118" i="9"/>
  <c r="D118" i="9"/>
  <c r="E118" i="9"/>
  <c r="F118" i="9"/>
  <c r="B119" i="9"/>
  <c r="C119" i="9"/>
  <c r="D119" i="9"/>
  <c r="E119" i="9"/>
  <c r="F119" i="9"/>
  <c r="B120" i="9"/>
  <c r="C120" i="9"/>
  <c r="D120" i="9"/>
  <c r="E120" i="9"/>
  <c r="F120" i="9"/>
  <c r="B121" i="9"/>
  <c r="C121" i="9"/>
  <c r="D121" i="9"/>
  <c r="E121" i="9"/>
  <c r="F121" i="9"/>
  <c r="B122" i="9"/>
  <c r="C122" i="9"/>
  <c r="D122" i="9"/>
  <c r="E122" i="9"/>
  <c r="F122" i="9"/>
  <c r="B123" i="9"/>
  <c r="C123" i="9"/>
  <c r="D123" i="9"/>
  <c r="E123" i="9"/>
  <c r="F123" i="9"/>
  <c r="B124" i="9"/>
  <c r="C124" i="9"/>
  <c r="D124" i="9"/>
  <c r="E124" i="9"/>
  <c r="F124" i="9"/>
  <c r="B125" i="9"/>
  <c r="C125" i="9"/>
  <c r="D125" i="9"/>
  <c r="E125" i="9"/>
  <c r="F125" i="9"/>
  <c r="B126" i="9"/>
  <c r="C126" i="9"/>
  <c r="D126" i="9"/>
  <c r="E126" i="9"/>
  <c r="F126" i="9"/>
  <c r="B127" i="9"/>
  <c r="C127" i="9"/>
  <c r="D127" i="9"/>
  <c r="E127" i="9"/>
  <c r="F127" i="9"/>
  <c r="B128" i="9"/>
  <c r="C128" i="9"/>
  <c r="D128" i="9"/>
  <c r="E128" i="9"/>
  <c r="F128" i="9"/>
  <c r="B129" i="9"/>
  <c r="C129" i="9"/>
  <c r="D129" i="9"/>
  <c r="E129" i="9"/>
  <c r="F129" i="9"/>
  <c r="B130" i="9"/>
  <c r="C130" i="9"/>
  <c r="D130" i="9"/>
  <c r="E130" i="9"/>
  <c r="F130" i="9"/>
  <c r="B131" i="9"/>
  <c r="C131" i="9"/>
  <c r="D131" i="9"/>
  <c r="E131" i="9"/>
  <c r="F131" i="9"/>
  <c r="B132" i="9"/>
  <c r="C132" i="9"/>
  <c r="D132" i="9"/>
  <c r="E132" i="9"/>
  <c r="F132" i="9"/>
  <c r="B133" i="9"/>
  <c r="C133" i="9"/>
  <c r="D133" i="9"/>
  <c r="E133" i="9"/>
  <c r="F133" i="9"/>
  <c r="B134" i="9"/>
  <c r="C134" i="9"/>
  <c r="D134" i="9"/>
  <c r="E134" i="9"/>
  <c r="F134" i="9"/>
  <c r="B135" i="9"/>
  <c r="C135" i="9"/>
  <c r="D135" i="9"/>
  <c r="E135" i="9"/>
  <c r="F135" i="9"/>
  <c r="B136" i="9"/>
  <c r="C136" i="9"/>
  <c r="D136" i="9"/>
  <c r="E136" i="9"/>
  <c r="F136" i="9"/>
  <c r="B137" i="9"/>
  <c r="C137" i="9"/>
  <c r="D137" i="9"/>
  <c r="E137" i="9"/>
  <c r="F137" i="9"/>
  <c r="B138" i="9"/>
  <c r="C138" i="9"/>
  <c r="D138" i="9"/>
  <c r="E138" i="9"/>
  <c r="F138" i="9"/>
  <c r="B139" i="9"/>
  <c r="C139" i="9"/>
  <c r="D139" i="9"/>
  <c r="E139" i="9"/>
  <c r="F139" i="9"/>
  <c r="B140" i="9"/>
  <c r="C140" i="9"/>
  <c r="D140" i="9"/>
  <c r="E140" i="9"/>
  <c r="F140" i="9"/>
  <c r="B141" i="9"/>
  <c r="C141" i="9"/>
  <c r="D141" i="9"/>
  <c r="E141" i="9"/>
  <c r="F141" i="9"/>
  <c r="B142" i="9"/>
  <c r="C142" i="9"/>
  <c r="D142" i="9"/>
  <c r="E142" i="9"/>
  <c r="F142" i="9"/>
  <c r="B143" i="9"/>
  <c r="C143" i="9"/>
  <c r="D143" i="9"/>
  <c r="E143" i="9"/>
  <c r="F143" i="9"/>
  <c r="B144" i="9"/>
  <c r="C144" i="9"/>
  <c r="D144" i="9"/>
  <c r="E144" i="9"/>
  <c r="F144" i="9"/>
  <c r="B145" i="9"/>
  <c r="C145" i="9"/>
  <c r="D145" i="9"/>
  <c r="E145" i="9"/>
  <c r="F145" i="9"/>
  <c r="B146" i="9"/>
  <c r="C146" i="9"/>
  <c r="D146" i="9"/>
  <c r="E146" i="9"/>
  <c r="F146" i="9"/>
  <c r="B147" i="9"/>
  <c r="C147" i="9"/>
  <c r="D147" i="9"/>
  <c r="E147" i="9"/>
  <c r="F147" i="9"/>
  <c r="B148" i="9"/>
  <c r="C148" i="9"/>
  <c r="D148" i="9"/>
  <c r="E148" i="9"/>
  <c r="F148" i="9"/>
  <c r="B149" i="9"/>
  <c r="C149" i="9"/>
  <c r="D149" i="9"/>
  <c r="E149" i="9"/>
  <c r="F149" i="9"/>
  <c r="B150" i="9"/>
  <c r="C150" i="9"/>
  <c r="D150" i="9"/>
  <c r="E150" i="9"/>
  <c r="F150" i="9"/>
  <c r="B151" i="9"/>
  <c r="C151" i="9"/>
  <c r="D151" i="9"/>
  <c r="E151" i="9"/>
  <c r="F151" i="9"/>
  <c r="B152" i="9"/>
  <c r="C152" i="9"/>
  <c r="D152" i="9"/>
  <c r="E152" i="9"/>
  <c r="F152" i="9"/>
  <c r="B153" i="9"/>
  <c r="C153" i="9"/>
  <c r="D153" i="9"/>
  <c r="E153" i="9"/>
  <c r="F153" i="9"/>
  <c r="B154" i="9"/>
  <c r="C154" i="9"/>
  <c r="D154" i="9"/>
  <c r="E154" i="9"/>
  <c r="F154" i="9"/>
  <c r="B155" i="9"/>
  <c r="C155" i="9"/>
  <c r="D155" i="9"/>
  <c r="E155" i="9"/>
  <c r="F155" i="9"/>
  <c r="B156" i="9"/>
  <c r="C156" i="9"/>
  <c r="D156" i="9"/>
  <c r="E156" i="9"/>
  <c r="F156" i="9"/>
  <c r="B157" i="9"/>
  <c r="C157" i="9"/>
  <c r="D157" i="9"/>
  <c r="E157" i="9"/>
  <c r="F157" i="9"/>
  <c r="B158" i="9"/>
  <c r="C158" i="9"/>
  <c r="D158" i="9"/>
  <c r="E158" i="9"/>
  <c r="F158" i="9"/>
  <c r="B159" i="9"/>
  <c r="C159" i="9"/>
  <c r="D159" i="9"/>
  <c r="E159" i="9"/>
  <c r="F159" i="9"/>
  <c r="B160" i="9"/>
  <c r="C160" i="9"/>
  <c r="D160" i="9"/>
  <c r="E160" i="9"/>
  <c r="F160" i="9"/>
  <c r="B161" i="9"/>
  <c r="C161" i="9"/>
  <c r="D161" i="9"/>
  <c r="E161" i="9"/>
  <c r="F161" i="9"/>
  <c r="B162" i="9"/>
  <c r="C162" i="9"/>
  <c r="D162" i="9"/>
  <c r="E162" i="9"/>
  <c r="F162" i="9"/>
  <c r="B163" i="9"/>
  <c r="C163" i="9"/>
  <c r="D163" i="9"/>
  <c r="E163" i="9"/>
  <c r="F163" i="9"/>
  <c r="B164" i="9"/>
  <c r="C164" i="9"/>
  <c r="D164" i="9"/>
  <c r="E164" i="9"/>
  <c r="F164" i="9"/>
  <c r="B165" i="9"/>
  <c r="C165" i="9"/>
  <c r="D165" i="9"/>
  <c r="E165" i="9"/>
  <c r="F165" i="9"/>
  <c r="B166" i="9"/>
  <c r="C166" i="9"/>
  <c r="D166" i="9"/>
  <c r="E166" i="9"/>
  <c r="F166" i="9"/>
  <c r="B167" i="9"/>
  <c r="C167" i="9"/>
  <c r="D167" i="9"/>
  <c r="E167" i="9"/>
  <c r="F167" i="9"/>
  <c r="B168" i="9"/>
  <c r="C168" i="9"/>
  <c r="D168" i="9"/>
  <c r="E168" i="9"/>
  <c r="F168" i="9"/>
  <c r="B169" i="9"/>
  <c r="C169" i="9"/>
  <c r="D169" i="9"/>
  <c r="E169" i="9"/>
  <c r="F169" i="9"/>
  <c r="B170" i="9"/>
  <c r="C170" i="9"/>
  <c r="D170" i="9"/>
  <c r="E170" i="9"/>
  <c r="F170" i="9"/>
  <c r="B171" i="9"/>
  <c r="C171" i="9"/>
  <c r="D171" i="9"/>
  <c r="E171" i="9"/>
  <c r="F171" i="9"/>
  <c r="B172" i="9"/>
  <c r="C172" i="9"/>
  <c r="D172" i="9"/>
  <c r="E172" i="9"/>
  <c r="F172" i="9"/>
  <c r="B173" i="9"/>
  <c r="C173" i="9"/>
  <c r="D173" i="9"/>
  <c r="E173" i="9"/>
  <c r="F173" i="9"/>
  <c r="B174" i="9"/>
  <c r="C174" i="9"/>
  <c r="D174" i="9"/>
  <c r="E174" i="9"/>
  <c r="F174" i="9"/>
  <c r="B175" i="9"/>
  <c r="C175" i="9"/>
  <c r="D175" i="9"/>
  <c r="E175" i="9"/>
  <c r="F175" i="9"/>
  <c r="B176" i="9"/>
  <c r="C176" i="9"/>
  <c r="D176" i="9"/>
  <c r="E176" i="9"/>
  <c r="F176" i="9"/>
  <c r="B177" i="9"/>
  <c r="C177" i="9"/>
  <c r="D177" i="9"/>
  <c r="E177" i="9"/>
  <c r="F177" i="9"/>
  <c r="B178" i="9"/>
  <c r="C178" i="9"/>
  <c r="D178" i="9"/>
  <c r="E178" i="9"/>
  <c r="F178" i="9"/>
  <c r="B179" i="9"/>
  <c r="C179" i="9"/>
  <c r="D179" i="9"/>
  <c r="E179" i="9"/>
  <c r="F179" i="9"/>
  <c r="B180" i="9"/>
  <c r="C180" i="9"/>
  <c r="D180" i="9"/>
  <c r="E180" i="9"/>
  <c r="F180" i="9"/>
  <c r="B181" i="9"/>
  <c r="C181" i="9"/>
  <c r="D181" i="9"/>
  <c r="E181" i="9"/>
  <c r="F181" i="9"/>
  <c r="B182" i="9"/>
  <c r="C182" i="9"/>
  <c r="D182" i="9"/>
  <c r="E182" i="9"/>
  <c r="F182" i="9"/>
  <c r="B183" i="9"/>
  <c r="C183" i="9"/>
  <c r="D183" i="9"/>
  <c r="E183" i="9"/>
  <c r="F183" i="9"/>
  <c r="B184" i="9"/>
  <c r="C184" i="9"/>
  <c r="D184" i="9"/>
  <c r="E184" i="9"/>
  <c r="F184" i="9"/>
  <c r="B185" i="9"/>
  <c r="C185" i="9"/>
  <c r="D185" i="9"/>
  <c r="E185" i="9"/>
  <c r="F185" i="9"/>
  <c r="B186" i="9"/>
  <c r="C186" i="9"/>
  <c r="D186" i="9"/>
  <c r="E186" i="9"/>
  <c r="F186" i="9"/>
  <c r="B187" i="9"/>
  <c r="C187" i="9"/>
  <c r="D187" i="9"/>
  <c r="E187" i="9"/>
  <c r="F187" i="9"/>
  <c r="B188" i="9"/>
  <c r="C188" i="9"/>
  <c r="D188" i="9"/>
  <c r="E188" i="9"/>
  <c r="F188" i="9"/>
  <c r="B189" i="9"/>
  <c r="C189" i="9"/>
  <c r="D189" i="9"/>
  <c r="E189" i="9"/>
  <c r="F189" i="9"/>
  <c r="B190" i="9"/>
  <c r="C190" i="9"/>
  <c r="D190" i="9"/>
  <c r="E190" i="9"/>
  <c r="F190" i="9"/>
  <c r="B191" i="9"/>
  <c r="C191" i="9"/>
  <c r="D191" i="9"/>
  <c r="E191" i="9"/>
  <c r="F191" i="9"/>
  <c r="B192" i="9"/>
  <c r="C192" i="9"/>
  <c r="D192" i="9"/>
  <c r="E192" i="9"/>
  <c r="F192" i="9"/>
  <c r="B193" i="9"/>
  <c r="C193" i="9"/>
  <c r="D193" i="9"/>
  <c r="E193" i="9"/>
  <c r="F193" i="9"/>
  <c r="B194" i="9"/>
  <c r="C194" i="9"/>
  <c r="D194" i="9"/>
  <c r="E194" i="9"/>
  <c r="F194" i="9"/>
  <c r="B195" i="9"/>
  <c r="C195" i="9"/>
  <c r="D195" i="9"/>
  <c r="E195" i="9"/>
  <c r="F195" i="9"/>
  <c r="B196" i="9"/>
  <c r="C196" i="9"/>
  <c r="D196" i="9"/>
  <c r="E196" i="9"/>
  <c r="F196" i="9"/>
  <c r="B197" i="9"/>
  <c r="C197" i="9"/>
  <c r="D197" i="9"/>
  <c r="E197" i="9"/>
  <c r="F197" i="9"/>
  <c r="B198" i="9"/>
  <c r="C198" i="9"/>
  <c r="D198" i="9"/>
  <c r="E198" i="9"/>
  <c r="F198" i="9"/>
  <c r="B199" i="9"/>
  <c r="C199" i="9"/>
  <c r="D199" i="9"/>
  <c r="E199" i="9"/>
  <c r="F199" i="9"/>
  <c r="B200" i="9"/>
  <c r="C200" i="9"/>
  <c r="D200" i="9"/>
  <c r="E200" i="9"/>
  <c r="F200" i="9"/>
  <c r="B201" i="9"/>
  <c r="C201" i="9"/>
  <c r="D201" i="9"/>
  <c r="E201" i="9"/>
  <c r="F201" i="9"/>
  <c r="B202" i="9"/>
  <c r="C202" i="9"/>
  <c r="D202" i="9"/>
  <c r="E202" i="9"/>
  <c r="F202" i="9"/>
  <c r="B203" i="9"/>
  <c r="C203" i="9"/>
  <c r="D203" i="9"/>
  <c r="E203" i="9"/>
  <c r="F203" i="9"/>
  <c r="B204" i="9"/>
  <c r="C204" i="9"/>
  <c r="D204" i="9"/>
  <c r="E204" i="9"/>
  <c r="F204" i="9"/>
  <c r="B205" i="9"/>
  <c r="C205" i="9"/>
  <c r="D205" i="9"/>
  <c r="E205" i="9"/>
  <c r="F205" i="9"/>
  <c r="B206" i="9"/>
  <c r="C206" i="9"/>
  <c r="D206" i="9"/>
  <c r="E206" i="9"/>
  <c r="F206" i="9"/>
  <c r="B207" i="9"/>
  <c r="C207" i="9"/>
  <c r="D207" i="9"/>
  <c r="E207" i="9"/>
  <c r="F207" i="9"/>
  <c r="B208" i="9"/>
  <c r="C208" i="9"/>
  <c r="D208" i="9"/>
  <c r="E208" i="9"/>
  <c r="F208" i="9"/>
  <c r="B209" i="9"/>
  <c r="C209" i="9"/>
  <c r="D209" i="9"/>
  <c r="E209" i="9"/>
  <c r="F209" i="9"/>
  <c r="B210" i="9"/>
  <c r="C210" i="9"/>
  <c r="D210" i="9"/>
  <c r="E210" i="9"/>
  <c r="F210" i="9"/>
  <c r="B211" i="9"/>
  <c r="C211" i="9"/>
  <c r="D211" i="9"/>
  <c r="E211" i="9"/>
  <c r="F211" i="9"/>
  <c r="B212" i="9"/>
  <c r="C212" i="9"/>
  <c r="D212" i="9"/>
  <c r="E212" i="9"/>
  <c r="F212" i="9"/>
  <c r="B213" i="9"/>
  <c r="C213" i="9"/>
  <c r="D213" i="9"/>
  <c r="E213" i="9"/>
  <c r="F213" i="9"/>
  <c r="B214" i="9"/>
  <c r="C214" i="9"/>
  <c r="D214" i="9"/>
  <c r="E214" i="9"/>
  <c r="F214" i="9"/>
  <c r="B215" i="9"/>
  <c r="C215" i="9"/>
  <c r="D215" i="9"/>
  <c r="E215" i="9"/>
  <c r="F215" i="9"/>
  <c r="B216" i="9"/>
  <c r="C216" i="9"/>
  <c r="D216" i="9"/>
  <c r="E216" i="9"/>
  <c r="F216" i="9"/>
  <c r="B217" i="9"/>
  <c r="C217" i="9"/>
  <c r="D217" i="9"/>
  <c r="E217" i="9"/>
  <c r="F217" i="9"/>
  <c r="B218" i="9"/>
  <c r="C218" i="9"/>
  <c r="D218" i="9"/>
  <c r="E218" i="9"/>
  <c r="F218" i="9"/>
  <c r="B219" i="9"/>
  <c r="C219" i="9"/>
  <c r="D219" i="9"/>
  <c r="E219" i="9"/>
  <c r="F219" i="9"/>
  <c r="B220" i="9"/>
  <c r="C220" i="9"/>
  <c r="D220" i="9"/>
  <c r="E220" i="9"/>
  <c r="F220" i="9"/>
  <c r="B221" i="9"/>
  <c r="C221" i="9"/>
  <c r="D221" i="9"/>
  <c r="E221" i="9"/>
  <c r="F221" i="9"/>
  <c r="B222" i="9"/>
  <c r="C222" i="9"/>
  <c r="D222" i="9"/>
  <c r="E222" i="9"/>
  <c r="F222" i="9"/>
  <c r="B223" i="9"/>
  <c r="C223" i="9"/>
  <c r="D223" i="9"/>
  <c r="E223" i="9"/>
  <c r="F223" i="9"/>
  <c r="B224" i="9"/>
  <c r="C224" i="9"/>
  <c r="D224" i="9"/>
  <c r="E224" i="9"/>
  <c r="F224" i="9"/>
  <c r="B225" i="9"/>
  <c r="C225" i="9"/>
  <c r="D225" i="9"/>
  <c r="E225" i="9"/>
  <c r="F225" i="9"/>
  <c r="B226" i="9"/>
  <c r="C226" i="9"/>
  <c r="D226" i="9"/>
  <c r="E226" i="9"/>
  <c r="F226" i="9"/>
  <c r="B227" i="9"/>
  <c r="C227" i="9"/>
  <c r="D227" i="9"/>
  <c r="E227" i="9"/>
  <c r="F227" i="9"/>
  <c r="B228" i="9"/>
  <c r="C228" i="9"/>
  <c r="D228" i="9"/>
  <c r="E228" i="9"/>
  <c r="F228" i="9"/>
  <c r="B229" i="9"/>
  <c r="C229" i="9"/>
  <c r="D229" i="9"/>
  <c r="E229" i="9"/>
  <c r="F229" i="9"/>
  <c r="B230" i="9"/>
  <c r="C230" i="9"/>
  <c r="D230" i="9"/>
  <c r="E230" i="9"/>
  <c r="F230" i="9"/>
  <c r="B231" i="9"/>
  <c r="C231" i="9"/>
  <c r="D231" i="9"/>
  <c r="E231" i="9"/>
  <c r="F231" i="9"/>
  <c r="B232" i="9"/>
  <c r="C232" i="9"/>
  <c r="D232" i="9"/>
  <c r="E232" i="9"/>
  <c r="F232" i="9"/>
  <c r="B233" i="9"/>
  <c r="C233" i="9"/>
  <c r="D233" i="9"/>
  <c r="E233" i="9"/>
  <c r="F233" i="9"/>
  <c r="B234" i="9"/>
  <c r="C234" i="9"/>
  <c r="D234" i="9"/>
  <c r="E234" i="9"/>
  <c r="F234" i="9"/>
  <c r="B235" i="9"/>
  <c r="C235" i="9"/>
  <c r="D235" i="9"/>
  <c r="E235" i="9"/>
  <c r="F235" i="9"/>
  <c r="B236" i="9"/>
  <c r="C236" i="9"/>
  <c r="D236" i="9"/>
  <c r="E236" i="9"/>
  <c r="F236" i="9"/>
  <c r="B237" i="9"/>
  <c r="C237" i="9"/>
  <c r="D237" i="9"/>
  <c r="E237" i="9"/>
  <c r="F237" i="9"/>
  <c r="B238" i="9"/>
  <c r="C238" i="9"/>
  <c r="D238" i="9"/>
  <c r="E238" i="9"/>
  <c r="F238" i="9"/>
  <c r="B239" i="9"/>
  <c r="C239" i="9"/>
  <c r="D239" i="9"/>
  <c r="E239" i="9"/>
  <c r="F239" i="9"/>
  <c r="B240" i="9"/>
  <c r="C240" i="9"/>
  <c r="D240" i="9"/>
  <c r="E240" i="9"/>
  <c r="F240" i="9"/>
  <c r="B241" i="9"/>
  <c r="C241" i="9"/>
  <c r="D241" i="9"/>
  <c r="E241" i="9"/>
  <c r="F241" i="9"/>
  <c r="B242" i="9"/>
  <c r="C242" i="9"/>
  <c r="D242" i="9"/>
  <c r="E242" i="9"/>
  <c r="F242" i="9"/>
  <c r="B243" i="9"/>
  <c r="C243" i="9"/>
  <c r="D243" i="9"/>
  <c r="E243" i="9"/>
  <c r="F243" i="9"/>
  <c r="B244" i="9"/>
  <c r="C244" i="9"/>
  <c r="D244" i="9"/>
  <c r="E244" i="9"/>
  <c r="F244" i="9"/>
  <c r="B245" i="9"/>
  <c r="C245" i="9"/>
  <c r="D245" i="9"/>
  <c r="E245" i="9"/>
  <c r="F245" i="9"/>
  <c r="B246" i="9"/>
  <c r="C246" i="9"/>
  <c r="D246" i="9"/>
  <c r="E246" i="9"/>
  <c r="F246" i="9"/>
  <c r="B247" i="9"/>
  <c r="C247" i="9"/>
  <c r="D247" i="9"/>
  <c r="E247" i="9"/>
  <c r="F247" i="9"/>
  <c r="B248" i="9"/>
  <c r="C248" i="9"/>
  <c r="D248" i="9"/>
  <c r="E248" i="9"/>
  <c r="F248" i="9"/>
  <c r="B249" i="9"/>
  <c r="C249" i="9"/>
  <c r="D249" i="9"/>
  <c r="E249" i="9"/>
  <c r="F249" i="9"/>
  <c r="B250" i="9"/>
  <c r="C250" i="9"/>
  <c r="D250" i="9"/>
  <c r="E250" i="9"/>
  <c r="F250" i="9"/>
  <c r="B251" i="9"/>
  <c r="C251" i="9"/>
  <c r="D251" i="9"/>
  <c r="E251" i="9"/>
  <c r="F251" i="9"/>
  <c r="B252" i="9"/>
  <c r="C252" i="9"/>
  <c r="D252" i="9"/>
  <c r="E252" i="9"/>
  <c r="F252" i="9"/>
  <c r="B253" i="9"/>
  <c r="C253" i="9"/>
  <c r="D253" i="9"/>
  <c r="E253" i="9"/>
  <c r="F253" i="9"/>
  <c r="B254" i="9"/>
  <c r="C254" i="9"/>
  <c r="D254" i="9"/>
  <c r="E254" i="9"/>
  <c r="F254" i="9"/>
  <c r="B255" i="9"/>
  <c r="C255" i="9"/>
  <c r="D255" i="9"/>
  <c r="E255" i="9"/>
  <c r="F255" i="9"/>
  <c r="B256" i="9"/>
  <c r="C256" i="9"/>
  <c r="D256" i="9"/>
  <c r="E256" i="9"/>
  <c r="F256" i="9"/>
  <c r="B257" i="9"/>
  <c r="C257" i="9"/>
  <c r="D257" i="9"/>
  <c r="E257" i="9"/>
  <c r="F257" i="9"/>
  <c r="B258" i="9"/>
  <c r="C258" i="9"/>
  <c r="D258" i="9"/>
  <c r="E258" i="9"/>
  <c r="F258" i="9"/>
  <c r="B259" i="9"/>
  <c r="C259" i="9"/>
  <c r="D259" i="9"/>
  <c r="E259" i="9"/>
  <c r="F259" i="9"/>
  <c r="B260" i="9"/>
  <c r="C260" i="9"/>
  <c r="D260" i="9"/>
  <c r="E260" i="9"/>
  <c r="F260" i="9"/>
  <c r="B261" i="9"/>
  <c r="C261" i="9"/>
  <c r="D261" i="9"/>
  <c r="E261" i="9"/>
  <c r="F261" i="9"/>
  <c r="B262" i="9"/>
  <c r="C262" i="9"/>
  <c r="D262" i="9"/>
  <c r="E262" i="9"/>
  <c r="F262" i="9"/>
  <c r="B263" i="9"/>
  <c r="C263" i="9"/>
  <c r="D263" i="9"/>
  <c r="E263" i="9"/>
  <c r="F263" i="9"/>
  <c r="B264" i="9"/>
  <c r="C264" i="9"/>
  <c r="D264" i="9"/>
  <c r="E264" i="9"/>
  <c r="F264" i="9"/>
  <c r="B265" i="9"/>
  <c r="C265" i="9"/>
  <c r="D265" i="9"/>
  <c r="E265" i="9"/>
  <c r="F265" i="9"/>
  <c r="B266" i="9"/>
  <c r="C266" i="9"/>
  <c r="D266" i="9"/>
  <c r="E266" i="9"/>
  <c r="F266" i="9"/>
  <c r="B267" i="9"/>
  <c r="C267" i="9"/>
  <c r="D267" i="9"/>
  <c r="E267" i="9"/>
  <c r="F267" i="9"/>
  <c r="B268" i="9"/>
  <c r="C268" i="9"/>
  <c r="D268" i="9"/>
  <c r="E268" i="9"/>
  <c r="F268" i="9"/>
  <c r="B269" i="9"/>
  <c r="C269" i="9"/>
  <c r="D269" i="9"/>
  <c r="E269" i="9"/>
  <c r="F269" i="9"/>
  <c r="B270" i="9"/>
  <c r="C270" i="9"/>
  <c r="D270" i="9"/>
  <c r="E270" i="9"/>
  <c r="F270" i="9"/>
  <c r="B271" i="9"/>
  <c r="C271" i="9"/>
  <c r="D271" i="9"/>
  <c r="E271" i="9"/>
  <c r="F271" i="9"/>
  <c r="B272" i="9"/>
  <c r="C272" i="9"/>
  <c r="D272" i="9"/>
  <c r="E272" i="9"/>
  <c r="F272" i="9"/>
  <c r="B273" i="9"/>
  <c r="C273" i="9"/>
  <c r="D273" i="9"/>
  <c r="E273" i="9"/>
  <c r="F273" i="9"/>
  <c r="B274" i="9"/>
  <c r="C274" i="9"/>
  <c r="D274" i="9"/>
  <c r="E274" i="9"/>
  <c r="F274" i="9"/>
  <c r="B275" i="9"/>
  <c r="C275" i="9"/>
  <c r="D275" i="9"/>
  <c r="E275" i="9"/>
  <c r="F275" i="9"/>
  <c r="B276" i="9"/>
  <c r="C276" i="9"/>
  <c r="D276" i="9"/>
  <c r="E276" i="9"/>
  <c r="F276" i="9"/>
  <c r="B277" i="9"/>
  <c r="C277" i="9"/>
  <c r="D277" i="9"/>
  <c r="E277" i="9"/>
  <c r="F277" i="9"/>
  <c r="B278" i="9"/>
  <c r="C278" i="9"/>
  <c r="D278" i="9"/>
  <c r="E278" i="9"/>
  <c r="F278" i="9"/>
  <c r="B279" i="9"/>
  <c r="C279" i="9"/>
  <c r="D279" i="9"/>
  <c r="E279" i="9"/>
  <c r="F279" i="9"/>
  <c r="B280" i="9"/>
  <c r="C280" i="9"/>
  <c r="D280" i="9"/>
  <c r="E280" i="9"/>
  <c r="F280" i="9"/>
  <c r="B281" i="9"/>
  <c r="C281" i="9"/>
  <c r="D281" i="9"/>
  <c r="E281" i="9"/>
  <c r="F281" i="9"/>
  <c r="B282" i="9"/>
  <c r="C282" i="9"/>
  <c r="D282" i="9"/>
  <c r="E282" i="9"/>
  <c r="F282" i="9"/>
  <c r="B283" i="9"/>
  <c r="C283" i="9"/>
  <c r="D283" i="9"/>
  <c r="E283" i="9"/>
  <c r="F283" i="9"/>
  <c r="B284" i="9"/>
  <c r="C284" i="9"/>
  <c r="D284" i="9"/>
  <c r="E284" i="9"/>
  <c r="F284" i="9"/>
  <c r="B285" i="9"/>
  <c r="C285" i="9"/>
  <c r="D285" i="9"/>
  <c r="E285" i="9"/>
  <c r="F285" i="9"/>
  <c r="B286" i="9"/>
  <c r="C286" i="9"/>
  <c r="D286" i="9"/>
  <c r="E286" i="9"/>
  <c r="F286" i="9"/>
  <c r="B287" i="9"/>
  <c r="C287" i="9"/>
  <c r="D287" i="9"/>
  <c r="E287" i="9"/>
  <c r="F287" i="9"/>
  <c r="B288" i="9"/>
  <c r="C288" i="9"/>
  <c r="D288" i="9"/>
  <c r="E288" i="9"/>
  <c r="F288" i="9"/>
  <c r="B289" i="9"/>
  <c r="C289" i="9"/>
  <c r="D289" i="9"/>
  <c r="E289" i="9"/>
  <c r="F289" i="9"/>
  <c r="B290" i="9"/>
  <c r="C290" i="9"/>
  <c r="D290" i="9"/>
  <c r="E290" i="9"/>
  <c r="F290" i="9"/>
  <c r="B291" i="9"/>
  <c r="C291" i="9"/>
  <c r="D291" i="9"/>
  <c r="E291" i="9"/>
  <c r="F291" i="9"/>
  <c r="B292" i="9"/>
  <c r="C292" i="9"/>
  <c r="D292" i="9"/>
  <c r="E292" i="9"/>
  <c r="F292" i="9"/>
  <c r="B293" i="9"/>
  <c r="C293" i="9"/>
  <c r="D293" i="9"/>
  <c r="E293" i="9"/>
  <c r="F293" i="9"/>
  <c r="B294" i="9"/>
  <c r="C294" i="9"/>
  <c r="D294" i="9"/>
  <c r="E294" i="9"/>
  <c r="F294" i="9"/>
  <c r="B295" i="9"/>
  <c r="C295" i="9"/>
  <c r="D295" i="9"/>
  <c r="E295" i="9"/>
  <c r="F295" i="9"/>
  <c r="B296" i="9"/>
  <c r="C296" i="9"/>
  <c r="D296" i="9"/>
  <c r="E296" i="9"/>
  <c r="F296" i="9"/>
  <c r="B297" i="9"/>
  <c r="C297" i="9"/>
  <c r="D297" i="9"/>
  <c r="E297" i="9"/>
  <c r="F297" i="9"/>
  <c r="B298" i="9"/>
  <c r="C298" i="9"/>
  <c r="D298" i="9"/>
  <c r="E298" i="9"/>
  <c r="F298" i="9"/>
  <c r="B299" i="9"/>
  <c r="C299" i="9"/>
  <c r="D299" i="9"/>
  <c r="E299" i="9"/>
  <c r="F299" i="9"/>
  <c r="B300" i="9"/>
  <c r="C300" i="9"/>
  <c r="D300" i="9"/>
  <c r="E300" i="9"/>
  <c r="F300" i="9"/>
  <c r="B301" i="9"/>
  <c r="C301" i="9"/>
  <c r="D301" i="9"/>
  <c r="E301" i="9"/>
  <c r="F301" i="9"/>
  <c r="B302" i="9"/>
  <c r="C302" i="9"/>
  <c r="D302" i="9"/>
  <c r="E302" i="9"/>
  <c r="F302" i="9"/>
  <c r="B303" i="9"/>
  <c r="C303" i="9"/>
  <c r="D303" i="9"/>
  <c r="E303" i="9"/>
  <c r="F303" i="9"/>
  <c r="B304" i="9"/>
  <c r="C304" i="9"/>
  <c r="D304" i="9"/>
  <c r="E304" i="9"/>
  <c r="F304" i="9"/>
  <c r="B305" i="9"/>
  <c r="C305" i="9"/>
  <c r="D305" i="9"/>
  <c r="E305" i="9"/>
  <c r="F305" i="9"/>
  <c r="B306" i="9"/>
  <c r="C306" i="9"/>
  <c r="D306" i="9"/>
  <c r="E306" i="9"/>
  <c r="F306" i="9"/>
  <c r="B307" i="9"/>
  <c r="C307" i="9"/>
  <c r="D307" i="9"/>
  <c r="E307" i="9"/>
  <c r="F307" i="9"/>
  <c r="B308" i="9"/>
  <c r="C308" i="9"/>
  <c r="D308" i="9"/>
  <c r="E308" i="9"/>
  <c r="F308" i="9"/>
  <c r="B309" i="9"/>
  <c r="C309" i="9"/>
  <c r="D309" i="9"/>
  <c r="E309" i="9"/>
  <c r="F309" i="9"/>
  <c r="B310" i="9"/>
  <c r="C310" i="9"/>
  <c r="D310" i="9"/>
  <c r="E310" i="9"/>
  <c r="F310" i="9"/>
  <c r="B311" i="9"/>
  <c r="C311" i="9"/>
  <c r="D311" i="9"/>
  <c r="E311" i="9"/>
  <c r="F311" i="9"/>
  <c r="B312" i="9"/>
  <c r="C312" i="9"/>
  <c r="D312" i="9"/>
  <c r="E312" i="9"/>
  <c r="F312" i="9"/>
  <c r="B313" i="9"/>
  <c r="C313" i="9"/>
  <c r="D313" i="9"/>
  <c r="E313" i="9"/>
  <c r="F313" i="9"/>
  <c r="B314" i="9"/>
  <c r="C314" i="9"/>
  <c r="D314" i="9"/>
  <c r="E314" i="9"/>
  <c r="F314" i="9"/>
  <c r="B315" i="9"/>
  <c r="C315" i="9"/>
  <c r="D315" i="9"/>
  <c r="E315" i="9"/>
  <c r="F315" i="9"/>
  <c r="B316" i="9"/>
  <c r="C316" i="9"/>
  <c r="D316" i="9"/>
  <c r="E316" i="9"/>
  <c r="F316" i="9"/>
  <c r="B317" i="9"/>
  <c r="C317" i="9"/>
  <c r="D317" i="9"/>
  <c r="E317" i="9"/>
  <c r="F317" i="9"/>
  <c r="B318" i="9"/>
  <c r="C318" i="9"/>
  <c r="D318" i="9"/>
  <c r="E318" i="9"/>
  <c r="F318" i="9"/>
  <c r="B319" i="9"/>
  <c r="C319" i="9"/>
  <c r="D319" i="9"/>
  <c r="E319" i="9"/>
  <c r="F319" i="9"/>
  <c r="B320" i="9"/>
  <c r="C320" i="9"/>
  <c r="D320" i="9"/>
  <c r="E320" i="9"/>
  <c r="F320" i="9"/>
  <c r="B321" i="9"/>
  <c r="C321" i="9"/>
  <c r="D321" i="9"/>
  <c r="E321" i="9"/>
  <c r="F321" i="9"/>
  <c r="B322" i="9"/>
  <c r="C322" i="9"/>
  <c r="D322" i="9"/>
  <c r="E322" i="9"/>
  <c r="F322" i="9"/>
  <c r="B323" i="9"/>
  <c r="C323" i="9"/>
  <c r="D323" i="9"/>
  <c r="E323" i="9"/>
  <c r="F323" i="9"/>
  <c r="B324" i="9"/>
  <c r="C324" i="9"/>
  <c r="D324" i="9"/>
  <c r="E324" i="9"/>
  <c r="F324" i="9"/>
  <c r="B325" i="9"/>
  <c r="C325" i="9"/>
  <c r="D325" i="9"/>
  <c r="E325" i="9"/>
  <c r="F325" i="9"/>
  <c r="B326" i="9"/>
  <c r="C326" i="9"/>
  <c r="D326" i="9"/>
  <c r="E326" i="9"/>
  <c r="F326" i="9"/>
  <c r="B327" i="9"/>
  <c r="C327" i="9"/>
  <c r="D327" i="9"/>
  <c r="E327" i="9"/>
  <c r="F327" i="9"/>
  <c r="B328" i="9"/>
  <c r="C328" i="9"/>
  <c r="D328" i="9"/>
  <c r="E328" i="9"/>
  <c r="F328" i="9"/>
  <c r="B329" i="9"/>
  <c r="C329" i="9"/>
  <c r="D329" i="9"/>
  <c r="E329" i="9"/>
  <c r="F329" i="9"/>
  <c r="B330" i="9"/>
  <c r="C330" i="9"/>
  <c r="D330" i="9"/>
  <c r="E330" i="9"/>
  <c r="F330" i="9"/>
  <c r="B331" i="9"/>
  <c r="C331" i="9"/>
  <c r="D331" i="9"/>
  <c r="E331" i="9"/>
  <c r="F331" i="9"/>
  <c r="B332" i="9"/>
  <c r="C332" i="9"/>
  <c r="D332" i="9"/>
  <c r="E332" i="9"/>
  <c r="F332" i="9"/>
  <c r="B333" i="9"/>
  <c r="C333" i="9"/>
  <c r="D333" i="9"/>
  <c r="E333" i="9"/>
  <c r="F333" i="9"/>
  <c r="B334" i="9"/>
  <c r="C334" i="9"/>
  <c r="D334" i="9"/>
  <c r="E334" i="9"/>
  <c r="F334" i="9"/>
  <c r="B335" i="9"/>
  <c r="C335" i="9"/>
  <c r="D335" i="9"/>
  <c r="E335" i="9"/>
  <c r="F335" i="9"/>
  <c r="B336" i="9"/>
  <c r="C336" i="9"/>
  <c r="D336" i="9"/>
  <c r="E336" i="9"/>
  <c r="F336" i="9"/>
  <c r="B337" i="9"/>
  <c r="C337" i="9"/>
  <c r="D337" i="9"/>
  <c r="E337" i="9"/>
  <c r="F337" i="9"/>
  <c r="B338" i="9"/>
  <c r="C338" i="9"/>
  <c r="D338" i="9"/>
  <c r="E338" i="9"/>
  <c r="F338" i="9"/>
  <c r="B339" i="9"/>
  <c r="C339" i="9"/>
  <c r="D339" i="9"/>
  <c r="E339" i="9"/>
  <c r="F339" i="9"/>
  <c r="B340" i="9"/>
  <c r="C340" i="9"/>
  <c r="D340" i="9"/>
  <c r="E340" i="9"/>
  <c r="F340" i="9"/>
  <c r="B341" i="9"/>
  <c r="C341" i="9"/>
  <c r="D341" i="9"/>
  <c r="E341" i="9"/>
  <c r="F341" i="9"/>
  <c r="B342" i="9"/>
  <c r="C342" i="9"/>
  <c r="D342" i="9"/>
  <c r="E342" i="9"/>
  <c r="F342" i="9"/>
  <c r="B343" i="9"/>
  <c r="C343" i="9"/>
  <c r="D343" i="9"/>
  <c r="E343" i="9"/>
  <c r="F343" i="9"/>
  <c r="B344" i="9"/>
  <c r="C344" i="9"/>
  <c r="D344" i="9"/>
  <c r="E344" i="9"/>
  <c r="F344" i="9"/>
  <c r="B345" i="9"/>
  <c r="C345" i="9"/>
  <c r="D345" i="9"/>
  <c r="E345" i="9"/>
  <c r="F345" i="9"/>
  <c r="B346" i="9"/>
  <c r="C346" i="9"/>
  <c r="D346" i="9"/>
  <c r="E346" i="9"/>
  <c r="F346" i="9"/>
  <c r="B347" i="9"/>
  <c r="C347" i="9"/>
  <c r="D347" i="9"/>
  <c r="E347" i="9"/>
  <c r="F347" i="9"/>
  <c r="B348" i="9"/>
  <c r="C348" i="9"/>
  <c r="D348" i="9"/>
  <c r="E348" i="9"/>
  <c r="F348" i="9"/>
  <c r="B349" i="9"/>
  <c r="C349" i="9"/>
  <c r="D349" i="9"/>
  <c r="E349" i="9"/>
  <c r="F349" i="9"/>
  <c r="B350" i="9"/>
  <c r="C350" i="9"/>
  <c r="D350" i="9"/>
  <c r="E350" i="9"/>
  <c r="F350" i="9"/>
  <c r="B351" i="9"/>
  <c r="C351" i="9"/>
  <c r="D351" i="9"/>
  <c r="E351" i="9"/>
  <c r="F351" i="9"/>
  <c r="B352" i="9"/>
  <c r="C352" i="9"/>
  <c r="D352" i="9"/>
  <c r="E352" i="9"/>
  <c r="F352" i="9"/>
  <c r="B353" i="9"/>
  <c r="C353" i="9"/>
  <c r="D353" i="9"/>
  <c r="E353" i="9"/>
  <c r="F353" i="9"/>
  <c r="B354" i="9"/>
  <c r="C354" i="9"/>
  <c r="D354" i="9"/>
  <c r="E354" i="9"/>
  <c r="F354" i="9"/>
  <c r="B355" i="9"/>
  <c r="C355" i="9"/>
  <c r="D355" i="9"/>
  <c r="E355" i="9"/>
  <c r="F355" i="9"/>
  <c r="B356" i="9"/>
  <c r="C356" i="9"/>
  <c r="D356" i="9"/>
  <c r="E356" i="9"/>
  <c r="F356" i="9"/>
  <c r="B357" i="9"/>
  <c r="C357" i="9"/>
  <c r="D357" i="9"/>
  <c r="E357" i="9"/>
  <c r="F357" i="9"/>
  <c r="B358" i="9"/>
  <c r="C358" i="9"/>
  <c r="D358" i="9"/>
  <c r="E358" i="9"/>
  <c r="F358" i="9"/>
  <c r="B359" i="9"/>
  <c r="C359" i="9"/>
  <c r="D359" i="9"/>
  <c r="E359" i="9"/>
  <c r="F359" i="9"/>
  <c r="B360" i="9"/>
  <c r="C360" i="9"/>
  <c r="D360" i="9"/>
  <c r="E360" i="9"/>
  <c r="F360" i="9"/>
  <c r="B361" i="9"/>
  <c r="C361" i="9"/>
  <c r="D361" i="9"/>
  <c r="E361" i="9"/>
  <c r="F361" i="9"/>
  <c r="B362" i="9"/>
  <c r="C362" i="9"/>
  <c r="D362" i="9"/>
  <c r="E362" i="9"/>
  <c r="F362" i="9"/>
  <c r="B363" i="9"/>
  <c r="C363" i="9"/>
  <c r="D363" i="9"/>
  <c r="E363" i="9"/>
  <c r="F363" i="9"/>
  <c r="B364" i="9"/>
  <c r="C364" i="9"/>
  <c r="D364" i="9"/>
  <c r="E364" i="9"/>
  <c r="F364" i="9"/>
  <c r="B365" i="9"/>
  <c r="C365" i="9"/>
  <c r="D365" i="9"/>
  <c r="E365" i="9"/>
  <c r="F365" i="9"/>
  <c r="B366" i="9"/>
  <c r="C366" i="9"/>
  <c r="D366" i="9"/>
  <c r="E366" i="9"/>
  <c r="F366" i="9"/>
  <c r="B367" i="9"/>
  <c r="C367" i="9"/>
  <c r="D367" i="9"/>
  <c r="E367" i="9"/>
  <c r="F367" i="9"/>
  <c r="B368" i="9"/>
  <c r="C368" i="9"/>
  <c r="D368" i="9"/>
  <c r="E368" i="9"/>
  <c r="F368" i="9"/>
  <c r="B369" i="9"/>
  <c r="C369" i="9"/>
  <c r="D369" i="9"/>
  <c r="E369" i="9"/>
  <c r="F369" i="9"/>
  <c r="B370" i="9"/>
  <c r="C370" i="9"/>
  <c r="D370" i="9"/>
  <c r="E370" i="9"/>
  <c r="F370" i="9"/>
  <c r="B371" i="9"/>
  <c r="C371" i="9"/>
  <c r="D371" i="9"/>
  <c r="E371" i="9"/>
  <c r="F371" i="9"/>
  <c r="B372" i="9"/>
  <c r="C372" i="9"/>
  <c r="D372" i="9"/>
  <c r="E372" i="9"/>
  <c r="F372" i="9"/>
  <c r="B373" i="9"/>
  <c r="C373" i="9"/>
  <c r="D373" i="9"/>
  <c r="E373" i="9"/>
  <c r="F373" i="9"/>
  <c r="B374" i="9"/>
  <c r="C374" i="9"/>
  <c r="D374" i="9"/>
  <c r="E374" i="9"/>
  <c r="F374" i="9"/>
  <c r="B375" i="9"/>
  <c r="C375" i="9"/>
  <c r="D375" i="9"/>
  <c r="E375" i="9"/>
  <c r="F375" i="9"/>
  <c r="B376" i="9"/>
  <c r="C376" i="9"/>
  <c r="D376" i="9"/>
  <c r="E376" i="9"/>
  <c r="F376" i="9"/>
  <c r="B377" i="9"/>
  <c r="C377" i="9"/>
  <c r="D377" i="9"/>
  <c r="E377" i="9"/>
  <c r="F377" i="9"/>
  <c r="B378" i="9"/>
  <c r="C378" i="9"/>
  <c r="D378" i="9"/>
  <c r="E378" i="9"/>
  <c r="F378" i="9"/>
  <c r="B379" i="9"/>
  <c r="C379" i="9"/>
  <c r="D379" i="9"/>
  <c r="E379" i="9"/>
  <c r="F379" i="9"/>
  <c r="B380" i="9"/>
  <c r="C380" i="9"/>
  <c r="D380" i="9"/>
  <c r="E380" i="9"/>
  <c r="F380" i="9"/>
  <c r="B381" i="9"/>
  <c r="C381" i="9"/>
  <c r="D381" i="9"/>
  <c r="E381" i="9"/>
  <c r="F381" i="9"/>
  <c r="B382" i="9"/>
  <c r="C382" i="9"/>
  <c r="D382" i="9"/>
  <c r="E382" i="9"/>
  <c r="F382" i="9"/>
  <c r="B383" i="9"/>
  <c r="C383" i="9"/>
  <c r="D383" i="9"/>
  <c r="E383" i="9"/>
  <c r="F383" i="9"/>
  <c r="B384" i="9"/>
  <c r="C384" i="9"/>
  <c r="D384" i="9"/>
  <c r="E384" i="9"/>
  <c r="F384" i="9"/>
  <c r="B385" i="9"/>
  <c r="C385" i="9"/>
  <c r="D385" i="9"/>
  <c r="E385" i="9"/>
  <c r="F385" i="9"/>
  <c r="B386" i="9"/>
  <c r="C386" i="9"/>
  <c r="D386" i="9"/>
  <c r="E386" i="9"/>
  <c r="F386" i="9"/>
  <c r="B387" i="9"/>
  <c r="C387" i="9"/>
  <c r="D387" i="9"/>
  <c r="E387" i="9"/>
  <c r="F387" i="9"/>
  <c r="B388" i="9"/>
  <c r="C388" i="9"/>
  <c r="D388" i="9"/>
  <c r="E388" i="9"/>
  <c r="F388" i="9"/>
  <c r="B389" i="9"/>
  <c r="C389" i="9"/>
  <c r="D389" i="9"/>
  <c r="E389" i="9"/>
  <c r="F389" i="9"/>
  <c r="B390" i="9"/>
  <c r="C390" i="9"/>
  <c r="D390" i="9"/>
  <c r="E390" i="9"/>
  <c r="F390" i="9"/>
  <c r="F398" i="8"/>
  <c r="E398" i="8"/>
  <c r="D398" i="8"/>
  <c r="C398" i="8"/>
  <c r="B398" i="8"/>
  <c r="F397" i="8"/>
  <c r="E397" i="8"/>
  <c r="D397" i="8"/>
  <c r="C397" i="8"/>
  <c r="B397" i="8"/>
  <c r="F396" i="8"/>
  <c r="E396" i="8"/>
  <c r="D396" i="8"/>
  <c r="C396" i="8"/>
  <c r="B396" i="8"/>
  <c r="F395" i="8"/>
  <c r="E395" i="8"/>
  <c r="D395" i="8"/>
  <c r="C395" i="8"/>
  <c r="B395" i="8"/>
  <c r="F394" i="8"/>
  <c r="E394" i="8"/>
  <c r="D394" i="8"/>
  <c r="C394" i="8"/>
  <c r="B394" i="8"/>
  <c r="F393" i="8"/>
  <c r="E393" i="8"/>
  <c r="D393" i="8"/>
  <c r="C393" i="8"/>
  <c r="B393" i="8"/>
  <c r="F392" i="8"/>
  <c r="E392" i="8"/>
  <c r="D392" i="8"/>
  <c r="C392" i="8"/>
  <c r="B392" i="8"/>
  <c r="F391" i="8"/>
  <c r="E391" i="8"/>
  <c r="D391" i="8"/>
  <c r="C391" i="8"/>
  <c r="B391" i="8"/>
  <c r="F390" i="8"/>
  <c r="E390" i="8"/>
  <c r="D390" i="8"/>
  <c r="C390" i="8"/>
  <c r="B390" i="8"/>
  <c r="F389" i="8"/>
  <c r="E389" i="8"/>
  <c r="D389" i="8"/>
  <c r="C389" i="8"/>
  <c r="B389" i="8"/>
  <c r="F388" i="8"/>
  <c r="E388" i="8"/>
  <c r="D388" i="8"/>
  <c r="C388" i="8"/>
  <c r="B388" i="8"/>
  <c r="F387" i="8"/>
  <c r="E387" i="8"/>
  <c r="D387" i="8"/>
  <c r="C387" i="8"/>
  <c r="B387" i="8"/>
  <c r="F386" i="8"/>
  <c r="E386" i="8"/>
  <c r="D386" i="8"/>
  <c r="C386" i="8"/>
  <c r="B386" i="8"/>
  <c r="F385" i="8"/>
  <c r="E385" i="8"/>
  <c r="D385" i="8"/>
  <c r="C385" i="8"/>
  <c r="B385" i="8"/>
  <c r="F384" i="8"/>
  <c r="E384" i="8"/>
  <c r="D384" i="8"/>
  <c r="C384" i="8"/>
  <c r="B384" i="8"/>
  <c r="F383" i="8"/>
  <c r="E383" i="8"/>
  <c r="D383" i="8"/>
  <c r="C383" i="8"/>
  <c r="B383" i="8"/>
  <c r="F382" i="8"/>
  <c r="E382" i="8"/>
  <c r="D382" i="8"/>
  <c r="C382" i="8"/>
  <c r="B382" i="8"/>
  <c r="F381" i="8"/>
  <c r="E381" i="8"/>
  <c r="D381" i="8"/>
  <c r="C381" i="8"/>
  <c r="B381" i="8"/>
  <c r="F380" i="8"/>
  <c r="E380" i="8"/>
  <c r="D380" i="8"/>
  <c r="C380" i="8"/>
  <c r="B380" i="8"/>
  <c r="F379" i="8"/>
  <c r="E379" i="8"/>
  <c r="D379" i="8"/>
  <c r="C379" i="8"/>
  <c r="B379" i="8"/>
  <c r="F378" i="8"/>
  <c r="E378" i="8"/>
  <c r="D378" i="8"/>
  <c r="C378" i="8"/>
  <c r="B378" i="8"/>
  <c r="F377" i="8"/>
  <c r="E377" i="8"/>
  <c r="D377" i="8"/>
  <c r="C377" i="8"/>
  <c r="B377" i="8"/>
  <c r="F376" i="8"/>
  <c r="E376" i="8"/>
  <c r="D376" i="8"/>
  <c r="C376" i="8"/>
  <c r="B376" i="8"/>
  <c r="F375" i="8"/>
  <c r="E375" i="8"/>
  <c r="D375" i="8"/>
  <c r="C375" i="8"/>
  <c r="B375" i="8"/>
  <c r="F374" i="8"/>
  <c r="E374" i="8"/>
  <c r="D374" i="8"/>
  <c r="C374" i="8"/>
  <c r="B374" i="8"/>
  <c r="F373" i="8"/>
  <c r="E373" i="8"/>
  <c r="D373" i="8"/>
  <c r="C373" i="8"/>
  <c r="B373" i="8"/>
  <c r="F372" i="8"/>
  <c r="E372" i="8"/>
  <c r="D372" i="8"/>
  <c r="C372" i="8"/>
  <c r="B372" i="8"/>
  <c r="F371" i="8"/>
  <c r="E371" i="8"/>
  <c r="D371" i="8"/>
  <c r="C371" i="8"/>
  <c r="B371" i="8"/>
  <c r="F370" i="8"/>
  <c r="E370" i="8"/>
  <c r="D370" i="8"/>
  <c r="C370" i="8"/>
  <c r="B370" i="8"/>
  <c r="F369" i="8"/>
  <c r="E369" i="8"/>
  <c r="D369" i="8"/>
  <c r="C369" i="8"/>
  <c r="B369" i="8"/>
  <c r="F368" i="8"/>
  <c r="E368" i="8"/>
  <c r="D368" i="8"/>
  <c r="C368" i="8"/>
  <c r="B368" i="8"/>
  <c r="F367" i="8"/>
  <c r="E367" i="8"/>
  <c r="D367" i="8"/>
  <c r="C367" i="8"/>
  <c r="B367" i="8"/>
  <c r="F366" i="8"/>
  <c r="E366" i="8"/>
  <c r="D366" i="8"/>
  <c r="C366" i="8"/>
  <c r="B366" i="8"/>
  <c r="F365" i="8"/>
  <c r="E365" i="8"/>
  <c r="D365" i="8"/>
  <c r="C365" i="8"/>
  <c r="B365" i="8"/>
  <c r="F364" i="8"/>
  <c r="E364" i="8"/>
  <c r="D364" i="8"/>
  <c r="C364" i="8"/>
  <c r="B364" i="8"/>
  <c r="F363" i="8"/>
  <c r="E363" i="8"/>
  <c r="D363" i="8"/>
  <c r="C363" i="8"/>
  <c r="B363" i="8"/>
  <c r="F362" i="8"/>
  <c r="E362" i="8"/>
  <c r="D362" i="8"/>
  <c r="C362" i="8"/>
  <c r="B362" i="8"/>
  <c r="F361" i="8"/>
  <c r="E361" i="8"/>
  <c r="D361" i="8"/>
  <c r="C361" i="8"/>
  <c r="B361" i="8"/>
  <c r="F360" i="8"/>
  <c r="E360" i="8"/>
  <c r="D360" i="8"/>
  <c r="C360" i="8"/>
  <c r="B360" i="8"/>
  <c r="F359" i="8"/>
  <c r="E359" i="8"/>
  <c r="D359" i="8"/>
  <c r="C359" i="8"/>
  <c r="B359" i="8"/>
  <c r="F358" i="8"/>
  <c r="E358" i="8"/>
  <c r="D358" i="8"/>
  <c r="C358" i="8"/>
  <c r="B358" i="8"/>
  <c r="F357" i="8"/>
  <c r="E357" i="8"/>
  <c r="D357" i="8"/>
  <c r="C357" i="8"/>
  <c r="B357" i="8"/>
  <c r="F356" i="8"/>
  <c r="E356" i="8"/>
  <c r="D356" i="8"/>
  <c r="C356" i="8"/>
  <c r="B356" i="8"/>
  <c r="F355" i="8"/>
  <c r="E355" i="8"/>
  <c r="D355" i="8"/>
  <c r="C355" i="8"/>
  <c r="B355" i="8"/>
  <c r="F354" i="8"/>
  <c r="E354" i="8"/>
  <c r="D354" i="8"/>
  <c r="C354" i="8"/>
  <c r="B354" i="8"/>
  <c r="F353" i="8"/>
  <c r="E353" i="8"/>
  <c r="D353" i="8"/>
  <c r="C353" i="8"/>
  <c r="B353" i="8"/>
  <c r="F352" i="8"/>
  <c r="E352" i="8"/>
  <c r="D352" i="8"/>
  <c r="C352" i="8"/>
  <c r="B352" i="8"/>
  <c r="F351" i="8"/>
  <c r="E351" i="8"/>
  <c r="D351" i="8"/>
  <c r="C351" i="8"/>
  <c r="B351" i="8"/>
  <c r="F350" i="8"/>
  <c r="E350" i="8"/>
  <c r="D350" i="8"/>
  <c r="C350" i="8"/>
  <c r="B350" i="8"/>
  <c r="F349" i="8"/>
  <c r="E349" i="8"/>
  <c r="D349" i="8"/>
  <c r="C349" i="8"/>
  <c r="B349" i="8"/>
  <c r="F348" i="8"/>
  <c r="E348" i="8"/>
  <c r="D348" i="8"/>
  <c r="C348" i="8"/>
  <c r="B348" i="8"/>
  <c r="F347" i="8"/>
  <c r="E347" i="8"/>
  <c r="D347" i="8"/>
  <c r="C347" i="8"/>
  <c r="B347" i="8"/>
  <c r="F346" i="8"/>
  <c r="E346" i="8"/>
  <c r="D346" i="8"/>
  <c r="C346" i="8"/>
  <c r="B346" i="8"/>
  <c r="F345" i="8"/>
  <c r="E345" i="8"/>
  <c r="D345" i="8"/>
  <c r="C345" i="8"/>
  <c r="B345" i="8"/>
  <c r="F344" i="8"/>
  <c r="E344" i="8"/>
  <c r="D344" i="8"/>
  <c r="C344" i="8"/>
  <c r="B344" i="8"/>
  <c r="F343" i="8"/>
  <c r="E343" i="8"/>
  <c r="D343" i="8"/>
  <c r="C343" i="8"/>
  <c r="B343" i="8"/>
  <c r="F342" i="8"/>
  <c r="E342" i="8"/>
  <c r="D342" i="8"/>
  <c r="C342" i="8"/>
  <c r="B342" i="8"/>
  <c r="F341" i="8"/>
  <c r="E341" i="8"/>
  <c r="D341" i="8"/>
  <c r="C341" i="8"/>
  <c r="B341" i="8"/>
  <c r="F340" i="8"/>
  <c r="E340" i="8"/>
  <c r="D340" i="8"/>
  <c r="C340" i="8"/>
  <c r="B340" i="8"/>
  <c r="F339" i="8"/>
  <c r="E339" i="8"/>
  <c r="D339" i="8"/>
  <c r="C339" i="8"/>
  <c r="B339" i="8"/>
  <c r="F338" i="8"/>
  <c r="E338" i="8"/>
  <c r="D338" i="8"/>
  <c r="C338" i="8"/>
  <c r="B338" i="8"/>
  <c r="F337" i="8"/>
  <c r="E337" i="8"/>
  <c r="D337" i="8"/>
  <c r="C337" i="8"/>
  <c r="B337" i="8"/>
  <c r="F336" i="8"/>
  <c r="E336" i="8"/>
  <c r="D336" i="8"/>
  <c r="C336" i="8"/>
  <c r="B336" i="8"/>
  <c r="F335" i="8"/>
  <c r="E335" i="8"/>
  <c r="D335" i="8"/>
  <c r="C335" i="8"/>
  <c r="B335" i="8"/>
  <c r="F334" i="8"/>
  <c r="E334" i="8"/>
  <c r="D334" i="8"/>
  <c r="C334" i="8"/>
  <c r="B334" i="8"/>
  <c r="F333" i="8"/>
  <c r="E333" i="8"/>
  <c r="D333" i="8"/>
  <c r="C333" i="8"/>
  <c r="B333" i="8"/>
  <c r="F332" i="8"/>
  <c r="E332" i="8"/>
  <c r="D332" i="8"/>
  <c r="C332" i="8"/>
  <c r="B332" i="8"/>
  <c r="F331" i="8"/>
  <c r="E331" i="8"/>
  <c r="D331" i="8"/>
  <c r="C331" i="8"/>
  <c r="B331" i="8"/>
  <c r="F330" i="8"/>
  <c r="E330" i="8"/>
  <c r="D330" i="8"/>
  <c r="C330" i="8"/>
  <c r="B330" i="8"/>
  <c r="F329" i="8"/>
  <c r="E329" i="8"/>
  <c r="D329" i="8"/>
  <c r="C329" i="8"/>
  <c r="B329" i="8"/>
  <c r="F328" i="8"/>
  <c r="E328" i="8"/>
  <c r="D328" i="8"/>
  <c r="C328" i="8"/>
  <c r="B328" i="8"/>
  <c r="F327" i="8"/>
  <c r="E327" i="8"/>
  <c r="D327" i="8"/>
  <c r="C327" i="8"/>
  <c r="B327" i="8"/>
  <c r="F326" i="8"/>
  <c r="E326" i="8"/>
  <c r="D326" i="8"/>
  <c r="C326" i="8"/>
  <c r="B326" i="8"/>
  <c r="F325" i="8"/>
  <c r="E325" i="8"/>
  <c r="D325" i="8"/>
  <c r="C325" i="8"/>
  <c r="B325" i="8"/>
  <c r="F324" i="8"/>
  <c r="E324" i="8"/>
  <c r="D324" i="8"/>
  <c r="C324" i="8"/>
  <c r="B324" i="8"/>
  <c r="F323" i="8"/>
  <c r="E323" i="8"/>
  <c r="D323" i="8"/>
  <c r="C323" i="8"/>
  <c r="B323" i="8"/>
  <c r="F322" i="8"/>
  <c r="E322" i="8"/>
  <c r="D322" i="8"/>
  <c r="C322" i="8"/>
  <c r="B322" i="8"/>
  <c r="F321" i="8"/>
  <c r="E321" i="8"/>
  <c r="D321" i="8"/>
  <c r="C321" i="8"/>
  <c r="B321" i="8"/>
  <c r="F320" i="8"/>
  <c r="E320" i="8"/>
  <c r="D320" i="8"/>
  <c r="C320" i="8"/>
  <c r="B320" i="8"/>
  <c r="F319" i="8"/>
  <c r="E319" i="8"/>
  <c r="D319" i="8"/>
  <c r="C319" i="8"/>
  <c r="B319" i="8"/>
  <c r="F318" i="8"/>
  <c r="E318" i="8"/>
  <c r="D318" i="8"/>
  <c r="C318" i="8"/>
  <c r="B318" i="8"/>
  <c r="F317" i="8"/>
  <c r="E317" i="8"/>
  <c r="D317" i="8"/>
  <c r="C317" i="8"/>
  <c r="B317" i="8"/>
  <c r="F316" i="8"/>
  <c r="E316" i="8"/>
  <c r="D316" i="8"/>
  <c r="C316" i="8"/>
  <c r="B316" i="8"/>
  <c r="F315" i="8"/>
  <c r="E315" i="8"/>
  <c r="D315" i="8"/>
  <c r="C315" i="8"/>
  <c r="B315" i="8"/>
  <c r="F314" i="8"/>
  <c r="E314" i="8"/>
  <c r="D314" i="8"/>
  <c r="C314" i="8"/>
  <c r="B314" i="8"/>
  <c r="F313" i="8"/>
  <c r="E313" i="8"/>
  <c r="D313" i="8"/>
  <c r="C313" i="8"/>
  <c r="B313" i="8"/>
  <c r="F312" i="8"/>
  <c r="E312" i="8"/>
  <c r="D312" i="8"/>
  <c r="C312" i="8"/>
  <c r="B312" i="8"/>
  <c r="F311" i="8"/>
  <c r="E311" i="8"/>
  <c r="D311" i="8"/>
  <c r="C311" i="8"/>
  <c r="B311" i="8"/>
  <c r="F310" i="8"/>
  <c r="E310" i="8"/>
  <c r="D310" i="8"/>
  <c r="C310" i="8"/>
  <c r="B310" i="8"/>
  <c r="F309" i="8"/>
  <c r="E309" i="8"/>
  <c r="D309" i="8"/>
  <c r="C309" i="8"/>
  <c r="B309" i="8"/>
  <c r="F308" i="8"/>
  <c r="E308" i="8"/>
  <c r="D308" i="8"/>
  <c r="C308" i="8"/>
  <c r="B308" i="8"/>
  <c r="F307" i="8"/>
  <c r="E307" i="8"/>
  <c r="D307" i="8"/>
  <c r="C307" i="8"/>
  <c r="B307" i="8"/>
  <c r="F306" i="8"/>
  <c r="E306" i="8"/>
  <c r="D306" i="8"/>
  <c r="C306" i="8"/>
  <c r="B306" i="8"/>
  <c r="F305" i="8"/>
  <c r="E305" i="8"/>
  <c r="D305" i="8"/>
  <c r="C305" i="8"/>
  <c r="B305" i="8"/>
  <c r="F304" i="8"/>
  <c r="E304" i="8"/>
  <c r="D304" i="8"/>
  <c r="C304" i="8"/>
  <c r="B304" i="8"/>
  <c r="F303" i="8"/>
  <c r="E303" i="8"/>
  <c r="D303" i="8"/>
  <c r="C303" i="8"/>
  <c r="B303" i="8"/>
  <c r="F302" i="8"/>
  <c r="E302" i="8"/>
  <c r="D302" i="8"/>
  <c r="C302" i="8"/>
  <c r="B302" i="8"/>
  <c r="F301" i="8"/>
  <c r="E301" i="8"/>
  <c r="D301" i="8"/>
  <c r="C301" i="8"/>
  <c r="B301" i="8"/>
  <c r="F300" i="8"/>
  <c r="E300" i="8"/>
  <c r="D300" i="8"/>
  <c r="C300" i="8"/>
  <c r="B300" i="8"/>
  <c r="F299" i="8"/>
  <c r="E299" i="8"/>
  <c r="D299" i="8"/>
  <c r="C299" i="8"/>
  <c r="B299" i="8"/>
  <c r="F298" i="8"/>
  <c r="E298" i="8"/>
  <c r="D298" i="8"/>
  <c r="C298" i="8"/>
  <c r="B298" i="8"/>
  <c r="F297" i="8"/>
  <c r="E297" i="8"/>
  <c r="D297" i="8"/>
  <c r="C297" i="8"/>
  <c r="B297" i="8"/>
  <c r="F296" i="8"/>
  <c r="E296" i="8"/>
  <c r="D296" i="8"/>
  <c r="C296" i="8"/>
  <c r="B296" i="8"/>
  <c r="F295" i="8"/>
  <c r="E295" i="8"/>
  <c r="D295" i="8"/>
  <c r="C295" i="8"/>
  <c r="B295" i="8"/>
  <c r="F294" i="8"/>
  <c r="E294" i="8"/>
  <c r="D294" i="8"/>
  <c r="C294" i="8"/>
  <c r="B294" i="8"/>
  <c r="F293" i="8"/>
  <c r="E293" i="8"/>
  <c r="D293" i="8"/>
  <c r="C293" i="8"/>
  <c r="B293" i="8"/>
  <c r="F292" i="8"/>
  <c r="E292" i="8"/>
  <c r="D292" i="8"/>
  <c r="C292" i="8"/>
  <c r="B292" i="8"/>
  <c r="F291" i="8"/>
  <c r="E291" i="8"/>
  <c r="D291" i="8"/>
  <c r="C291" i="8"/>
  <c r="B291" i="8"/>
  <c r="F290" i="8"/>
  <c r="E290" i="8"/>
  <c r="D290" i="8"/>
  <c r="C290" i="8"/>
  <c r="B290" i="8"/>
  <c r="F289" i="8"/>
  <c r="E289" i="8"/>
  <c r="D289" i="8"/>
  <c r="C289" i="8"/>
  <c r="B289" i="8"/>
  <c r="F288" i="8"/>
  <c r="E288" i="8"/>
  <c r="D288" i="8"/>
  <c r="C288" i="8"/>
  <c r="B288" i="8"/>
  <c r="F287" i="8"/>
  <c r="E287" i="8"/>
  <c r="D287" i="8"/>
  <c r="C287" i="8"/>
  <c r="B287" i="8"/>
  <c r="F286" i="8"/>
  <c r="E286" i="8"/>
  <c r="D286" i="8"/>
  <c r="C286" i="8"/>
  <c r="B286" i="8"/>
  <c r="F285" i="8"/>
  <c r="E285" i="8"/>
  <c r="D285" i="8"/>
  <c r="C285" i="8"/>
  <c r="B285" i="8"/>
  <c r="F284" i="8"/>
  <c r="E284" i="8"/>
  <c r="D284" i="8"/>
  <c r="C284" i="8"/>
  <c r="B284" i="8"/>
  <c r="F283" i="8"/>
  <c r="E283" i="8"/>
  <c r="D283" i="8"/>
  <c r="C283" i="8"/>
  <c r="B283" i="8"/>
  <c r="F282" i="8"/>
  <c r="E282" i="8"/>
  <c r="D282" i="8"/>
  <c r="C282" i="8"/>
  <c r="B282" i="8"/>
  <c r="F281" i="8"/>
  <c r="E281" i="8"/>
  <c r="D281" i="8"/>
  <c r="C281" i="8"/>
  <c r="B281" i="8"/>
  <c r="F280" i="8"/>
  <c r="E280" i="8"/>
  <c r="D280" i="8"/>
  <c r="C280" i="8"/>
  <c r="B280" i="8"/>
  <c r="F279" i="8"/>
  <c r="E279" i="8"/>
  <c r="D279" i="8"/>
  <c r="C279" i="8"/>
  <c r="B279" i="8"/>
  <c r="F278" i="8"/>
  <c r="E278" i="8"/>
  <c r="D278" i="8"/>
  <c r="C278" i="8"/>
  <c r="B278" i="8"/>
  <c r="F277" i="8"/>
  <c r="E277" i="8"/>
  <c r="D277" i="8"/>
  <c r="C277" i="8"/>
  <c r="B277" i="8"/>
  <c r="F276" i="8"/>
  <c r="E276" i="8"/>
  <c r="D276" i="8"/>
  <c r="C276" i="8"/>
  <c r="B276" i="8"/>
  <c r="F275" i="8"/>
  <c r="E275" i="8"/>
  <c r="D275" i="8"/>
  <c r="C275" i="8"/>
  <c r="B275" i="8"/>
  <c r="F274" i="8"/>
  <c r="E274" i="8"/>
  <c r="D274" i="8"/>
  <c r="C274" i="8"/>
  <c r="B274" i="8"/>
  <c r="F273" i="8"/>
  <c r="E273" i="8"/>
  <c r="D273" i="8"/>
  <c r="C273" i="8"/>
  <c r="B273" i="8"/>
  <c r="F272" i="8"/>
  <c r="E272" i="8"/>
  <c r="D272" i="8"/>
  <c r="C272" i="8"/>
  <c r="B272" i="8"/>
  <c r="F271" i="8"/>
  <c r="E271" i="8"/>
  <c r="D271" i="8"/>
  <c r="C271" i="8"/>
  <c r="B271" i="8"/>
  <c r="F270" i="8"/>
  <c r="E270" i="8"/>
  <c r="D270" i="8"/>
  <c r="C270" i="8"/>
  <c r="B270" i="8"/>
  <c r="F269" i="8"/>
  <c r="E269" i="8"/>
  <c r="D269" i="8"/>
  <c r="C269" i="8"/>
  <c r="B269" i="8"/>
  <c r="F268" i="8"/>
  <c r="E268" i="8"/>
  <c r="D268" i="8"/>
  <c r="C268" i="8"/>
  <c r="B268" i="8"/>
  <c r="F267" i="8"/>
  <c r="E267" i="8"/>
  <c r="D267" i="8"/>
  <c r="C267" i="8"/>
  <c r="B267" i="8"/>
  <c r="F266" i="8"/>
  <c r="E266" i="8"/>
  <c r="D266" i="8"/>
  <c r="C266" i="8"/>
  <c r="B266" i="8"/>
  <c r="F265" i="8"/>
  <c r="E265" i="8"/>
  <c r="D265" i="8"/>
  <c r="C265" i="8"/>
  <c r="B265" i="8"/>
  <c r="F264" i="8"/>
  <c r="E264" i="8"/>
  <c r="D264" i="8"/>
  <c r="C264" i="8"/>
  <c r="B264" i="8"/>
  <c r="F263" i="8"/>
  <c r="E263" i="8"/>
  <c r="D263" i="8"/>
  <c r="C263" i="8"/>
  <c r="B263" i="8"/>
  <c r="F262" i="8"/>
  <c r="E262" i="8"/>
  <c r="D262" i="8"/>
  <c r="C262" i="8"/>
  <c r="B262" i="8"/>
  <c r="F261" i="8"/>
  <c r="E261" i="8"/>
  <c r="D261" i="8"/>
  <c r="C261" i="8"/>
  <c r="B261" i="8"/>
  <c r="F260" i="8"/>
  <c r="E260" i="8"/>
  <c r="D260" i="8"/>
  <c r="C260" i="8"/>
  <c r="B260" i="8"/>
  <c r="F259" i="8"/>
  <c r="E259" i="8"/>
  <c r="D259" i="8"/>
  <c r="C259" i="8"/>
  <c r="B259" i="8"/>
  <c r="F258" i="8"/>
  <c r="E258" i="8"/>
  <c r="D258" i="8"/>
  <c r="C258" i="8"/>
  <c r="B258" i="8"/>
  <c r="F257" i="8"/>
  <c r="E257" i="8"/>
  <c r="D257" i="8"/>
  <c r="C257" i="8"/>
  <c r="B257" i="8"/>
  <c r="F256" i="8"/>
  <c r="E256" i="8"/>
  <c r="D256" i="8"/>
  <c r="C256" i="8"/>
  <c r="B256" i="8"/>
  <c r="F255" i="8"/>
  <c r="E255" i="8"/>
  <c r="D255" i="8"/>
  <c r="C255" i="8"/>
  <c r="B255" i="8"/>
  <c r="F254" i="8"/>
  <c r="E254" i="8"/>
  <c r="D254" i="8"/>
  <c r="C254" i="8"/>
  <c r="B254" i="8"/>
  <c r="F253" i="8"/>
  <c r="E253" i="8"/>
  <c r="D253" i="8"/>
  <c r="C253" i="8"/>
  <c r="B253" i="8"/>
  <c r="F252" i="8"/>
  <c r="E252" i="8"/>
  <c r="D252" i="8"/>
  <c r="C252" i="8"/>
  <c r="B252" i="8"/>
  <c r="F251" i="8"/>
  <c r="E251" i="8"/>
  <c r="D251" i="8"/>
  <c r="C251" i="8"/>
  <c r="B251" i="8"/>
  <c r="F250" i="8"/>
  <c r="E250" i="8"/>
  <c r="D250" i="8"/>
  <c r="C250" i="8"/>
  <c r="B250" i="8"/>
  <c r="F249" i="8"/>
  <c r="E249" i="8"/>
  <c r="D249" i="8"/>
  <c r="C249" i="8"/>
  <c r="B249" i="8"/>
  <c r="F248" i="8"/>
  <c r="E248" i="8"/>
  <c r="D248" i="8"/>
  <c r="C248" i="8"/>
  <c r="B248" i="8"/>
  <c r="F247" i="8"/>
  <c r="E247" i="8"/>
  <c r="D247" i="8"/>
  <c r="C247" i="8"/>
  <c r="B247" i="8"/>
  <c r="F246" i="8"/>
  <c r="E246" i="8"/>
  <c r="D246" i="8"/>
  <c r="C246" i="8"/>
  <c r="B246" i="8"/>
  <c r="F245" i="8"/>
  <c r="E245" i="8"/>
  <c r="D245" i="8"/>
  <c r="C245" i="8"/>
  <c r="B245" i="8"/>
  <c r="F244" i="8"/>
  <c r="E244" i="8"/>
  <c r="D244" i="8"/>
  <c r="C244" i="8"/>
  <c r="B244" i="8"/>
  <c r="F243" i="8"/>
  <c r="E243" i="8"/>
  <c r="D243" i="8"/>
  <c r="C243" i="8"/>
  <c r="B243" i="8"/>
  <c r="F242" i="8"/>
  <c r="E242" i="8"/>
  <c r="D242" i="8"/>
  <c r="C242" i="8"/>
  <c r="B242" i="8"/>
  <c r="F241" i="8"/>
  <c r="E241" i="8"/>
  <c r="D241" i="8"/>
  <c r="C241" i="8"/>
  <c r="B241" i="8"/>
  <c r="F240" i="8"/>
  <c r="E240" i="8"/>
  <c r="D240" i="8"/>
  <c r="C240" i="8"/>
  <c r="B240" i="8"/>
  <c r="F239" i="8"/>
  <c r="E239" i="8"/>
  <c r="D239" i="8"/>
  <c r="C239" i="8"/>
  <c r="B239" i="8"/>
  <c r="F238" i="8"/>
  <c r="E238" i="8"/>
  <c r="D238" i="8"/>
  <c r="C238" i="8"/>
  <c r="B238" i="8"/>
  <c r="F237" i="8"/>
  <c r="E237" i="8"/>
  <c r="D237" i="8"/>
  <c r="C237" i="8"/>
  <c r="B237" i="8"/>
  <c r="F236" i="8"/>
  <c r="E236" i="8"/>
  <c r="D236" i="8"/>
  <c r="C236" i="8"/>
  <c r="B236" i="8"/>
  <c r="F235" i="8"/>
  <c r="E235" i="8"/>
  <c r="D235" i="8"/>
  <c r="C235" i="8"/>
  <c r="B235" i="8"/>
  <c r="F234" i="8"/>
  <c r="E234" i="8"/>
  <c r="D234" i="8"/>
  <c r="C234" i="8"/>
  <c r="B234" i="8"/>
  <c r="F233" i="8"/>
  <c r="E233" i="8"/>
  <c r="D233" i="8"/>
  <c r="C233" i="8"/>
  <c r="B233" i="8"/>
  <c r="F232" i="8"/>
  <c r="E232" i="8"/>
  <c r="D232" i="8"/>
  <c r="C232" i="8"/>
  <c r="B232" i="8"/>
  <c r="F231" i="8"/>
  <c r="E231" i="8"/>
  <c r="D231" i="8"/>
  <c r="C231" i="8"/>
  <c r="B231" i="8"/>
  <c r="F230" i="8"/>
  <c r="E230" i="8"/>
  <c r="D230" i="8"/>
  <c r="C230" i="8"/>
  <c r="B230" i="8"/>
  <c r="F229" i="8"/>
  <c r="E229" i="8"/>
  <c r="D229" i="8"/>
  <c r="C229" i="8"/>
  <c r="B229" i="8"/>
  <c r="F228" i="8"/>
  <c r="E228" i="8"/>
  <c r="D228" i="8"/>
  <c r="C228" i="8"/>
  <c r="B228" i="8"/>
  <c r="F227" i="8"/>
  <c r="E227" i="8"/>
  <c r="D227" i="8"/>
  <c r="C227" i="8"/>
  <c r="B227" i="8"/>
  <c r="F226" i="8"/>
  <c r="E226" i="8"/>
  <c r="D226" i="8"/>
  <c r="C226" i="8"/>
  <c r="B226" i="8"/>
  <c r="F225" i="8"/>
  <c r="E225" i="8"/>
  <c r="D225" i="8"/>
  <c r="C225" i="8"/>
  <c r="B225" i="8"/>
  <c r="F224" i="8"/>
  <c r="E224" i="8"/>
  <c r="D224" i="8"/>
  <c r="C224" i="8"/>
  <c r="B224" i="8"/>
  <c r="F223" i="8"/>
  <c r="E223" i="8"/>
  <c r="D223" i="8"/>
  <c r="C223" i="8"/>
  <c r="B223" i="8"/>
  <c r="F222" i="8"/>
  <c r="E222" i="8"/>
  <c r="D222" i="8"/>
  <c r="C222" i="8"/>
  <c r="B222" i="8"/>
  <c r="F221" i="8"/>
  <c r="E221" i="8"/>
  <c r="D221" i="8"/>
  <c r="C221" i="8"/>
  <c r="B221" i="8"/>
  <c r="F220" i="8"/>
  <c r="E220" i="8"/>
  <c r="D220" i="8"/>
  <c r="C220" i="8"/>
  <c r="B220" i="8"/>
  <c r="F219" i="8"/>
  <c r="E219" i="8"/>
  <c r="D219" i="8"/>
  <c r="C219" i="8"/>
  <c r="B219" i="8"/>
  <c r="F218" i="8"/>
  <c r="E218" i="8"/>
  <c r="D218" i="8"/>
  <c r="C218" i="8"/>
  <c r="B218" i="8"/>
  <c r="F217" i="8"/>
  <c r="E217" i="8"/>
  <c r="D217" i="8"/>
  <c r="C217" i="8"/>
  <c r="B217" i="8"/>
  <c r="F216" i="8"/>
  <c r="E216" i="8"/>
  <c r="D216" i="8"/>
  <c r="C216" i="8"/>
  <c r="B216" i="8"/>
  <c r="F215" i="8"/>
  <c r="E215" i="8"/>
  <c r="D215" i="8"/>
  <c r="C215" i="8"/>
  <c r="B215" i="8"/>
  <c r="F214" i="8"/>
  <c r="E214" i="8"/>
  <c r="D214" i="8"/>
  <c r="C214" i="8"/>
  <c r="B214" i="8"/>
  <c r="F213" i="8"/>
  <c r="E213" i="8"/>
  <c r="D213" i="8"/>
  <c r="C213" i="8"/>
  <c r="B213" i="8"/>
  <c r="F212" i="8"/>
  <c r="E212" i="8"/>
  <c r="D212" i="8"/>
  <c r="C212" i="8"/>
  <c r="B212" i="8"/>
  <c r="F211" i="8"/>
  <c r="E211" i="8"/>
  <c r="D211" i="8"/>
  <c r="C211" i="8"/>
  <c r="B211" i="8"/>
  <c r="F210" i="8"/>
  <c r="E210" i="8"/>
  <c r="D210" i="8"/>
  <c r="C210" i="8"/>
  <c r="B210" i="8"/>
  <c r="F209" i="8"/>
  <c r="E209" i="8"/>
  <c r="D209" i="8"/>
  <c r="C209" i="8"/>
  <c r="B209" i="8"/>
  <c r="F208" i="8"/>
  <c r="E208" i="8"/>
  <c r="D208" i="8"/>
  <c r="C208" i="8"/>
  <c r="B208" i="8"/>
  <c r="F207" i="8"/>
  <c r="E207" i="8"/>
  <c r="D207" i="8"/>
  <c r="C207" i="8"/>
  <c r="B207" i="8"/>
  <c r="F206" i="8"/>
  <c r="E206" i="8"/>
  <c r="D206" i="8"/>
  <c r="C206" i="8"/>
  <c r="B206" i="8"/>
  <c r="F205" i="8"/>
  <c r="E205" i="8"/>
  <c r="D205" i="8"/>
  <c r="C205" i="8"/>
  <c r="B205" i="8"/>
  <c r="F204" i="8"/>
  <c r="E204" i="8"/>
  <c r="D204" i="8"/>
  <c r="C204" i="8"/>
  <c r="B204" i="8"/>
  <c r="F203" i="8"/>
  <c r="E203" i="8"/>
  <c r="D203" i="8"/>
  <c r="C203" i="8"/>
  <c r="B203" i="8"/>
  <c r="F202" i="8"/>
  <c r="E202" i="8"/>
  <c r="D202" i="8"/>
  <c r="C202" i="8"/>
  <c r="B202" i="8"/>
  <c r="F201" i="8"/>
  <c r="E201" i="8"/>
  <c r="D201" i="8"/>
  <c r="C201" i="8"/>
  <c r="B201" i="8"/>
  <c r="F200" i="8"/>
  <c r="E200" i="8"/>
  <c r="D200" i="8"/>
  <c r="C200" i="8"/>
  <c r="B200" i="8"/>
  <c r="F199" i="8"/>
  <c r="E199" i="8"/>
  <c r="D199" i="8"/>
  <c r="C199" i="8"/>
  <c r="B199" i="8"/>
  <c r="F198" i="8"/>
  <c r="E198" i="8"/>
  <c r="D198" i="8"/>
  <c r="C198" i="8"/>
  <c r="B198" i="8"/>
  <c r="F197" i="8"/>
  <c r="E197" i="8"/>
  <c r="D197" i="8"/>
  <c r="C197" i="8"/>
  <c r="B197" i="8"/>
  <c r="F196" i="8"/>
  <c r="E196" i="8"/>
  <c r="D196" i="8"/>
  <c r="C196" i="8"/>
  <c r="B196" i="8"/>
  <c r="F195" i="8"/>
  <c r="E195" i="8"/>
  <c r="D195" i="8"/>
  <c r="C195" i="8"/>
  <c r="B195" i="8"/>
  <c r="F194" i="8"/>
  <c r="E194" i="8"/>
  <c r="D194" i="8"/>
  <c r="C194" i="8"/>
  <c r="B194" i="8"/>
  <c r="F193" i="8"/>
  <c r="E193" i="8"/>
  <c r="D193" i="8"/>
  <c r="C193" i="8"/>
  <c r="B193" i="8"/>
  <c r="F192" i="8"/>
  <c r="E192" i="8"/>
  <c r="D192" i="8"/>
  <c r="C192" i="8"/>
  <c r="B192" i="8"/>
  <c r="F191" i="8"/>
  <c r="E191" i="8"/>
  <c r="D191" i="8"/>
  <c r="C191" i="8"/>
  <c r="B191" i="8"/>
  <c r="F190" i="8"/>
  <c r="E190" i="8"/>
  <c r="D190" i="8"/>
  <c r="C190" i="8"/>
  <c r="B190" i="8"/>
  <c r="F189" i="8"/>
  <c r="E189" i="8"/>
  <c r="D189" i="8"/>
  <c r="C189" i="8"/>
  <c r="B189" i="8"/>
  <c r="F188" i="8"/>
  <c r="E188" i="8"/>
  <c r="D188" i="8"/>
  <c r="C188" i="8"/>
  <c r="B188" i="8"/>
  <c r="F187" i="8"/>
  <c r="E187" i="8"/>
  <c r="D187" i="8"/>
  <c r="C187" i="8"/>
  <c r="B187" i="8"/>
  <c r="F186" i="8"/>
  <c r="E186" i="8"/>
  <c r="D186" i="8"/>
  <c r="C186" i="8"/>
  <c r="B186" i="8"/>
  <c r="F185" i="8"/>
  <c r="E185" i="8"/>
  <c r="D185" i="8"/>
  <c r="C185" i="8"/>
  <c r="B185" i="8"/>
  <c r="F184" i="8"/>
  <c r="E184" i="8"/>
  <c r="D184" i="8"/>
  <c r="C184" i="8"/>
  <c r="B184" i="8"/>
  <c r="F183" i="8"/>
  <c r="E183" i="8"/>
  <c r="D183" i="8"/>
  <c r="C183" i="8"/>
  <c r="B183" i="8"/>
  <c r="F182" i="8"/>
  <c r="E182" i="8"/>
  <c r="D182" i="8"/>
  <c r="C182" i="8"/>
  <c r="B182" i="8"/>
  <c r="F181" i="8"/>
  <c r="E181" i="8"/>
  <c r="D181" i="8"/>
  <c r="C181" i="8"/>
  <c r="B181" i="8"/>
  <c r="F180" i="8"/>
  <c r="E180" i="8"/>
  <c r="D180" i="8"/>
  <c r="C180" i="8"/>
  <c r="B180" i="8"/>
  <c r="F179" i="8"/>
  <c r="E179" i="8"/>
  <c r="D179" i="8"/>
  <c r="C179" i="8"/>
  <c r="B179" i="8"/>
  <c r="F178" i="8"/>
  <c r="E178" i="8"/>
  <c r="D178" i="8"/>
  <c r="C178" i="8"/>
  <c r="B178" i="8"/>
  <c r="F177" i="8"/>
  <c r="E177" i="8"/>
  <c r="D177" i="8"/>
  <c r="C177" i="8"/>
  <c r="B177" i="8"/>
  <c r="F176" i="8"/>
  <c r="E176" i="8"/>
  <c r="D176" i="8"/>
  <c r="C176" i="8"/>
  <c r="B176" i="8"/>
  <c r="F175" i="8"/>
  <c r="E175" i="8"/>
  <c r="D175" i="8"/>
  <c r="C175" i="8"/>
  <c r="B175" i="8"/>
  <c r="F174" i="8"/>
  <c r="E174" i="8"/>
  <c r="D174" i="8"/>
  <c r="C174" i="8"/>
  <c r="B174" i="8"/>
  <c r="F173" i="8"/>
  <c r="E173" i="8"/>
  <c r="D173" i="8"/>
  <c r="C173" i="8"/>
  <c r="B173" i="8"/>
  <c r="F172" i="8"/>
  <c r="E172" i="8"/>
  <c r="D172" i="8"/>
  <c r="C172" i="8"/>
  <c r="B172" i="8"/>
  <c r="F171" i="8"/>
  <c r="E171" i="8"/>
  <c r="D171" i="8"/>
  <c r="C171" i="8"/>
  <c r="B171" i="8"/>
  <c r="F170" i="8"/>
  <c r="E170" i="8"/>
  <c r="D170" i="8"/>
  <c r="C170" i="8"/>
  <c r="B170" i="8"/>
  <c r="F169" i="8"/>
  <c r="E169" i="8"/>
  <c r="D169" i="8"/>
  <c r="C169" i="8"/>
  <c r="B169" i="8"/>
  <c r="F168" i="8"/>
  <c r="E168" i="8"/>
  <c r="D168" i="8"/>
  <c r="C168" i="8"/>
  <c r="B168" i="8"/>
  <c r="F167" i="8"/>
  <c r="E167" i="8"/>
  <c r="D167" i="8"/>
  <c r="C167" i="8"/>
  <c r="B167" i="8"/>
  <c r="F166" i="8"/>
  <c r="E166" i="8"/>
  <c r="D166" i="8"/>
  <c r="C166" i="8"/>
  <c r="B166" i="8"/>
  <c r="F165" i="8"/>
  <c r="E165" i="8"/>
  <c r="D165" i="8"/>
  <c r="C165" i="8"/>
  <c r="B165" i="8"/>
  <c r="F164" i="8"/>
  <c r="E164" i="8"/>
  <c r="D164" i="8"/>
  <c r="C164" i="8"/>
  <c r="B164" i="8"/>
  <c r="F163" i="8"/>
  <c r="E163" i="8"/>
  <c r="D163" i="8"/>
  <c r="C163" i="8"/>
  <c r="B163" i="8"/>
  <c r="F162" i="8"/>
  <c r="E162" i="8"/>
  <c r="D162" i="8"/>
  <c r="C162" i="8"/>
  <c r="B162" i="8"/>
  <c r="F161" i="8"/>
  <c r="E161" i="8"/>
  <c r="D161" i="8"/>
  <c r="C161" i="8"/>
  <c r="B161" i="8"/>
  <c r="F160" i="8"/>
  <c r="E160" i="8"/>
  <c r="D160" i="8"/>
  <c r="C160" i="8"/>
  <c r="B160" i="8"/>
  <c r="F159" i="8"/>
  <c r="E159" i="8"/>
  <c r="D159" i="8"/>
  <c r="C159" i="8"/>
  <c r="B159" i="8"/>
  <c r="F158" i="8"/>
  <c r="E158" i="8"/>
  <c r="D158" i="8"/>
  <c r="C158" i="8"/>
  <c r="B158" i="8"/>
  <c r="F157" i="8"/>
  <c r="E157" i="8"/>
  <c r="D157" i="8"/>
  <c r="C157" i="8"/>
  <c r="B157" i="8"/>
  <c r="F156" i="8"/>
  <c r="E156" i="8"/>
  <c r="D156" i="8"/>
  <c r="C156" i="8"/>
  <c r="B156" i="8"/>
  <c r="F155" i="8"/>
  <c r="E155" i="8"/>
  <c r="D155" i="8"/>
  <c r="C155" i="8"/>
  <c r="B155" i="8"/>
  <c r="F154" i="8"/>
  <c r="E154" i="8"/>
  <c r="D154" i="8"/>
  <c r="C154" i="8"/>
  <c r="B154" i="8"/>
  <c r="F153" i="8"/>
  <c r="E153" i="8"/>
  <c r="D153" i="8"/>
  <c r="C153" i="8"/>
  <c r="B153" i="8"/>
  <c r="F152" i="8"/>
  <c r="E152" i="8"/>
  <c r="D152" i="8"/>
  <c r="C152" i="8"/>
  <c r="B152" i="8"/>
  <c r="F151" i="8"/>
  <c r="E151" i="8"/>
  <c r="D151" i="8"/>
  <c r="C151" i="8"/>
  <c r="B151" i="8"/>
  <c r="F150" i="8"/>
  <c r="E150" i="8"/>
  <c r="D150" i="8"/>
  <c r="C150" i="8"/>
  <c r="B150" i="8"/>
  <c r="F149" i="8"/>
  <c r="E149" i="8"/>
  <c r="D149" i="8"/>
  <c r="C149" i="8"/>
  <c r="B149" i="8"/>
  <c r="F148" i="8"/>
  <c r="E148" i="8"/>
  <c r="D148" i="8"/>
  <c r="C148" i="8"/>
  <c r="B148" i="8"/>
  <c r="F147" i="8"/>
  <c r="E147" i="8"/>
  <c r="D147" i="8"/>
  <c r="C147" i="8"/>
  <c r="B147" i="8"/>
  <c r="F146" i="8"/>
  <c r="E146" i="8"/>
  <c r="D146" i="8"/>
  <c r="C146" i="8"/>
  <c r="B146" i="8"/>
  <c r="F145" i="8"/>
  <c r="E145" i="8"/>
  <c r="D145" i="8"/>
  <c r="C145" i="8"/>
  <c r="B145" i="8"/>
  <c r="F144" i="8"/>
  <c r="E144" i="8"/>
  <c r="D144" i="8"/>
  <c r="C144" i="8"/>
  <c r="B144" i="8"/>
  <c r="F143" i="8"/>
  <c r="E143" i="8"/>
  <c r="D143" i="8"/>
  <c r="C143" i="8"/>
  <c r="B143" i="8"/>
  <c r="F142" i="8"/>
  <c r="E142" i="8"/>
  <c r="D142" i="8"/>
  <c r="C142" i="8"/>
  <c r="B142" i="8"/>
  <c r="F141" i="8"/>
  <c r="E141" i="8"/>
  <c r="D141" i="8"/>
  <c r="C141" i="8"/>
  <c r="B141" i="8"/>
  <c r="F140" i="8"/>
  <c r="E140" i="8"/>
  <c r="D140" i="8"/>
  <c r="C140" i="8"/>
  <c r="B140" i="8"/>
  <c r="F139" i="8"/>
  <c r="E139" i="8"/>
  <c r="D139" i="8"/>
  <c r="C139" i="8"/>
  <c r="B139" i="8"/>
  <c r="F138" i="8"/>
  <c r="E138" i="8"/>
  <c r="D138" i="8"/>
  <c r="C138" i="8"/>
  <c r="B138" i="8"/>
  <c r="F137" i="8"/>
  <c r="E137" i="8"/>
  <c r="D137" i="8"/>
  <c r="C137" i="8"/>
  <c r="B137" i="8"/>
  <c r="F136" i="8"/>
  <c r="E136" i="8"/>
  <c r="D136" i="8"/>
  <c r="C136" i="8"/>
  <c r="B136" i="8"/>
  <c r="F135" i="8"/>
  <c r="E135" i="8"/>
  <c r="D135" i="8"/>
  <c r="C135" i="8"/>
  <c r="B135" i="8"/>
  <c r="F134" i="8"/>
  <c r="E134" i="8"/>
  <c r="D134" i="8"/>
  <c r="C134" i="8"/>
  <c r="B134" i="8"/>
  <c r="F133" i="8"/>
  <c r="E133" i="8"/>
  <c r="D133" i="8"/>
  <c r="C133" i="8"/>
  <c r="B133" i="8"/>
  <c r="F132" i="8"/>
  <c r="E132" i="8"/>
  <c r="D132" i="8"/>
  <c r="C132" i="8"/>
  <c r="B132" i="8"/>
  <c r="F131" i="8"/>
  <c r="E131" i="8"/>
  <c r="D131" i="8"/>
  <c r="C131" i="8"/>
  <c r="B131" i="8"/>
  <c r="F130" i="8"/>
  <c r="E130" i="8"/>
  <c r="D130" i="8"/>
  <c r="C130" i="8"/>
  <c r="B130" i="8"/>
  <c r="F129" i="8"/>
  <c r="E129" i="8"/>
  <c r="D129" i="8"/>
  <c r="C129" i="8"/>
  <c r="B129" i="8"/>
  <c r="F128" i="8"/>
  <c r="E128" i="8"/>
  <c r="D128" i="8"/>
  <c r="C128" i="8"/>
  <c r="B128" i="8"/>
  <c r="F127" i="8"/>
  <c r="E127" i="8"/>
  <c r="D127" i="8"/>
  <c r="C127" i="8"/>
  <c r="B127" i="8"/>
  <c r="F126" i="8"/>
  <c r="E126" i="8"/>
  <c r="D126" i="8"/>
  <c r="C126" i="8"/>
  <c r="B126" i="8"/>
  <c r="F125" i="8"/>
  <c r="E125" i="8"/>
  <c r="D125" i="8"/>
  <c r="C125" i="8"/>
  <c r="B125" i="8"/>
  <c r="F124" i="8"/>
  <c r="E124" i="8"/>
  <c r="D124" i="8"/>
  <c r="C124" i="8"/>
  <c r="B124" i="8"/>
  <c r="F123" i="8"/>
  <c r="E123" i="8"/>
  <c r="D123" i="8"/>
  <c r="C123" i="8"/>
  <c r="B123" i="8"/>
  <c r="F122" i="8"/>
  <c r="E122" i="8"/>
  <c r="D122" i="8"/>
  <c r="C122" i="8"/>
  <c r="B122" i="8"/>
  <c r="F121" i="8"/>
  <c r="E121" i="8"/>
  <c r="D121" i="8"/>
  <c r="C121" i="8"/>
  <c r="B121" i="8"/>
  <c r="F120" i="8"/>
  <c r="E120" i="8"/>
  <c r="D120" i="8"/>
  <c r="C120" i="8"/>
  <c r="B120" i="8"/>
  <c r="F119" i="8"/>
  <c r="E119" i="8"/>
  <c r="D119" i="8"/>
  <c r="C119" i="8"/>
  <c r="B119" i="8"/>
  <c r="F118" i="8"/>
  <c r="E118" i="8"/>
  <c r="D118" i="8"/>
  <c r="C118" i="8"/>
  <c r="B118" i="8"/>
  <c r="F117" i="8"/>
  <c r="E117" i="8"/>
  <c r="D117" i="8"/>
  <c r="C117" i="8"/>
  <c r="B117" i="8"/>
  <c r="F116" i="8"/>
  <c r="E116" i="8"/>
  <c r="D116" i="8"/>
  <c r="C116" i="8"/>
  <c r="B116" i="8"/>
  <c r="F115" i="8"/>
  <c r="E115" i="8"/>
  <c r="D115" i="8"/>
  <c r="C115" i="8"/>
  <c r="B115" i="8"/>
  <c r="F114" i="8"/>
  <c r="E114" i="8"/>
  <c r="D114" i="8"/>
  <c r="C114" i="8"/>
  <c r="B114" i="8"/>
  <c r="F113" i="8"/>
  <c r="E113" i="8"/>
  <c r="D113" i="8"/>
  <c r="C113" i="8"/>
  <c r="B113" i="8"/>
  <c r="F112" i="8"/>
  <c r="E112" i="8"/>
  <c r="D112" i="8"/>
  <c r="C112" i="8"/>
  <c r="B112" i="8"/>
  <c r="F111" i="8"/>
  <c r="E111" i="8"/>
  <c r="D111" i="8"/>
  <c r="C111" i="8"/>
  <c r="B111" i="8"/>
  <c r="F110" i="8"/>
  <c r="E110" i="8"/>
  <c r="D110" i="8"/>
  <c r="C110" i="8"/>
  <c r="B110" i="8"/>
  <c r="F109" i="8"/>
  <c r="E109" i="8"/>
  <c r="D109" i="8"/>
  <c r="C109" i="8"/>
  <c r="B109" i="8"/>
  <c r="F108" i="8"/>
  <c r="E108" i="8"/>
  <c r="D108" i="8"/>
  <c r="C108" i="8"/>
  <c r="B108" i="8"/>
  <c r="F107" i="8"/>
  <c r="E107" i="8"/>
  <c r="D107" i="8"/>
  <c r="C107" i="8"/>
  <c r="B107" i="8"/>
  <c r="F106" i="8"/>
  <c r="E106" i="8"/>
  <c r="D106" i="8"/>
  <c r="C106" i="8"/>
  <c r="B106" i="8"/>
  <c r="F105" i="8"/>
  <c r="E105" i="8"/>
  <c r="D105" i="8"/>
  <c r="C105" i="8"/>
  <c r="B105" i="8"/>
  <c r="F104" i="8"/>
  <c r="E104" i="8"/>
  <c r="D104" i="8"/>
  <c r="C104" i="8"/>
  <c r="B104" i="8"/>
  <c r="F103" i="8"/>
  <c r="E103" i="8"/>
  <c r="D103" i="8"/>
  <c r="C103" i="8"/>
  <c r="B103" i="8"/>
  <c r="F102" i="8"/>
  <c r="E102" i="8"/>
  <c r="D102" i="8"/>
  <c r="C102" i="8"/>
  <c r="B102" i="8"/>
  <c r="F101" i="8"/>
  <c r="E101" i="8"/>
  <c r="D101" i="8"/>
  <c r="C101" i="8"/>
  <c r="B101" i="8"/>
  <c r="F100" i="8"/>
  <c r="E100" i="8"/>
  <c r="D100" i="8"/>
  <c r="C100" i="8"/>
  <c r="B100" i="8"/>
  <c r="F99" i="8"/>
  <c r="E99" i="8"/>
  <c r="D99" i="8"/>
  <c r="C99" i="8"/>
  <c r="B99" i="8"/>
  <c r="F98" i="8"/>
  <c r="E98" i="8"/>
  <c r="D98" i="8"/>
  <c r="C98" i="8"/>
  <c r="B98" i="8"/>
  <c r="F97" i="8"/>
  <c r="E97" i="8"/>
  <c r="D97" i="8"/>
  <c r="C97" i="8"/>
  <c r="B97" i="8"/>
  <c r="F96" i="8"/>
  <c r="E96" i="8"/>
  <c r="D96" i="8"/>
  <c r="C96" i="8"/>
  <c r="B96" i="8"/>
  <c r="F95" i="8"/>
  <c r="E95" i="8"/>
  <c r="D95" i="8"/>
  <c r="C95" i="8"/>
  <c r="B95" i="8"/>
  <c r="F94" i="8"/>
  <c r="E94" i="8"/>
  <c r="D94" i="8"/>
  <c r="C94" i="8"/>
  <c r="B94" i="8"/>
  <c r="F93" i="8"/>
  <c r="E93" i="8"/>
  <c r="D93" i="8"/>
  <c r="C93" i="8"/>
  <c r="B93" i="8"/>
  <c r="F92" i="8"/>
  <c r="E92" i="8"/>
  <c r="D92" i="8"/>
  <c r="C92" i="8"/>
  <c r="B92" i="8"/>
  <c r="F91" i="8"/>
  <c r="E91" i="8"/>
  <c r="D91" i="8"/>
  <c r="C91" i="8"/>
  <c r="B91" i="8"/>
  <c r="F90" i="8"/>
  <c r="E90" i="8"/>
  <c r="D90" i="8"/>
  <c r="C90" i="8"/>
  <c r="B90" i="8"/>
  <c r="F89" i="8"/>
  <c r="E89" i="8"/>
  <c r="D89" i="8"/>
  <c r="C89" i="8"/>
  <c r="B89" i="8"/>
  <c r="F88" i="8"/>
  <c r="E88" i="8"/>
  <c r="D88" i="8"/>
  <c r="C88" i="8"/>
  <c r="B88" i="8"/>
  <c r="F87" i="8"/>
  <c r="E87" i="8"/>
  <c r="D87" i="8"/>
  <c r="C87" i="8"/>
  <c r="B87" i="8"/>
  <c r="F86" i="8"/>
  <c r="E86" i="8"/>
  <c r="D86" i="8"/>
  <c r="C86" i="8"/>
  <c r="B86" i="8"/>
  <c r="F85" i="8"/>
  <c r="E85" i="8"/>
  <c r="D85" i="8"/>
  <c r="C85" i="8"/>
  <c r="B85" i="8"/>
  <c r="F84" i="8"/>
  <c r="E84" i="8"/>
  <c r="D84" i="8"/>
  <c r="C84" i="8"/>
  <c r="B84" i="8"/>
  <c r="F83" i="8"/>
  <c r="E83" i="8"/>
  <c r="D83" i="8"/>
  <c r="C83" i="8"/>
  <c r="B83" i="8"/>
  <c r="F82" i="8"/>
  <c r="E82" i="8"/>
  <c r="D82" i="8"/>
  <c r="C82" i="8"/>
  <c r="B82" i="8"/>
  <c r="F81" i="8"/>
  <c r="E81" i="8"/>
  <c r="D81" i="8"/>
  <c r="C81" i="8"/>
  <c r="B81" i="8"/>
  <c r="F80" i="8"/>
  <c r="E80" i="8"/>
  <c r="D80" i="8"/>
  <c r="C80" i="8"/>
  <c r="B80" i="8"/>
  <c r="F79" i="8"/>
  <c r="E79" i="8"/>
  <c r="D79" i="8"/>
  <c r="C79" i="8"/>
  <c r="B79" i="8"/>
  <c r="F78" i="8"/>
  <c r="E78" i="8"/>
  <c r="D78" i="8"/>
  <c r="C78" i="8"/>
  <c r="B78" i="8"/>
  <c r="F77" i="8"/>
  <c r="E77" i="8"/>
  <c r="D77" i="8"/>
  <c r="C77" i="8"/>
  <c r="B77" i="8"/>
  <c r="F76" i="8"/>
  <c r="E76" i="8"/>
  <c r="D76" i="8"/>
  <c r="C76" i="8"/>
  <c r="B76" i="8"/>
  <c r="F75" i="8"/>
  <c r="E75" i="8"/>
  <c r="D75" i="8"/>
  <c r="C75" i="8"/>
  <c r="B75" i="8"/>
  <c r="F74" i="8"/>
  <c r="E74" i="8"/>
  <c r="D74" i="8"/>
  <c r="C74" i="8"/>
  <c r="B74" i="8"/>
  <c r="F73" i="8"/>
  <c r="E73" i="8"/>
  <c r="D73" i="8"/>
  <c r="C73" i="8"/>
  <c r="B73" i="8"/>
  <c r="F72" i="8"/>
  <c r="E72" i="8"/>
  <c r="D72" i="8"/>
  <c r="C72" i="8"/>
  <c r="B72" i="8"/>
  <c r="F71" i="8"/>
  <c r="E71" i="8"/>
  <c r="D71" i="8"/>
  <c r="C71" i="8"/>
  <c r="B71" i="8"/>
  <c r="F70" i="8"/>
  <c r="E70" i="8"/>
  <c r="D70" i="8"/>
  <c r="C70" i="8"/>
  <c r="B70" i="8"/>
  <c r="F69" i="8"/>
  <c r="E69" i="8"/>
  <c r="D69" i="8"/>
  <c r="C69" i="8"/>
  <c r="B69" i="8"/>
  <c r="F68" i="8"/>
  <c r="E68" i="8"/>
  <c r="D68" i="8"/>
  <c r="C68" i="8"/>
  <c r="B68" i="8"/>
  <c r="F67" i="8"/>
  <c r="E67" i="8"/>
  <c r="D67" i="8"/>
  <c r="C67" i="8"/>
  <c r="B67" i="8"/>
  <c r="F66" i="8"/>
  <c r="E66" i="8"/>
  <c r="D66" i="8"/>
  <c r="C66" i="8"/>
  <c r="B66" i="8"/>
  <c r="F65" i="8"/>
  <c r="E65" i="8"/>
  <c r="D65" i="8"/>
  <c r="C65" i="8"/>
  <c r="B65" i="8"/>
  <c r="F64" i="8"/>
  <c r="E64" i="8"/>
  <c r="D64" i="8"/>
  <c r="C64" i="8"/>
  <c r="B64" i="8"/>
  <c r="F63" i="8"/>
  <c r="E63" i="8"/>
  <c r="D63" i="8"/>
  <c r="C63" i="8"/>
  <c r="B63" i="8"/>
  <c r="F62" i="8"/>
  <c r="E62" i="8"/>
  <c r="D62" i="8"/>
  <c r="C62" i="8"/>
  <c r="B62" i="8"/>
  <c r="F61" i="8"/>
  <c r="E61" i="8"/>
  <c r="D61" i="8"/>
  <c r="C61" i="8"/>
  <c r="B61" i="8"/>
  <c r="F60" i="8"/>
  <c r="E60" i="8"/>
  <c r="D60" i="8"/>
  <c r="C60" i="8"/>
  <c r="B60" i="8"/>
  <c r="F59" i="8"/>
  <c r="E59" i="8"/>
  <c r="D59" i="8"/>
  <c r="C59" i="8"/>
  <c r="B59" i="8"/>
  <c r="F58" i="8"/>
  <c r="E58" i="8"/>
  <c r="D58" i="8"/>
  <c r="C58" i="8"/>
  <c r="B58" i="8"/>
  <c r="F57" i="8"/>
  <c r="E57" i="8"/>
  <c r="D57" i="8"/>
  <c r="C57" i="8"/>
  <c r="B57" i="8"/>
  <c r="F56" i="8"/>
  <c r="E56" i="8"/>
  <c r="D56" i="8"/>
  <c r="C56" i="8"/>
  <c r="B56" i="8"/>
  <c r="F55" i="8"/>
  <c r="E55" i="8"/>
  <c r="D55" i="8"/>
  <c r="C55" i="8"/>
  <c r="B55" i="8"/>
  <c r="F54" i="8"/>
  <c r="E54" i="8"/>
  <c r="D54" i="8"/>
  <c r="C54" i="8"/>
  <c r="B54" i="8"/>
  <c r="F53" i="8"/>
  <c r="E53" i="8"/>
  <c r="D53" i="8"/>
  <c r="C53" i="8"/>
  <c r="B53" i="8"/>
  <c r="F52" i="8"/>
  <c r="E52" i="8"/>
  <c r="D52" i="8"/>
  <c r="C52" i="8"/>
  <c r="B52" i="8"/>
  <c r="F51" i="8"/>
  <c r="E51" i="8"/>
  <c r="D51" i="8"/>
  <c r="C51" i="8"/>
  <c r="B51" i="8"/>
  <c r="F50" i="8"/>
  <c r="E50" i="8"/>
  <c r="D50" i="8"/>
  <c r="C50" i="8"/>
  <c r="B50" i="8"/>
  <c r="F49" i="8"/>
  <c r="E49" i="8"/>
  <c r="D49" i="8"/>
  <c r="C49" i="8"/>
  <c r="B49" i="8"/>
  <c r="F48" i="8"/>
  <c r="E48" i="8"/>
  <c r="D48" i="8"/>
  <c r="C48" i="8"/>
  <c r="B48" i="8"/>
  <c r="F47" i="8"/>
  <c r="E47" i="8"/>
  <c r="D47" i="8"/>
  <c r="C47" i="8"/>
  <c r="B47" i="8"/>
  <c r="F46" i="8"/>
  <c r="E46" i="8"/>
  <c r="D46" i="8"/>
  <c r="C46" i="8"/>
  <c r="B46" i="8"/>
  <c r="F45" i="8"/>
  <c r="E45" i="8"/>
  <c r="D45" i="8"/>
  <c r="C45" i="8"/>
  <c r="B45" i="8"/>
  <c r="F44" i="8"/>
  <c r="E44" i="8"/>
  <c r="D44" i="8"/>
  <c r="C44" i="8"/>
  <c r="B44" i="8"/>
  <c r="F43" i="8"/>
  <c r="E43" i="8"/>
  <c r="D43" i="8"/>
  <c r="C43" i="8"/>
  <c r="B43" i="8"/>
  <c r="F42" i="8"/>
  <c r="E42" i="8"/>
  <c r="D42" i="8"/>
  <c r="C42" i="8"/>
  <c r="B42" i="8"/>
  <c r="F41" i="8"/>
  <c r="E41" i="8"/>
  <c r="D41" i="8"/>
  <c r="C41" i="8"/>
  <c r="B41" i="8"/>
  <c r="F40" i="8"/>
  <c r="E40" i="8"/>
  <c r="D40" i="8"/>
  <c r="C40" i="8"/>
  <c r="B40" i="8"/>
  <c r="F39" i="8"/>
  <c r="E39" i="8"/>
  <c r="D39" i="8"/>
  <c r="C39" i="8"/>
  <c r="B39" i="8"/>
  <c r="F38" i="8"/>
  <c r="E38" i="8"/>
  <c r="D38" i="8"/>
  <c r="C38" i="8"/>
  <c r="B38" i="8"/>
  <c r="F37" i="8"/>
  <c r="E37" i="8"/>
  <c r="D37" i="8"/>
  <c r="C37" i="8"/>
  <c r="B37" i="8"/>
  <c r="F36" i="8"/>
  <c r="E36" i="8"/>
  <c r="D36" i="8"/>
  <c r="C36" i="8"/>
  <c r="B36" i="8"/>
  <c r="F35" i="8"/>
  <c r="E35" i="8"/>
  <c r="D35" i="8"/>
  <c r="C35" i="8"/>
  <c r="B35" i="8"/>
  <c r="F34" i="8"/>
  <c r="E34" i="8"/>
  <c r="D34" i="8"/>
  <c r="C34" i="8"/>
  <c r="B34" i="8"/>
  <c r="F33" i="8"/>
  <c r="E33" i="8"/>
  <c r="D33" i="8"/>
  <c r="C33" i="8"/>
  <c r="B33" i="8"/>
  <c r="F32" i="8"/>
  <c r="E32" i="8"/>
  <c r="D32" i="8"/>
  <c r="C32" i="8"/>
  <c r="B32" i="8"/>
  <c r="F31" i="8"/>
  <c r="E31" i="8"/>
  <c r="D31" i="8"/>
  <c r="C31" i="8"/>
  <c r="B31" i="8"/>
  <c r="F30" i="8"/>
  <c r="E30" i="8"/>
  <c r="D30" i="8"/>
  <c r="C30" i="8"/>
  <c r="B30" i="8"/>
  <c r="F29" i="8"/>
  <c r="E29" i="8"/>
  <c r="D29" i="8"/>
  <c r="C29" i="8"/>
  <c r="B29" i="8"/>
  <c r="F28" i="8"/>
  <c r="E28" i="8"/>
  <c r="D28" i="8"/>
  <c r="C28" i="8"/>
  <c r="B28" i="8"/>
  <c r="F27" i="8"/>
  <c r="E27" i="8"/>
  <c r="D27" i="8"/>
  <c r="C27" i="8"/>
  <c r="B27" i="8"/>
  <c r="F26" i="8"/>
  <c r="E26" i="8"/>
  <c r="D26" i="8"/>
  <c r="C26" i="8"/>
  <c r="B26" i="8"/>
  <c r="F25" i="8"/>
  <c r="E25" i="8"/>
  <c r="D25" i="8"/>
  <c r="C25" i="8"/>
  <c r="B25" i="8"/>
  <c r="F24" i="8"/>
  <c r="E24" i="8"/>
  <c r="D24" i="8"/>
  <c r="C24" i="8"/>
  <c r="B24" i="8"/>
  <c r="F23" i="8"/>
  <c r="E23" i="8"/>
  <c r="D23" i="8"/>
  <c r="C23" i="8"/>
  <c r="B23" i="8"/>
  <c r="F22" i="8"/>
  <c r="E22" i="8"/>
  <c r="D22" i="8"/>
  <c r="C22" i="8"/>
  <c r="B22" i="8"/>
  <c r="F21" i="8"/>
  <c r="E21" i="8"/>
  <c r="D21" i="8"/>
  <c r="C21" i="8"/>
  <c r="B21" i="8"/>
  <c r="F20" i="8"/>
  <c r="E20" i="8"/>
  <c r="D20" i="8"/>
  <c r="C20" i="8"/>
  <c r="B20" i="8"/>
  <c r="F19" i="8"/>
  <c r="E19" i="8"/>
  <c r="D19" i="8"/>
  <c r="C19" i="8"/>
  <c r="B19" i="8"/>
  <c r="F18" i="8"/>
  <c r="E18" i="8"/>
  <c r="D18" i="8"/>
  <c r="C18" i="8"/>
  <c r="B18" i="8"/>
  <c r="F17" i="8"/>
  <c r="E17" i="8"/>
  <c r="D17" i="8"/>
  <c r="C17" i="8"/>
  <c r="B17" i="8"/>
  <c r="F16" i="8"/>
  <c r="E16" i="8"/>
  <c r="D16" i="8"/>
  <c r="C16" i="8"/>
  <c r="B16" i="8"/>
  <c r="D19" i="7"/>
  <c r="D18" i="7"/>
  <c r="L17" i="7"/>
  <c r="D17" i="7"/>
  <c r="D16" i="7"/>
  <c r="D15" i="7"/>
  <c r="E10" i="7"/>
  <c r="E6" i="7"/>
  <c r="E5" i="7"/>
  <c r="E18" i="7" s="1"/>
  <c r="E4" i="7"/>
  <c r="E3" i="7"/>
  <c r="E2" i="7"/>
  <c r="E15" i="7" s="1"/>
  <c r="E17" i="7" l="1"/>
  <c r="E19" i="7"/>
  <c r="E24" i="11"/>
  <c r="E28" i="11"/>
  <c r="E27" i="11"/>
  <c r="E29" i="11"/>
  <c r="E26" i="11"/>
  <c r="E30" i="11"/>
  <c r="E25" i="11"/>
  <c r="C4" i="9"/>
  <c r="D4" i="9"/>
  <c r="B3" i="9"/>
  <c r="C10" i="8"/>
  <c r="C5" i="9"/>
  <c r="E3" i="9"/>
  <c r="B5" i="9"/>
  <c r="D3" i="9"/>
  <c r="F5" i="9"/>
  <c r="B4" i="9"/>
  <c r="B13" i="8"/>
  <c r="C3" i="9"/>
  <c r="E2" i="9"/>
  <c r="D9" i="8"/>
  <c r="D3" i="8" s="1"/>
  <c r="B11" i="8"/>
  <c r="E5" i="9"/>
  <c r="D2" i="9"/>
  <c r="D5" i="9"/>
  <c r="F3" i="9"/>
  <c r="C2" i="9"/>
  <c r="B2" i="9"/>
  <c r="C13" i="8"/>
  <c r="F4" i="9"/>
  <c r="F12" i="8"/>
  <c r="D10" i="8"/>
  <c r="B9" i="8"/>
  <c r="B3" i="8" s="1"/>
  <c r="E4" i="9"/>
  <c r="D13" i="8"/>
  <c r="E9" i="8"/>
  <c r="E3" i="8" s="1"/>
  <c r="B10" i="8"/>
  <c r="F9" i="8"/>
  <c r="F3" i="8" s="1"/>
  <c r="F2" i="9"/>
  <c r="D11" i="8"/>
  <c r="C11" i="8"/>
  <c r="F11" i="8"/>
  <c r="E11" i="8"/>
  <c r="E13" i="8"/>
  <c r="E10" i="8"/>
  <c r="C9" i="8"/>
  <c r="C3" i="8" s="1"/>
  <c r="F10" i="8"/>
  <c r="D12" i="8"/>
  <c r="B12" i="8"/>
  <c r="C12" i="8"/>
  <c r="E12" i="8"/>
  <c r="F13" i="8"/>
  <c r="E16" i="7"/>
  <c r="E7" i="7"/>
  <c r="E8" i="7" s="1"/>
  <c r="J4" i="11" l="1"/>
  <c r="D5" i="8"/>
  <c r="F4" i="8"/>
  <c r="B5" i="8"/>
  <c r="E6" i="8"/>
  <c r="D4" i="8"/>
  <c r="C6" i="8"/>
  <c r="F7" i="8"/>
  <c r="B6" i="8"/>
  <c r="C5" i="8"/>
  <c r="F5" i="8"/>
  <c r="C4" i="8"/>
  <c r="D6" i="8"/>
  <c r="E4" i="8"/>
  <c r="E5" i="8"/>
  <c r="B4" i="8"/>
  <c r="D7" i="8"/>
  <c r="B7" i="8"/>
  <c r="C7" i="8"/>
  <c r="E7" i="8"/>
  <c r="F6" i="8"/>
  <c r="I3" i="7"/>
  <c r="I2" i="7"/>
  <c r="E9" i="7"/>
  <c r="E2" i="4"/>
  <c r="D2" i="4"/>
  <c r="G2" i="4"/>
  <c r="H2" i="4" l="1"/>
  <c r="I2" i="4" s="1"/>
  <c r="E11" i="4" s="1"/>
  <c r="K4" i="11"/>
  <c r="K6" i="11" s="1"/>
  <c r="L3" i="7"/>
  <c r="L2" i="7"/>
  <c r="L6" i="11" l="1"/>
  <c r="C4" i="11" l="1"/>
  <c r="D4" i="11"/>
  <c r="H4" i="11" s="1"/>
  <c r="K7" i="11"/>
  <c r="J6" i="11"/>
  <c r="L7" i="11" l="1"/>
  <c r="J7" i="11"/>
  <c r="D5" i="11" l="1"/>
  <c r="H5" i="11" s="1"/>
  <c r="C5" i="11"/>
  <c r="K8" i="11"/>
  <c r="L8" i="11" l="1"/>
  <c r="J8" i="11"/>
  <c r="D6" i="11" l="1"/>
  <c r="H6" i="11" s="1"/>
  <c r="C6" i="11"/>
  <c r="K9" i="11"/>
  <c r="J9" i="11" l="1"/>
  <c r="L9" i="11"/>
  <c r="D7" i="11" l="1"/>
  <c r="H7" i="11" s="1"/>
  <c r="C7" i="11"/>
  <c r="K10" i="11"/>
  <c r="L10" i="11" l="1"/>
  <c r="J10" i="11"/>
  <c r="D8" i="11" l="1"/>
  <c r="H8" i="11" s="1"/>
  <c r="C8" i="11"/>
  <c r="K11" i="11"/>
  <c r="L11" i="11" l="1"/>
  <c r="J11" i="11"/>
  <c r="D9" i="11" l="1"/>
  <c r="H9" i="11" s="1"/>
  <c r="C9" i="11"/>
  <c r="K12" i="11"/>
  <c r="L12" i="11" l="1"/>
  <c r="J12" i="11"/>
  <c r="D10" i="11" l="1"/>
  <c r="H10" i="11" s="1"/>
  <c r="C10" i="11"/>
  <c r="K13" i="11"/>
  <c r="L13" i="11" l="1"/>
  <c r="J13" i="11"/>
  <c r="C11" i="11" l="1"/>
  <c r="D11" i="11"/>
  <c r="H11" i="11" s="1"/>
  <c r="K14" i="11"/>
  <c r="E4" i="11" l="1"/>
  <c r="G4" i="11" s="1"/>
  <c r="L14" i="11"/>
  <c r="J14" i="11"/>
  <c r="E11" i="11" l="1"/>
  <c r="E9" i="11"/>
  <c r="E10" i="11"/>
  <c r="E7" i="11"/>
  <c r="E8" i="11"/>
  <c r="E5" i="11"/>
  <c r="E6" i="11"/>
  <c r="G5" i="11" l="1"/>
  <c r="G9" i="11"/>
  <c r="G6" i="11"/>
  <c r="G8" i="11"/>
  <c r="G10" i="11"/>
  <c r="G11" i="11"/>
  <c r="G7" i="11"/>
  <c r="F4" i="11"/>
  <c r="F8" i="11"/>
  <c r="F6" i="11"/>
  <c r="F5" i="11"/>
  <c r="F7" i="11"/>
  <c r="F9" i="11"/>
  <c r="F10" i="11"/>
  <c r="F11" i="11"/>
  <c r="D15" i="32" l="1"/>
  <c r="H15" i="32" s="1"/>
  <c r="D16" i="32" l="1"/>
  <c r="H16" i="32" s="1"/>
  <c r="D17" i="32" l="1"/>
  <c r="H17" i="32" s="1"/>
  <c r="D18" i="32" l="1"/>
  <c r="H18" i="32" s="1"/>
  <c r="D6" i="32" l="1"/>
  <c r="H6" i="32" s="1"/>
  <c r="D19" i="32"/>
  <c r="H19" i="32" s="1"/>
  <c r="D20" i="32" l="1"/>
  <c r="H20" i="32" s="1"/>
  <c r="D7" i="32" l="1"/>
  <c r="H7" i="32" s="1"/>
  <c r="D21" i="32"/>
  <c r="H21" i="32" s="1"/>
  <c r="D9" i="32" l="1"/>
  <c r="H9" i="32" s="1"/>
  <c r="D8" i="32"/>
  <c r="H8" i="32" s="1"/>
  <c r="D22" i="32"/>
  <c r="H22" i="32" l="1"/>
  <c r="D23" i="32"/>
  <c r="D10" i="32" l="1"/>
  <c r="H10" i="32" s="1"/>
  <c r="D24" i="32"/>
  <c r="H23" i="32"/>
  <c r="D11" i="32" l="1"/>
  <c r="H11" i="32" s="1"/>
  <c r="H24" i="32"/>
  <c r="D25" i="32"/>
  <c r="D26" i="32"/>
  <c r="D12" i="32" l="1"/>
  <c r="H12" i="32" s="1"/>
  <c r="D13" i="32"/>
  <c r="H13" i="32" s="1"/>
  <c r="H25" i="32"/>
  <c r="H26" i="32"/>
  <c r="C18" i="32"/>
  <c r="C22" i="32"/>
  <c r="C26" i="32"/>
  <c r="C20" i="32"/>
  <c r="C21" i="32"/>
  <c r="C25" i="32"/>
  <c r="C24" i="32"/>
  <c r="C19" i="32"/>
  <c r="C23" i="32"/>
  <c r="C27" i="32"/>
  <c r="D14" i="32" l="1"/>
  <c r="H14" i="32" s="1"/>
  <c r="E17" i="32" l="1"/>
  <c r="G17" i="32" s="1"/>
  <c r="E10" i="32"/>
  <c r="G10" i="32" s="1"/>
  <c r="E19" i="32"/>
  <c r="G19" i="32" s="1"/>
  <c r="E9" i="32"/>
  <c r="G9" i="32" s="1"/>
  <c r="E14" i="32"/>
  <c r="G14" i="32" s="1"/>
  <c r="E15" i="32"/>
  <c r="G15" i="32" s="1"/>
  <c r="E12" i="32"/>
  <c r="G12" i="32" s="1"/>
  <c r="E27" i="32"/>
  <c r="G27" i="32" s="1"/>
  <c r="E20" i="32"/>
  <c r="G20" i="32" s="1"/>
  <c r="E8" i="32"/>
  <c r="G8" i="32" s="1"/>
  <c r="E7" i="32"/>
  <c r="G7" i="32" s="1"/>
  <c r="E26" i="32"/>
  <c r="G26" i="32" s="1"/>
  <c r="E24" i="32"/>
  <c r="G24" i="32" s="1"/>
  <c r="E18" i="32"/>
  <c r="G18" i="32" s="1"/>
  <c r="E6" i="32"/>
  <c r="E21" i="32"/>
  <c r="G21" i="32" s="1"/>
  <c r="E25" i="32"/>
  <c r="G25" i="32" s="1"/>
  <c r="E11" i="32"/>
  <c r="G11" i="32" s="1"/>
  <c r="E23" i="32"/>
  <c r="G23" i="32" s="1"/>
  <c r="E13" i="32"/>
  <c r="G13" i="32" s="1"/>
  <c r="E22" i="32"/>
  <c r="G22" i="32" s="1"/>
  <c r="E16" i="32"/>
  <c r="G16" i="32" s="1"/>
  <c r="F8" i="32" l="1"/>
  <c r="G6" i="32"/>
  <c r="F17" i="32"/>
  <c r="F14" i="32"/>
  <c r="F12" i="32"/>
  <c r="F11" i="32"/>
  <c r="F9" i="32"/>
  <c r="F19" i="32"/>
  <c r="F23" i="32"/>
  <c r="F7" i="32"/>
  <c r="F25" i="32"/>
  <c r="F15" i="32"/>
  <c r="F18" i="32"/>
  <c r="F27" i="32"/>
  <c r="F13" i="32"/>
  <c r="F6" i="32"/>
  <c r="F21" i="32"/>
  <c r="F22" i="32"/>
  <c r="F20" i="32"/>
  <c r="F24" i="32"/>
  <c r="F26" i="32"/>
  <c r="F10" i="32"/>
  <c r="F16" i="32"/>
</calcChain>
</file>

<file path=xl/sharedStrings.xml><?xml version="1.0" encoding="utf-8"?>
<sst xmlns="http://schemas.openxmlformats.org/spreadsheetml/2006/main" count="295" uniqueCount="176">
  <si>
    <t>Mean</t>
  </si>
  <si>
    <t>Median</t>
  </si>
  <si>
    <t>Mode</t>
  </si>
  <si>
    <t>Max</t>
  </si>
  <si>
    <t>Min</t>
  </si>
  <si>
    <t xml:space="preserve">Drop Top and Bottom </t>
  </si>
  <si>
    <t>Count</t>
  </si>
  <si>
    <t>Round Up</t>
  </si>
  <si>
    <t>Average Static</t>
  </si>
  <si>
    <t>Average Dynamic OFFSET</t>
  </si>
  <si>
    <t>Column1</t>
  </si>
  <si>
    <t>Rank</t>
  </si>
  <si>
    <t>Standard Error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</si>
  <si>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</si>
  <si>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</si>
  <si>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</si>
  <si>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</si>
  <si>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</si>
  <si>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</si>
  <si>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</si>
  <si>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</si>
  <si>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Test Scores</t>
  </si>
  <si>
    <t>Lower Limit</t>
  </si>
  <si>
    <t>Y</t>
  </si>
  <si>
    <t>Upper Limit</t>
  </si>
  <si>
    <t>MIN</t>
  </si>
  <si>
    <t>Quartile 1</t>
  </si>
  <si>
    <t>Quartile 2</t>
  </si>
  <si>
    <t>Quartile 3</t>
  </si>
  <si>
    <t>Interquartile Range</t>
  </si>
  <si>
    <t>middle 50% of values</t>
  </si>
  <si>
    <t xml:space="preserve"> Quartile 1 - 1.5*Interquartile Range</t>
  </si>
  <si>
    <t>Quartile 3 + 1.5*Interquartile Range</t>
  </si>
  <si>
    <t>differences</t>
  </si>
  <si>
    <t>Scores</t>
  </si>
  <si>
    <t>Excel Box Plot Notes:</t>
  </si>
  <si>
    <t>Calculate 5 number summary</t>
  </si>
  <si>
    <t>Calculate the difference between each of the values: 1) Min - 0, 2) Q1 - MIN, 3) Q2 - Q1,  4) Q3 - Q3, 5) Max - Q3</t>
  </si>
  <si>
    <t>Create Stacked Bar Chart</t>
  </si>
  <si>
    <t>Switch Row and Column</t>
  </si>
  <si>
    <t>Add fill = "No Fill" to 1st two parts of bar and last</t>
  </si>
  <si>
    <t>Add Error Bar to 2nd part of bar with Minus / Custom / Negative = Quartile 1 - MIN</t>
  </si>
  <si>
    <t>Add Error Bar to 4th part of bar with Plus / Custom / Positive = Max - Q3</t>
  </si>
  <si>
    <t>Calculate Mean</t>
  </si>
  <si>
    <t>Add Mean to Chart</t>
  </si>
  <si>
    <t>Change that data point to X - Y Scatter</t>
  </si>
  <si>
    <t>Edit Source data for X - Y Scatter and change X to Mean Value and Y to 1.</t>
  </si>
  <si>
    <t>Add Lower Limit and Upper Limit as X-Y Scatter Line.</t>
  </si>
  <si>
    <t>Differences to Determine Bar Lengths</t>
  </si>
  <si>
    <t>CPA Scores 1</t>
  </si>
  <si>
    <t>CPA Scores 2</t>
  </si>
  <si>
    <t>CPA Scores 3</t>
  </si>
  <si>
    <t>CPA Scores 4</t>
  </si>
  <si>
    <t>CPA Scores 5</t>
  </si>
  <si>
    <t>Q1</t>
  </si>
  <si>
    <t>Neg. Errors Bar</t>
  </si>
  <si>
    <t>Q2</t>
  </si>
  <si>
    <t>Q3</t>
  </si>
  <si>
    <t>Pos. Errors Bar</t>
  </si>
  <si>
    <t>Close</t>
  </si>
  <si>
    <t>Low</t>
  </si>
  <si>
    <t>High</t>
  </si>
  <si>
    <t>Open</t>
  </si>
  <si>
    <t>X</t>
  </si>
  <si>
    <t>Using Conditional Formatting to create a Type Of Horizontal Histogram - Visulizing Data</t>
  </si>
  <si>
    <t>Stats Test Sample 1</t>
  </si>
  <si>
    <t>Lower</t>
  </si>
  <si>
    <t>Upper</t>
  </si>
  <si>
    <t>Class</t>
  </si>
  <si>
    <t>Frequency</t>
  </si>
  <si>
    <t>Histogram</t>
  </si>
  <si>
    <t>Dot Plot</t>
  </si>
  <si>
    <t>Relative Frequency</t>
  </si>
  <si>
    <t>range</t>
  </si>
  <si>
    <t>K</t>
  </si>
  <si>
    <r>
      <t>2</t>
    </r>
    <r>
      <rPr>
        <vertAlign val="superscript"/>
        <sz val="11"/>
        <color theme="1"/>
        <rFont val="Calibri"/>
        <family val="2"/>
        <scheme val="minor"/>
      </rPr>
      <t>K</t>
    </r>
  </si>
  <si>
    <t>Categories</t>
  </si>
  <si>
    <t>Increments</t>
  </si>
  <si>
    <t>n</t>
  </si>
  <si>
    <t>Comulative Rel. Freqcy.</t>
  </si>
  <si>
    <t>Base</t>
  </si>
  <si>
    <t>RandomSet</t>
  </si>
  <si>
    <t>4. Match Function</t>
  </si>
  <si>
    <t>How to compute Mean and StdDev when all data is available and when group data is available</t>
  </si>
  <si>
    <t>X-Xbar</t>
  </si>
  <si>
    <r>
      <t>(X-Xbar)</t>
    </r>
    <r>
      <rPr>
        <shadow/>
        <vertAlign val="superscript"/>
        <sz val="24"/>
        <rFont val="Book Antiqua"/>
        <family val="1"/>
      </rPr>
      <t>2</t>
    </r>
  </si>
  <si>
    <t>Count=</t>
  </si>
  <si>
    <t>Average=</t>
  </si>
  <si>
    <t>SUM(X-Xbar)2=</t>
  </si>
  <si>
    <t>StdDev</t>
  </si>
  <si>
    <r>
      <t>VAR= SUM(X-Xbar)</t>
    </r>
    <r>
      <rPr>
        <vertAlign val="superscript"/>
        <sz val="24"/>
        <color theme="1"/>
        <rFont val="Book Antiqua"/>
        <family val="1"/>
      </rPr>
      <t>2</t>
    </r>
    <r>
      <rPr>
        <sz val="24"/>
        <color theme="1"/>
        <rFont val="Book Antiqua"/>
        <family val="1"/>
      </rPr>
      <t>/(n-1)</t>
    </r>
  </si>
  <si>
    <t>CV</t>
  </si>
  <si>
    <t>`</t>
  </si>
  <si>
    <t>Data</t>
  </si>
  <si>
    <t>Sales Per day</t>
  </si>
  <si>
    <t>Probability</t>
  </si>
  <si>
    <t>f(x)</t>
  </si>
  <si>
    <t>xf(x)</t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</si>
  <si>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</si>
  <si>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Mean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</rPr>
      <t>)</t>
    </r>
  </si>
  <si>
    <r>
      <t>[(x-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]f(x)</t>
    </r>
  </si>
  <si>
    <r>
      <t>Varriance (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Symbol"/>
        <family val="1"/>
        <charset val="2"/>
      </rPr>
      <t>2</t>
    </r>
    <r>
      <rPr>
        <sz val="11"/>
        <color theme="1"/>
        <rFont val="Calibri"/>
        <family val="2"/>
      </rPr>
      <t>)</t>
    </r>
  </si>
  <si>
    <r>
      <t>Standard Deviation (</t>
    </r>
    <r>
      <rPr>
        <sz val="11"/>
        <color theme="1"/>
        <rFont val="Calibri"/>
        <family val="2"/>
      </rPr>
      <t>σ)</t>
    </r>
  </si>
  <si>
    <t>Yor Final Grades</t>
  </si>
  <si>
    <t>Gap With Higher Grade</t>
  </si>
  <si>
    <t>Grade</t>
  </si>
  <si>
    <t>Score</t>
  </si>
  <si>
    <t>L-Grade</t>
  </si>
  <si>
    <t>N-Grade</t>
  </si>
  <si>
    <t>Sub-Group</t>
  </si>
  <si>
    <t>%</t>
  </si>
  <si>
    <t>Cum%</t>
  </si>
  <si>
    <t>Standard</t>
  </si>
  <si>
    <t>Uniform</t>
  </si>
  <si>
    <t>Normal</t>
  </si>
  <si>
    <t>Combined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</si>
  <si>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</si>
  <si>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</si>
  <si>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</si>
  <si>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</si>
  <si>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</si>
  <si>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</si>
  <si>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</si>
  <si>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</si>
  <si>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</si>
  <si>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</si>
  <si>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</si>
  <si>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</si>
  <si>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Average</t>
  </si>
  <si>
    <t xml:space="preserve">  Mean</t>
  </si>
  <si>
    <t xml:space="preserve">  Median</t>
  </si>
  <si>
    <t>(Max-Min)/5</t>
  </si>
  <si>
    <t>For Normal</t>
  </si>
  <si>
    <t>Large</t>
  </si>
  <si>
    <t>E</t>
  </si>
  <si>
    <t>G</t>
  </si>
  <si>
    <t>H</t>
  </si>
  <si>
    <t xml:space="preserve">I </t>
  </si>
  <si>
    <t>J</t>
  </si>
  <si>
    <t>L</t>
  </si>
  <si>
    <t>M</t>
  </si>
  <si>
    <t>N</t>
  </si>
  <si>
    <t>O</t>
  </si>
  <si>
    <t>P</t>
  </si>
  <si>
    <t>Q</t>
  </si>
  <si>
    <t>R</t>
  </si>
  <si>
    <t>S</t>
  </si>
  <si>
    <t xml:space="preserve">T </t>
  </si>
  <si>
    <t>U</t>
  </si>
  <si>
    <t>V</t>
  </si>
  <si>
    <t>W</t>
  </si>
  <si>
    <t>Z</t>
  </si>
  <si>
    <t>Percentile</t>
  </si>
  <si>
    <t>Quartile</t>
  </si>
  <si>
    <t>Static</t>
  </si>
  <si>
    <t>Dynamic</t>
  </si>
  <si>
    <t>3. ROWS function</t>
  </si>
  <si>
    <t>4. Colums Function</t>
  </si>
  <si>
    <t>5. Index Function</t>
  </si>
  <si>
    <r>
      <rPr>
        <sz val="14"/>
        <color rgb="FFFF0000"/>
        <rFont val="Book Antiqua"/>
        <family val="1"/>
      </rPr>
      <t>1. Fill Series</t>
    </r>
    <r>
      <rPr>
        <sz val="14"/>
        <color theme="1"/>
        <rFont val="Book Antiqua"/>
        <family val="1"/>
      </rPr>
      <t>- Type the first number and the second number, right click, continue, fill series</t>
    </r>
  </si>
  <si>
    <r>
      <rPr>
        <sz val="14"/>
        <color rgb="FFFF0000"/>
        <rFont val="Book Antiqua"/>
        <family val="1"/>
      </rPr>
      <t>2. Series</t>
    </r>
    <r>
      <rPr>
        <sz val="14"/>
        <color theme="1"/>
        <rFont val="Book Antiqua"/>
        <family val="1"/>
      </rPr>
      <t xml:space="preserve"> - Right click on the corner, a little move to bottom, or to right, Series, Step, End Value</t>
    </r>
  </si>
  <si>
    <t>Uper</t>
  </si>
  <si>
    <t>From To</t>
  </si>
  <si>
    <t>Numbers</t>
  </si>
  <si>
    <t>Xf(X)</t>
  </si>
  <si>
    <r>
      <t>f(x)(X-Xbar)</t>
    </r>
    <r>
      <rPr>
        <shadow/>
        <vertAlign val="superscript"/>
        <sz val="24"/>
        <rFont val="Book Antiqua"/>
        <family val="1"/>
      </rPr>
      <t>2</t>
    </r>
  </si>
  <si>
    <t>VAR=</t>
  </si>
  <si>
    <t>Interval</t>
  </si>
  <si>
    <t>VAR</t>
  </si>
  <si>
    <t>Expo</t>
  </si>
  <si>
    <t>K is # of Categories, N is # of Data points</t>
  </si>
  <si>
    <t>Adj. Increment</t>
  </si>
  <si>
    <t>Rel. Freq</t>
  </si>
  <si>
    <t>Comu. Rel. Freq.</t>
  </si>
  <si>
    <t>Adj # Cat.</t>
  </si>
  <si>
    <r>
      <t>2</t>
    </r>
    <r>
      <rPr>
        <vertAlign val="superscript"/>
        <sz val="11"/>
        <color theme="1"/>
        <rFont val="Book Antiqua"/>
        <family val="1"/>
      </rPr>
      <t xml:space="preserve">K  </t>
    </r>
    <r>
      <rPr>
        <sz val="11"/>
        <color theme="1"/>
        <rFont val="Book Antiqua"/>
        <family val="1"/>
      </rPr>
      <t>&gt; 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</si>
</sst>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0.0"/>
    <numFmt numFmtId="165" formatCode="0.000"/>
    <numFmt numFmtId="166" formatCode="&quot;$&quot;#,##0,"/>
    <numFmt numFmtId="167" formatCode="d\-mmm\-yyyy"/>
    <numFmt numFmtId="168" formatCode="#\ ???/???"/>
    <numFmt numFmtId="169" formatCode="0.0%"/>
    <numFmt numFmtId="170" formatCode="0.0000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hadow/>
      <sz val="12"/>
      <color rgb="FFC00000"/>
      <name val="Book Antiqua"/>
      <family val="1"/>
    </font>
    <font>
      <sz val="24"/>
      <color theme="1"/>
      <name val="Book Antiqua"/>
      <family val="1"/>
    </font>
    <font>
      <shadow/>
      <sz val="24"/>
      <name val="Book Antiqua"/>
      <family val="1"/>
    </font>
    <font>
      <shadow/>
      <vertAlign val="superscript"/>
      <sz val="24"/>
      <name val="Book Antiqua"/>
      <family val="1"/>
    </font>
    <font>
      <b/>
      <sz val="24"/>
      <color rgb="FFFF0000"/>
      <name val="Book Antiqua"/>
      <family val="1"/>
    </font>
    <font>
      <vertAlign val="superscript"/>
      <sz val="24"/>
      <color theme="1"/>
      <name val="Book Antiqua"/>
      <family val="1"/>
    </font>
    <font>
      <sz val="22"/>
      <color theme="1"/>
      <name val="Book Antiqua"/>
      <family val="1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Symbol"/>
      <family val="1"/>
      <charset val="2"/>
    </font>
    <font>
      <shadow/>
      <sz val="12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4"/>
      <color theme="1"/>
      <name val="Book Antiqua"/>
      <family val="1"/>
    </font>
    <font>
      <sz val="14"/>
      <color rgb="FFFF0000"/>
      <name val="Book Antiqua"/>
      <family val="1"/>
    </font>
    <font>
      <b/>
      <sz val="11"/>
      <color theme="0"/>
      <name val="Book Antiqua"/>
      <family val="1"/>
    </font>
    <font>
      <vertAlign val="superscript"/>
      <sz val="11"/>
      <color theme="1"/>
      <name val="Book Antiqua"/>
      <family val="1"/>
    </font>
    <font>
      <sz val="11"/>
      <name val="Book Antiqua"/>
      <family val="1"/>
    </font>
    <font>
      <sz val="8"/>
      <color rgb="FFFF0000"/>
      <name val="Book Antiqua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0" fontId="5" fillId="8" borderId="9">
      <alignment wrapText="1"/>
    </xf>
    <xf numFmtId="0" fontId="5" fillId="8" borderId="9">
      <alignment horizontal="centerContinuous" wrapText="1"/>
    </xf>
    <xf numFmtId="44" fontId="6" fillId="0" borderId="0" applyFont="0" applyFill="0" applyBorder="0" applyAlignment="0" applyProtection="0"/>
    <xf numFmtId="166" fontId="7" fillId="0" borderId="0"/>
    <xf numFmtId="167" fontId="8" fillId="0" borderId="0" applyFont="0" applyFill="0" applyBorder="0" applyProtection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3" fillId="0" borderId="0" applyFont="0" applyFill="0" applyBorder="0" applyAlignment="0" applyProtection="0"/>
    <xf numFmtId="168" fontId="10" fillId="9" borderId="10">
      <alignment horizontal="left" indent="2"/>
    </xf>
    <xf numFmtId="0" fontId="6" fillId="10" borderId="9">
      <alignment horizontal="centerContinuous" wrapText="1"/>
    </xf>
    <xf numFmtId="0" fontId="6" fillId="0" borderId="0">
      <alignment wrapText="1"/>
    </xf>
    <xf numFmtId="0" fontId="6" fillId="11" borderId="9">
      <alignment horizontal="centerContinuous" wrapText="1"/>
    </xf>
    <xf numFmtId="0" fontId="3" fillId="0" borderId="0"/>
    <xf numFmtId="0" fontId="4" fillId="5" borderId="9">
      <alignment wrapText="1"/>
    </xf>
    <xf numFmtId="0" fontId="13" fillId="6" borderId="9">
      <alignment horizontal="centerContinuous" wrapText="1"/>
    </xf>
    <xf numFmtId="0" fontId="6" fillId="4" borderId="9" applyFont="0">
      <alignment horizontal="centerContinuous" wrapText="1"/>
    </xf>
  </cellStyleXfs>
  <cellXfs count="1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0" borderId="0" xfId="0" applyFont="1" applyAlignment="1">
      <alignment horizontal="left"/>
    </xf>
    <xf numFmtId="0" fontId="4" fillId="5" borderId="9" xfId="0" applyFont="1" applyFill="1" applyBorder="1"/>
    <xf numFmtId="0" fontId="0" fillId="0" borderId="9" xfId="0" applyBorder="1"/>
    <xf numFmtId="0" fontId="0" fillId="7" borderId="9" xfId="0" applyFill="1" applyBorder="1"/>
    <xf numFmtId="0" fontId="11" fillId="0" borderId="0" xfId="0" applyFont="1"/>
    <xf numFmtId="0" fontId="5" fillId="8" borderId="9" xfId="0" applyFont="1" applyFill="1" applyBorder="1" applyAlignment="1">
      <alignment horizontal="centerContinuous" wrapText="1"/>
    </xf>
    <xf numFmtId="0" fontId="0" fillId="7" borderId="11" xfId="0" applyFill="1" applyBorder="1"/>
    <xf numFmtId="0" fontId="0" fillId="0" borderId="9" xfId="0" applyBorder="1" applyAlignment="1">
      <alignment horizontal="centerContinuous" wrapText="1"/>
    </xf>
    <xf numFmtId="0" fontId="0" fillId="0" borderId="9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9" xfId="0" applyFill="1" applyBorder="1"/>
    <xf numFmtId="0" fontId="12" fillId="4" borderId="0" xfId="0" applyFont="1" applyFill="1"/>
    <xf numFmtId="0" fontId="13" fillId="0" borderId="9" xfId="0" applyFont="1" applyFill="1" applyBorder="1" applyAlignment="1">
      <alignment wrapText="1"/>
    </xf>
    <xf numFmtId="0" fontId="13" fillId="0" borderId="0" xfId="0" applyFont="1" applyFill="1"/>
    <xf numFmtId="0" fontId="13" fillId="0" borderId="8" xfId="0" applyFont="1" applyFill="1" applyBorder="1" applyAlignment="1">
      <alignment wrapText="1"/>
    </xf>
    <xf numFmtId="0" fontId="0" fillId="0" borderId="9" xfId="0" applyBorder="1" applyAlignment="1">
      <alignment horizontal="left"/>
    </xf>
    <xf numFmtId="0" fontId="14" fillId="0" borderId="9" xfId="0" applyFont="1" applyBorder="1"/>
    <xf numFmtId="165" fontId="0" fillId="0" borderId="9" xfId="0" applyNumberFormat="1" applyBorder="1" applyAlignment="1">
      <alignment horizontal="center"/>
    </xf>
    <xf numFmtId="164" fontId="0" fillId="0" borderId="0" xfId="0" applyNumberFormat="1"/>
    <xf numFmtId="0" fontId="0" fillId="14" borderId="0" xfId="0" applyFill="1" applyBorder="1"/>
    <xf numFmtId="0" fontId="13" fillId="13" borderId="0" xfId="0" applyFont="1" applyFill="1" applyBorder="1" applyAlignment="1">
      <alignment horizontal="center" wrapText="1"/>
    </xf>
    <xf numFmtId="0" fontId="0" fillId="14" borderId="1" xfId="0" applyFill="1" applyBorder="1"/>
    <xf numFmtId="0" fontId="0" fillId="14" borderId="2" xfId="0" applyFill="1" applyBorder="1"/>
    <xf numFmtId="0" fontId="0" fillId="14" borderId="12" xfId="0" applyFill="1" applyBorder="1"/>
    <xf numFmtId="0" fontId="0" fillId="14" borderId="12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0" borderId="3" xfId="0" applyBorder="1"/>
    <xf numFmtId="0" fontId="0" fillId="13" borderId="12" xfId="0" applyFill="1" applyBorder="1"/>
    <xf numFmtId="0" fontId="13" fillId="13" borderId="13" xfId="0" applyFont="1" applyFill="1" applyBorder="1" applyAlignment="1">
      <alignment horizontal="center" wrapText="1"/>
    </xf>
    <xf numFmtId="0" fontId="0" fillId="13" borderId="14" xfId="0" applyFill="1" applyBorder="1"/>
    <xf numFmtId="0" fontId="0" fillId="14" borderId="3" xfId="0" applyFill="1" applyBorder="1" applyAlignment="1">
      <alignment horizontal="center"/>
    </xf>
    <xf numFmtId="0" fontId="15" fillId="12" borderId="18" xfId="0" applyFont="1" applyFill="1" applyBorder="1"/>
    <xf numFmtId="0" fontId="15" fillId="12" borderId="19" xfId="0" applyFont="1" applyFill="1" applyBorder="1"/>
    <xf numFmtId="0" fontId="0" fillId="13" borderId="1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3" xfId="0" applyFill="1" applyBorder="1"/>
    <xf numFmtId="2" fontId="0" fillId="0" borderId="9" xfId="0" applyNumberFormat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0" fillId="14" borderId="13" xfId="0" applyFont="1" applyFill="1" applyBorder="1" applyAlignment="1">
      <alignment horizontal="center"/>
    </xf>
    <xf numFmtId="1" fontId="0" fillId="13" borderId="0" xfId="0" applyNumberFormat="1" applyFill="1" applyBorder="1" applyAlignment="1">
      <alignment horizontal="center"/>
    </xf>
    <xf numFmtId="1" fontId="0" fillId="13" borderId="13" xfId="0" applyNumberFormat="1" applyFill="1" applyBorder="1" applyAlignment="1">
      <alignment horizontal="center"/>
    </xf>
    <xf numFmtId="1" fontId="0" fillId="13" borderId="4" xfId="0" applyNumberFormat="1" applyFill="1" applyBorder="1" applyAlignment="1">
      <alignment horizontal="center"/>
    </xf>
    <xf numFmtId="1" fontId="0" fillId="13" borderId="15" xfId="0" applyNumberFormat="1" applyFill="1" applyBorder="1" applyAlignment="1">
      <alignment horizontal="center"/>
    </xf>
    <xf numFmtId="0" fontId="2" fillId="12" borderId="0" xfId="0" applyFont="1" applyFill="1"/>
    <xf numFmtId="0" fontId="17" fillId="15" borderId="0" xfId="0" applyFont="1" applyFill="1" applyBorder="1" applyAlignment="1">
      <alignment horizontal="center" vertical="center" readingOrder="1"/>
    </xf>
    <xf numFmtId="0" fontId="3" fillId="0" borderId="0" xfId="14"/>
    <xf numFmtId="0" fontId="0" fillId="0" borderId="0" xfId="14" applyFont="1"/>
    <xf numFmtId="0" fontId="18" fillId="0" borderId="4" xfId="0" applyFont="1" applyBorder="1"/>
    <xf numFmtId="0" fontId="19" fillId="0" borderId="12" xfId="0" applyFont="1" applyBorder="1" applyAlignment="1">
      <alignment horizontal="center" vertical="center" readingOrder="1"/>
    </xf>
    <xf numFmtId="0" fontId="19" fillId="0" borderId="0" xfId="0" applyFont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center" vertical="center" readingOrder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right" vertical="center" readingOrder="1"/>
    </xf>
    <xf numFmtId="0" fontId="18" fillId="0" borderId="0" xfId="0" applyFont="1"/>
    <xf numFmtId="0" fontId="19" fillId="0" borderId="0" xfId="0" applyFont="1" applyBorder="1" applyAlignment="1">
      <alignment horizontal="left" vertical="center" readingOrder="1"/>
    </xf>
    <xf numFmtId="0" fontId="18" fillId="0" borderId="0" xfId="0" applyFont="1" applyAlignment="1">
      <alignment horizontal="left" readingOrder="1"/>
    </xf>
    <xf numFmtId="0" fontId="3" fillId="4" borderId="0" xfId="14" applyFill="1"/>
    <xf numFmtId="0" fontId="1" fillId="4" borderId="5" xfId="14" applyFont="1" applyFill="1" applyBorder="1" applyAlignment="1">
      <alignment horizontal="center"/>
    </xf>
    <xf numFmtId="0" fontId="1" fillId="4" borderId="20" xfId="14" applyFont="1" applyFill="1" applyBorder="1" applyAlignment="1">
      <alignment horizontal="center"/>
    </xf>
    <xf numFmtId="0" fontId="1" fillId="4" borderId="21" xfId="14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7" fillId="15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left" vertical="center" readingOrder="1"/>
    </xf>
    <xf numFmtId="0" fontId="28" fillId="0" borderId="0" xfId="0" applyFont="1" applyFill="1" applyAlignment="1">
      <alignment wrapText="1"/>
    </xf>
    <xf numFmtId="0" fontId="17" fillId="15" borderId="5" xfId="0" applyFont="1" applyFill="1" applyBorder="1" applyAlignment="1">
      <alignment horizontal="center" vertical="center" readingOrder="1"/>
    </xf>
    <xf numFmtId="0" fontId="27" fillId="0" borderId="2" xfId="0" applyFont="1" applyFill="1" applyBorder="1" applyAlignment="1">
      <alignment horizontal="center" vertical="center" readingOrder="1"/>
    </xf>
    <xf numFmtId="0" fontId="29" fillId="0" borderId="0" xfId="0" applyFont="1" applyAlignment="1">
      <alignment horizontal="center" wrapText="1"/>
    </xf>
    <xf numFmtId="0" fontId="27" fillId="0" borderId="0" xfId="0" applyFont="1" applyFill="1" applyBorder="1" applyAlignment="1">
      <alignment horizontal="center" vertical="center" readingOrder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17" fillId="15" borderId="20" xfId="0" applyFont="1" applyFill="1" applyBorder="1" applyAlignment="1">
      <alignment horizontal="center" vertical="center" readingOrder="1"/>
    </xf>
    <xf numFmtId="164" fontId="0" fillId="0" borderId="5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1" applyNumberFormat="1" applyFont="1" applyAlignment="1">
      <alignment horizontal="center"/>
    </xf>
    <xf numFmtId="0" fontId="17" fillId="0" borderId="0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164" fontId="17" fillId="15" borderId="20" xfId="0" applyNumberFormat="1" applyFont="1" applyFill="1" applyBorder="1" applyAlignment="1">
      <alignment horizontal="center" vertical="center" readingOrder="1"/>
    </xf>
    <xf numFmtId="164" fontId="17" fillId="0" borderId="0" xfId="0" applyNumberFormat="1" applyFont="1" applyFill="1" applyBorder="1" applyAlignment="1">
      <alignment horizontal="center" vertical="center" readingOrder="1"/>
    </xf>
    <xf numFmtId="164" fontId="17" fillId="15" borderId="21" xfId="0" applyNumberFormat="1" applyFont="1" applyFill="1" applyBorder="1" applyAlignment="1">
      <alignment horizontal="center" vertical="center" readingOrder="1"/>
    </xf>
    <xf numFmtId="164" fontId="0" fillId="0" borderId="1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0" fillId="0" borderId="0" xfId="0" applyFill="1"/>
    <xf numFmtId="1" fontId="17" fillId="0" borderId="0" xfId="0" applyNumberFormat="1" applyFont="1" applyFill="1" applyBorder="1" applyAlignment="1">
      <alignment horizontal="center" vertical="center" readingOrder="1"/>
    </xf>
    <xf numFmtId="0" fontId="30" fillId="0" borderId="0" xfId="0" applyFont="1" applyAlignment="1">
      <alignment horizontal="right"/>
    </xf>
    <xf numFmtId="2" fontId="30" fillId="0" borderId="0" xfId="0" applyNumberFormat="1" applyFont="1"/>
    <xf numFmtId="0" fontId="13" fillId="0" borderId="0" xfId="0" applyFont="1"/>
    <xf numFmtId="164" fontId="23" fillId="3" borderId="0" xfId="0" applyNumberFormat="1" applyFont="1" applyFill="1" applyBorder="1" applyAlignment="1">
      <alignment horizontal="center"/>
    </xf>
    <xf numFmtId="0" fontId="0" fillId="14" borderId="14" xfId="0" applyFill="1" applyBorder="1"/>
    <xf numFmtId="0" fontId="0" fillId="14" borderId="4" xfId="0" applyFill="1" applyBorder="1"/>
    <xf numFmtId="169" fontId="18" fillId="0" borderId="0" xfId="1" applyNumberFormat="1" applyFont="1"/>
    <xf numFmtId="0" fontId="18" fillId="0" borderId="0" xfId="0" applyFont="1" applyBorder="1"/>
    <xf numFmtId="0" fontId="32" fillId="0" borderId="0" xfId="0" applyFont="1"/>
    <xf numFmtId="0" fontId="33" fillId="0" borderId="0" xfId="0" applyFont="1" applyAlignment="1"/>
    <xf numFmtId="0" fontId="33" fillId="0" borderId="0" xfId="0" applyFont="1"/>
    <xf numFmtId="2" fontId="23" fillId="3" borderId="0" xfId="0" applyNumberFormat="1" applyFont="1" applyFill="1" applyBorder="1" applyAlignment="1">
      <alignment horizontal="center"/>
    </xf>
    <xf numFmtId="165" fontId="23" fillId="3" borderId="0" xfId="0" applyNumberFormat="1" applyFont="1" applyFill="1" applyBorder="1" applyAlignment="1">
      <alignment horizontal="center"/>
    </xf>
    <xf numFmtId="170" fontId="23" fillId="3" borderId="0" xfId="0" applyNumberFormat="1" applyFont="1" applyFill="1" applyBorder="1" applyAlignment="1">
      <alignment horizontal="center"/>
    </xf>
    <xf numFmtId="1" fontId="23" fillId="3" borderId="0" xfId="0" applyNumberFormat="1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 vertical="center" readingOrder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Border="1" applyAlignment="1">
      <alignment horizontal="center" wrapText="1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/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left"/>
    </xf>
    <xf numFmtId="0" fontId="21" fillId="0" borderId="0" xfId="0" applyFont="1"/>
    <xf numFmtId="2" fontId="21" fillId="0" borderId="0" xfId="0" applyNumberFormat="1" applyFont="1"/>
    <xf numFmtId="164" fontId="21" fillId="0" borderId="0" xfId="0" applyNumberFormat="1" applyFont="1" applyAlignment="1">
      <alignment horizontal="center"/>
    </xf>
    <xf numFmtId="0" fontId="30" fillId="14" borderId="1" xfId="0" applyFont="1" applyFill="1" applyBorder="1"/>
    <xf numFmtId="0" fontId="30" fillId="14" borderId="3" xfId="0" applyFont="1" applyFill="1" applyBorder="1" applyAlignment="1">
      <alignment horizontal="center"/>
    </xf>
    <xf numFmtId="0" fontId="30" fillId="14" borderId="13" xfId="0" applyFont="1" applyFill="1" applyBorder="1" applyAlignment="1">
      <alignment horizontal="center"/>
    </xf>
    <xf numFmtId="0" fontId="30" fillId="14" borderId="12" xfId="0" applyFont="1" applyFill="1" applyBorder="1"/>
    <xf numFmtId="1" fontId="30" fillId="13" borderId="0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wrapText="1"/>
    </xf>
    <xf numFmtId="0" fontId="36" fillId="0" borderId="0" xfId="0" applyFont="1" applyFill="1"/>
    <xf numFmtId="0" fontId="36" fillId="0" borderId="8" xfId="0" applyFont="1" applyFill="1" applyBorder="1" applyAlignment="1">
      <alignment wrapText="1"/>
    </xf>
    <xf numFmtId="0" fontId="30" fillId="0" borderId="9" xfId="0" applyFont="1" applyFill="1" applyBorder="1"/>
    <xf numFmtId="0" fontId="30" fillId="0" borderId="9" xfId="0" applyFont="1" applyBorder="1" applyAlignment="1">
      <alignment horizontal="left"/>
    </xf>
    <xf numFmtId="2" fontId="30" fillId="0" borderId="9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0" fontId="37" fillId="0" borderId="9" xfId="0" applyFont="1" applyBorder="1"/>
    <xf numFmtId="0" fontId="30" fillId="13" borderId="12" xfId="0" applyFont="1" applyFill="1" applyBorder="1"/>
    <xf numFmtId="0" fontId="36" fillId="13" borderId="0" xfId="0" applyFont="1" applyFill="1" applyBorder="1" applyAlignment="1">
      <alignment horizontal="center" wrapText="1"/>
    </xf>
    <xf numFmtId="0" fontId="36" fillId="13" borderId="13" xfId="0" applyFont="1" applyFill="1" applyBorder="1" applyAlignment="1">
      <alignment horizontal="center" wrapText="1"/>
    </xf>
    <xf numFmtId="1" fontId="30" fillId="13" borderId="13" xfId="0" applyNumberFormat="1" applyFont="1" applyFill="1" applyBorder="1" applyAlignment="1">
      <alignment horizontal="center"/>
    </xf>
    <xf numFmtId="0" fontId="30" fillId="14" borderId="14" xfId="0" applyFont="1" applyFill="1" applyBorder="1"/>
    <xf numFmtId="0" fontId="30" fillId="14" borderId="15" xfId="0" applyFont="1" applyFill="1" applyBorder="1" applyAlignment="1">
      <alignment horizontal="center"/>
    </xf>
    <xf numFmtId="0" fontId="30" fillId="14" borderId="5" xfId="0" applyFont="1" applyFill="1" applyBorder="1" applyAlignment="1">
      <alignment horizontal="center"/>
    </xf>
    <xf numFmtId="0" fontId="30" fillId="14" borderId="20" xfId="0" applyFont="1" applyFill="1" applyBorder="1" applyAlignment="1">
      <alignment horizontal="center"/>
    </xf>
    <xf numFmtId="0" fontId="30" fillId="14" borderId="21" xfId="0" applyFont="1" applyFill="1" applyBorder="1" applyAlignment="1">
      <alignment horizontal="center"/>
    </xf>
    <xf numFmtId="0" fontId="36" fillId="0" borderId="0" xfId="0" applyFont="1" applyFill="1" applyBorder="1" applyAlignment="1">
      <alignment wrapText="1"/>
    </xf>
    <xf numFmtId="0" fontId="30" fillId="0" borderId="0" xfId="0" applyFont="1" applyBorder="1"/>
    <xf numFmtId="0" fontId="34" fillId="12" borderId="0" xfId="0" applyFont="1" applyFill="1" applyBorder="1" applyAlignment="1">
      <alignment horizontal="center"/>
    </xf>
    <xf numFmtId="0" fontId="34" fillId="17" borderId="0" xfId="0" applyFont="1" applyFill="1" applyBorder="1" applyAlignment="1">
      <alignment horizontal="center"/>
    </xf>
    <xf numFmtId="0" fontId="30" fillId="13" borderId="0" xfId="0" applyFont="1" applyFill="1" applyBorder="1" applyAlignment="1">
      <alignment horizontal="center"/>
    </xf>
    <xf numFmtId="0" fontId="34" fillId="17" borderId="0" xfId="0" applyFont="1" applyFill="1" applyBorder="1"/>
  </cellXfs>
  <cellStyles count="18">
    <cellStyle name="blue" xfId="2"/>
    <cellStyle name="bluecenteraccrossselection" xfId="3"/>
    <cellStyle name="Currency 2" xfId="4"/>
    <cellStyle name="Currency Round to thousands" xfId="5"/>
    <cellStyle name="DarkBlueLabel" xfId="15"/>
    <cellStyle name="Four-Digit Year" xfId="6"/>
    <cellStyle name="Hyperlink 2" xfId="7"/>
    <cellStyle name="LightYellowLabelCentered" xfId="16"/>
    <cellStyle name="Normal" xfId="0" builtinId="0"/>
    <cellStyle name="Normal 2" xfId="8"/>
    <cellStyle name="Normal 2 2" xfId="14"/>
    <cellStyle name="Percent" xfId="1" builtinId="5"/>
    <cellStyle name="Percent 2" xfId="9"/>
    <cellStyle name="Rad" xfId="10"/>
    <cellStyle name="redcenteraccrossselection" xfId="11"/>
    <cellStyle name="Wrap Text" xfId="12"/>
    <cellStyle name="yellowcenteraccrossselection" xfId="13"/>
    <cellStyle name="YellowCenterAcrossSelection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MyExample!$A$1:$A$50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MyExample!$D$1:$D$50</c:f>
              <c:numCache>
                <c:formatCode>General</c:formatCode>
                <c:ptCount val="50"/>
                <c:pt idx="0">
                  <c:v>116.84322375079627</c:v>
                </c:pt>
                <c:pt idx="1">
                  <c:v>16.34961930968781</c:v>
                </c:pt>
                <c:pt idx="2">
                  <c:v>28.191723427619682</c:v>
                </c:pt>
                <c:pt idx="3">
                  <c:v>33.828069390598102</c:v>
                </c:pt>
                <c:pt idx="4">
                  <c:v>55.783370450525553</c:v>
                </c:pt>
                <c:pt idx="5">
                  <c:v>33.419142263904909</c:v>
                </c:pt>
                <c:pt idx="6">
                  <c:v>50.074263238445255</c:v>
                </c:pt>
                <c:pt idx="7">
                  <c:v>79.025420326427891</c:v>
                </c:pt>
                <c:pt idx="8">
                  <c:v>104.02387959189639</c:v>
                </c:pt>
                <c:pt idx="9">
                  <c:v>115.31652685041561</c:v>
                </c:pt>
                <c:pt idx="10">
                  <c:v>55.585047611551126</c:v>
                </c:pt>
                <c:pt idx="11">
                  <c:v>71.292865777843687</c:v>
                </c:pt>
                <c:pt idx="12">
                  <c:v>131.33716338131455</c:v>
                </c:pt>
                <c:pt idx="13">
                  <c:v>158.52655997388553</c:v>
                </c:pt>
                <c:pt idx="14">
                  <c:v>220.18411660628865</c:v>
                </c:pt>
                <c:pt idx="15">
                  <c:v>87.813898950971833</c:v>
                </c:pt>
                <c:pt idx="16">
                  <c:v>135.20167502716524</c:v>
                </c:pt>
                <c:pt idx="17">
                  <c:v>168.92583779268855</c:v>
                </c:pt>
                <c:pt idx="18">
                  <c:v>198.83402684190062</c:v>
                </c:pt>
                <c:pt idx="19">
                  <c:v>232.17570606795221</c:v>
                </c:pt>
                <c:pt idx="20">
                  <c:v>119.03653645974268</c:v>
                </c:pt>
                <c:pt idx="21">
                  <c:v>177.61504533462073</c:v>
                </c:pt>
                <c:pt idx="22">
                  <c:v>266.85581744814442</c:v>
                </c:pt>
                <c:pt idx="23">
                  <c:v>278.94858810148833</c:v>
                </c:pt>
                <c:pt idx="24">
                  <c:v>381.87576312544718</c:v>
                </c:pt>
                <c:pt idx="25">
                  <c:v>140.82028067279521</c:v>
                </c:pt>
                <c:pt idx="26">
                  <c:v>162.94407016713214</c:v>
                </c:pt>
                <c:pt idx="27">
                  <c:v>207.50475785494007</c:v>
                </c:pt>
                <c:pt idx="28">
                  <c:v>337.46140647732722</c:v>
                </c:pt>
                <c:pt idx="29">
                  <c:v>444.7197716342431</c:v>
                </c:pt>
                <c:pt idx="30">
                  <c:v>154.55049173095048</c:v>
                </c:pt>
                <c:pt idx="31">
                  <c:v>251.13156360679858</c:v>
                </c:pt>
                <c:pt idx="32">
                  <c:v>301.43955110699528</c:v>
                </c:pt>
                <c:pt idx="33">
                  <c:v>312.76543643031943</c:v>
                </c:pt>
                <c:pt idx="34">
                  <c:v>547.10890634750342</c:v>
                </c:pt>
                <c:pt idx="35">
                  <c:v>234.04830185368496</c:v>
                </c:pt>
                <c:pt idx="36">
                  <c:v>244.51368026255466</c:v>
                </c:pt>
                <c:pt idx="37">
                  <c:v>376.72126730929796</c:v>
                </c:pt>
                <c:pt idx="38">
                  <c:v>474.22507104203078</c:v>
                </c:pt>
                <c:pt idx="39">
                  <c:v>522.87580749017047</c:v>
                </c:pt>
                <c:pt idx="40">
                  <c:v>276.09567926967622</c:v>
                </c:pt>
                <c:pt idx="41">
                  <c:v>250.65937076849224</c:v>
                </c:pt>
                <c:pt idx="42">
                  <c:v>421.57153040673126</c:v>
                </c:pt>
                <c:pt idx="43">
                  <c:v>558.20282092846139</c:v>
                </c:pt>
                <c:pt idx="44">
                  <c:v>528.70644934070538</c:v>
                </c:pt>
                <c:pt idx="45">
                  <c:v>244.76878588992818</c:v>
                </c:pt>
                <c:pt idx="46">
                  <c:v>244.57162101674302</c:v>
                </c:pt>
                <c:pt idx="47">
                  <c:v>575.74774422892324</c:v>
                </c:pt>
                <c:pt idx="48">
                  <c:v>463.22312220974959</c:v>
                </c:pt>
                <c:pt idx="49">
                  <c:v>626.32585232116264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541400"/>
        <c:axId val="386971688"/>
      </c:scatterChart>
      <c:valAx>
        <c:axId val="260541400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6971688"/>
        <c:crosses val="autoZero"/>
        <c:crossBetween val="midCat"/>
      </c:valAx>
      <c:valAx>
        <c:axId val="386971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0541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'BP(3an)'!$A$3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invertIfNegative val="0"/>
          <c:cat>
            <c:strRef>
              <c:f>'BP(3an)'!$B$15:$H$15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'BP(3an)'!$B$3:$F$3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'BP(3an)'!$A$4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'BP(3an)'!$B$4:$F$4</c:f>
                <c:numCache>
                  <c:formatCode>General</c:formatCode>
                  <c:ptCount val="5"/>
                  <c:pt idx="0">
                    <c:v>37</c:v>
                  </c:pt>
                  <c:pt idx="1">
                    <c:v>42</c:v>
                  </c:pt>
                  <c:pt idx="2">
                    <c:v>37</c:v>
                  </c:pt>
                  <c:pt idx="3">
                    <c:v>40</c:v>
                  </c:pt>
                  <c:pt idx="4">
                    <c:v>41</c:v>
                  </c:pt>
                </c:numCache>
              </c:numRef>
            </c:minus>
          </c:errBars>
          <c:cat>
            <c:strRef>
              <c:f>'BP(3an)'!$B$15:$H$15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'BP(3an)'!$B$4:$F$4</c:f>
              <c:numCache>
                <c:formatCode>General</c:formatCode>
                <c:ptCount val="5"/>
                <c:pt idx="0">
                  <c:v>37</c:v>
                </c:pt>
                <c:pt idx="1">
                  <c:v>42</c:v>
                </c:pt>
                <c:pt idx="2">
                  <c:v>37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</c:ser>
        <c:ser>
          <c:idx val="2"/>
          <c:order val="2"/>
          <c:tx>
            <c:strRef>
              <c:f>'BP(3an)'!$A$5</c:f>
              <c:strCache>
                <c:ptCount val="1"/>
                <c:pt idx="0">
                  <c:v>Q2</c:v>
                </c:pt>
              </c:strCache>
            </c:strRef>
          </c:tx>
          <c:invertIfNegative val="0"/>
          <c:cat>
            <c:strRef>
              <c:f>'BP(3an)'!$B$15:$H$15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'BP(3an)'!$B$5:$F$5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'BP(3an)'!$A$6</c:f>
              <c:strCache>
                <c:ptCount val="1"/>
                <c:pt idx="0">
                  <c:v>Q3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'BP(3an)'!$B$7:$F$7</c:f>
                <c:numCache>
                  <c:formatCode>General</c:formatCode>
                  <c:ptCount val="5"/>
                  <c:pt idx="0">
                    <c:v>37</c:v>
                  </c:pt>
                  <c:pt idx="1">
                    <c:v>32</c:v>
                  </c:pt>
                  <c:pt idx="2">
                    <c:v>30</c:v>
                  </c:pt>
                  <c:pt idx="3">
                    <c:v>33</c:v>
                  </c:pt>
                  <c:pt idx="4">
                    <c:v>35.5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'BP(3an)'!$B$15:$H$15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'BP(3an)'!$B$6:$F$6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9.5</c:v>
                </c:pt>
              </c:numCache>
            </c:numRef>
          </c:val>
        </c:ser>
        <c:ser>
          <c:idx val="4"/>
          <c:order val="4"/>
          <c:tx>
            <c:strRef>
              <c:f>'BP(3an)'!$A$7</c:f>
              <c:strCache>
                <c:ptCount val="1"/>
                <c:pt idx="0">
                  <c:v>Max</c:v>
                </c:pt>
              </c:strCache>
            </c:strRef>
          </c:tx>
          <c:spPr>
            <a:noFill/>
          </c:spPr>
          <c:invertIfNegative val="0"/>
          <c:cat>
            <c:strRef>
              <c:f>'BP(3an)'!$B$15:$H$15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'BP(3an)'!$B$7:$F$7</c:f>
              <c:numCache>
                <c:formatCode>General</c:formatCode>
                <c:ptCount val="5"/>
                <c:pt idx="0">
                  <c:v>37</c:v>
                </c:pt>
                <c:pt idx="1">
                  <c:v>32</c:v>
                </c:pt>
                <c:pt idx="2">
                  <c:v>30</c:v>
                </c:pt>
                <c:pt idx="3">
                  <c:v>33</c:v>
                </c:pt>
                <c:pt idx="4">
                  <c:v>35.5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670720"/>
        <c:axId val="384671112"/>
      </c:barChart>
      <c:catAx>
        <c:axId val="38467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84671112"/>
        <c:crosses val="autoZero"/>
        <c:auto val="1"/>
        <c:lblAlgn val="ctr"/>
        <c:lblOffset val="100"/>
        <c:noMultiLvlLbl val="0"/>
      </c:catAx>
      <c:valAx>
        <c:axId val="384671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67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'BP(3an)'!$B$2:$F$2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'BP(3an)'!$B$3:$F$3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'BP(3an)'!$B$4:$F$4</c:f>
                <c:numCache>
                  <c:formatCode>General</c:formatCode>
                  <c:ptCount val="5"/>
                  <c:pt idx="0">
                    <c:v>37</c:v>
                  </c:pt>
                  <c:pt idx="1">
                    <c:v>42</c:v>
                  </c:pt>
                  <c:pt idx="2">
                    <c:v>37</c:v>
                  </c:pt>
                  <c:pt idx="3">
                    <c:v>40</c:v>
                  </c:pt>
                  <c:pt idx="4">
                    <c:v>41</c:v>
                  </c:pt>
                </c:numCache>
              </c:numRef>
            </c:minus>
          </c:errBars>
          <c:cat>
            <c:strRef>
              <c:f>'BP(3an)'!$B$2:$F$2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'BP(3an)'!$B$4:$F$4</c:f>
              <c:numCache>
                <c:formatCode>General</c:formatCode>
                <c:ptCount val="5"/>
                <c:pt idx="0">
                  <c:v>37</c:v>
                </c:pt>
                <c:pt idx="1">
                  <c:v>42</c:v>
                </c:pt>
                <c:pt idx="2">
                  <c:v>37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'BP(3an)'!$B$2:$F$2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'BP(3an)'!$B$5:$F$5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invertIfNegative val="0"/>
          <c:errBars>
            <c:errBarType val="plus"/>
            <c:errValType val="cust"/>
            <c:noEndCap val="0"/>
            <c:plus>
              <c:numRef>
                <c:f>'BP(3an)'!$B$7:$F$7</c:f>
                <c:numCache>
                  <c:formatCode>General</c:formatCode>
                  <c:ptCount val="5"/>
                  <c:pt idx="0">
                    <c:v>37</c:v>
                  </c:pt>
                  <c:pt idx="1">
                    <c:v>32</c:v>
                  </c:pt>
                  <c:pt idx="2">
                    <c:v>30</c:v>
                  </c:pt>
                  <c:pt idx="3">
                    <c:v>33</c:v>
                  </c:pt>
                  <c:pt idx="4">
                    <c:v>35.5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'BP(3an)'!$B$2:$F$2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'BP(3an)'!$B$6:$F$6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9.5</c:v>
                </c:pt>
              </c:numCache>
            </c:numRef>
          </c:val>
        </c:ser>
        <c:ser>
          <c:idx val="4"/>
          <c:order val="4"/>
          <c:spPr>
            <a:noFill/>
          </c:spPr>
          <c:invertIfNegative val="0"/>
          <c:cat>
            <c:strRef>
              <c:f>'BP(3an)'!$B$2:$F$2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'BP(3an)'!$B$7:$F$7</c:f>
              <c:numCache>
                <c:formatCode>General</c:formatCode>
                <c:ptCount val="5"/>
                <c:pt idx="0">
                  <c:v>37</c:v>
                </c:pt>
                <c:pt idx="1">
                  <c:v>32</c:v>
                </c:pt>
                <c:pt idx="2">
                  <c:v>30</c:v>
                </c:pt>
                <c:pt idx="3">
                  <c:v>33</c:v>
                </c:pt>
                <c:pt idx="4">
                  <c:v>35.5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671896"/>
        <c:axId val="394309264"/>
      </c:barChart>
      <c:catAx>
        <c:axId val="384671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94309264"/>
        <c:crosses val="autoZero"/>
        <c:auto val="1"/>
        <c:lblAlgn val="ctr"/>
        <c:lblOffset val="100"/>
        <c:noMultiLvlLbl val="0"/>
      </c:catAx>
      <c:valAx>
        <c:axId val="394309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4671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'BP(4an)'!$A$2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'BP(4an)'!$B$1:$F$1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'BP(4an)'!$B$2:$F$2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42</c:v>
                </c:pt>
                <c:pt idx="4">
                  <c:v>43.5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'BP(4an)'!$A$3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'BP(4an)'!$B$1:$F$1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'BP(4an)'!$B$3:$F$3</c:f>
              <c:numCache>
                <c:formatCode>General</c:formatCode>
                <c:ptCount val="5"/>
                <c:pt idx="0">
                  <c:v>91</c:v>
                </c:pt>
                <c:pt idx="1">
                  <c:v>100</c:v>
                </c:pt>
                <c:pt idx="2">
                  <c:v>93</c:v>
                </c:pt>
                <c:pt idx="3">
                  <c:v>96</c:v>
                </c:pt>
                <c:pt idx="4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'BP(4an)'!$A$4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'BP(4an)'!$B$1:$F$1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'BP(4an)'!$B$4:$F$4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'BP(4an)'!$A$5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'BP(4an)'!$B$1:$F$1</c:f>
              <c:strCache>
                <c:ptCount val="5"/>
                <c:pt idx="0">
                  <c:v>CPA Scores 1</c:v>
                </c:pt>
                <c:pt idx="1">
                  <c:v>CPA Scores 2</c:v>
                </c:pt>
                <c:pt idx="2">
                  <c:v>CPA Scores 3</c:v>
                </c:pt>
                <c:pt idx="3">
                  <c:v>CPA Scores 4</c:v>
                </c:pt>
                <c:pt idx="4">
                  <c:v>CPA Scores 5</c:v>
                </c:pt>
              </c:strCache>
            </c:strRef>
          </c:cat>
          <c:val>
            <c:numRef>
              <c:f>'BP(4an)'!$B$5:$F$5</c:f>
              <c:numCache>
                <c:formatCode>General</c:formatCode>
                <c:ptCount val="5"/>
                <c:pt idx="0">
                  <c:v>58.5</c:v>
                </c:pt>
                <c:pt idx="1">
                  <c:v>60</c:v>
                </c:pt>
                <c:pt idx="2">
                  <c:v>58</c:v>
                </c:pt>
                <c:pt idx="3">
                  <c:v>60</c:v>
                </c:pt>
                <c:pt idx="4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394310048"/>
        <c:axId val="394310440"/>
      </c:stockChart>
      <c:catAx>
        <c:axId val="39431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310440"/>
        <c:crosses val="autoZero"/>
        <c:auto val="1"/>
        <c:lblAlgn val="ctr"/>
        <c:lblOffset val="100"/>
        <c:noMultiLvlLbl val="0"/>
      </c:catAx>
      <c:valAx>
        <c:axId val="394310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3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RandomBase!$A$2:$A$51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RandomBase!$D$2:$D$51</c:f>
              <c:numCache>
                <c:formatCode>General</c:formatCode>
                <c:ptCount val="50"/>
                <c:pt idx="0">
                  <c:v>438</c:v>
                </c:pt>
                <c:pt idx="1">
                  <c:v>476</c:v>
                </c:pt>
                <c:pt idx="2">
                  <c:v>119</c:v>
                </c:pt>
                <c:pt idx="3">
                  <c:v>237</c:v>
                </c:pt>
                <c:pt idx="4">
                  <c:v>49</c:v>
                </c:pt>
                <c:pt idx="5">
                  <c:v>253</c:v>
                </c:pt>
                <c:pt idx="6">
                  <c:v>282</c:v>
                </c:pt>
                <c:pt idx="7">
                  <c:v>66</c:v>
                </c:pt>
                <c:pt idx="8">
                  <c:v>221</c:v>
                </c:pt>
                <c:pt idx="9">
                  <c:v>49</c:v>
                </c:pt>
                <c:pt idx="10">
                  <c:v>103</c:v>
                </c:pt>
                <c:pt idx="11">
                  <c:v>330</c:v>
                </c:pt>
                <c:pt idx="12">
                  <c:v>190</c:v>
                </c:pt>
                <c:pt idx="13">
                  <c:v>345</c:v>
                </c:pt>
                <c:pt idx="14">
                  <c:v>66</c:v>
                </c:pt>
                <c:pt idx="15">
                  <c:v>211</c:v>
                </c:pt>
                <c:pt idx="16">
                  <c:v>505</c:v>
                </c:pt>
                <c:pt idx="17">
                  <c:v>73</c:v>
                </c:pt>
                <c:pt idx="18">
                  <c:v>34</c:v>
                </c:pt>
                <c:pt idx="19">
                  <c:v>43</c:v>
                </c:pt>
                <c:pt idx="20">
                  <c:v>235</c:v>
                </c:pt>
                <c:pt idx="21">
                  <c:v>68</c:v>
                </c:pt>
                <c:pt idx="22">
                  <c:v>378</c:v>
                </c:pt>
                <c:pt idx="23">
                  <c:v>206</c:v>
                </c:pt>
                <c:pt idx="24">
                  <c:v>270</c:v>
                </c:pt>
                <c:pt idx="25">
                  <c:v>119</c:v>
                </c:pt>
                <c:pt idx="26">
                  <c:v>250</c:v>
                </c:pt>
                <c:pt idx="27">
                  <c:v>143</c:v>
                </c:pt>
                <c:pt idx="28">
                  <c:v>391</c:v>
                </c:pt>
                <c:pt idx="29">
                  <c:v>141</c:v>
                </c:pt>
                <c:pt idx="30">
                  <c:v>282</c:v>
                </c:pt>
                <c:pt idx="31">
                  <c:v>28</c:v>
                </c:pt>
                <c:pt idx="32">
                  <c:v>273</c:v>
                </c:pt>
                <c:pt idx="33">
                  <c:v>463</c:v>
                </c:pt>
                <c:pt idx="34">
                  <c:v>192</c:v>
                </c:pt>
                <c:pt idx="35">
                  <c:v>106</c:v>
                </c:pt>
                <c:pt idx="36">
                  <c:v>220</c:v>
                </c:pt>
                <c:pt idx="37">
                  <c:v>216</c:v>
                </c:pt>
                <c:pt idx="38">
                  <c:v>511</c:v>
                </c:pt>
                <c:pt idx="39">
                  <c:v>131</c:v>
                </c:pt>
                <c:pt idx="40">
                  <c:v>763</c:v>
                </c:pt>
                <c:pt idx="41">
                  <c:v>478</c:v>
                </c:pt>
                <c:pt idx="42">
                  <c:v>15</c:v>
                </c:pt>
                <c:pt idx="43">
                  <c:v>558</c:v>
                </c:pt>
                <c:pt idx="44">
                  <c:v>130</c:v>
                </c:pt>
                <c:pt idx="45">
                  <c:v>128</c:v>
                </c:pt>
                <c:pt idx="46">
                  <c:v>525</c:v>
                </c:pt>
                <c:pt idx="47">
                  <c:v>340</c:v>
                </c:pt>
                <c:pt idx="48">
                  <c:v>334</c:v>
                </c:pt>
                <c:pt idx="49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972472"/>
        <c:axId val="386972864"/>
      </c:scatterChart>
      <c:valAx>
        <c:axId val="386972472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386972864"/>
        <c:crosses val="autoZero"/>
        <c:crossBetween val="midCat"/>
      </c:valAx>
      <c:valAx>
        <c:axId val="38697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6972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'4.HistoOgiveCharts'!$E$3</c:f>
              <c:strCache>
                <c:ptCount val="1"/>
                <c:pt idx="0">
                  <c:v>Relative Frequency</c:v>
                </c:pt>
              </c:strCache>
            </c:strRef>
          </c:tx>
          <c:invertIfNegative val="0"/>
          <c:cat>
            <c:strRef>
              <c:f>'4.HistoOgiveCharts'!$C$4:$C$11</c:f>
              <c:strCache>
                <c:ptCount val="8"/>
                <c:pt idx="0">
                  <c:v>35 up to 45</c:v>
                </c:pt>
                <c:pt idx="1">
                  <c:v>45 up to 55.3</c:v>
                </c:pt>
                <c:pt idx="2">
                  <c:v>55.3 up to 65.6</c:v>
                </c:pt>
                <c:pt idx="3">
                  <c:v>65.6 up to 75.9</c:v>
                </c:pt>
                <c:pt idx="4">
                  <c:v>75.9 up to 86.2</c:v>
                </c:pt>
                <c:pt idx="5">
                  <c:v>86.2 up to 96.5</c:v>
                </c:pt>
                <c:pt idx="6">
                  <c:v>96.5 up to 106.8</c:v>
                </c:pt>
                <c:pt idx="7">
                  <c:v>106.8 up to 117.1</c:v>
                </c:pt>
              </c:strCache>
            </c:strRef>
          </c:cat>
          <c:val>
            <c:numRef>
              <c:f>'4.HistoOgiveCharts'!$E$4:$E$11</c:f>
              <c:numCache>
                <c:formatCode>0.00</c:formatCode>
                <c:ptCount val="8"/>
                <c:pt idx="0">
                  <c:v>0.02</c:v>
                </c:pt>
                <c:pt idx="1">
                  <c:v>0.12</c:v>
                </c:pt>
                <c:pt idx="2">
                  <c:v>0.09</c:v>
                </c:pt>
                <c:pt idx="3">
                  <c:v>0.22</c:v>
                </c:pt>
                <c:pt idx="4">
                  <c:v>0.36</c:v>
                </c:pt>
                <c:pt idx="5">
                  <c:v>0.13</c:v>
                </c:pt>
                <c:pt idx="6">
                  <c:v>0.06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845104"/>
        <c:axId val="388845496"/>
      </c:barChart>
      <c:lineChart>
        <c:grouping val="standard"/>
        <c:varyColors val="0"/>
        <c:ser>
          <c:idx val="1"/>
          <c:order val="1"/>
          <c:tx>
            <c:strRef>
              <c:f>'4.HistoOgiveCharts'!$F$3</c:f>
              <c:strCache>
                <c:ptCount val="1"/>
                <c:pt idx="0">
                  <c:v>Comulative Rel. Freqcy.</c:v>
                </c:pt>
              </c:strCache>
            </c:strRef>
          </c:tx>
          <c:marker>
            <c:symbol val="none"/>
          </c:marker>
          <c:cat>
            <c:strRef>
              <c:f>'4.HistoOgiveCharts'!$C$4:$C$11</c:f>
              <c:strCache>
                <c:ptCount val="8"/>
                <c:pt idx="0">
                  <c:v>35 up to 45</c:v>
                </c:pt>
                <c:pt idx="1">
                  <c:v>45 up to 55.3</c:v>
                </c:pt>
                <c:pt idx="2">
                  <c:v>55.3 up to 65.6</c:v>
                </c:pt>
                <c:pt idx="3">
                  <c:v>65.6 up to 75.9</c:v>
                </c:pt>
                <c:pt idx="4">
                  <c:v>75.9 up to 86.2</c:v>
                </c:pt>
                <c:pt idx="5">
                  <c:v>86.2 up to 96.5</c:v>
                </c:pt>
                <c:pt idx="6">
                  <c:v>96.5 up to 106.8</c:v>
                </c:pt>
                <c:pt idx="7">
                  <c:v>106.8 up to 117.1</c:v>
                </c:pt>
              </c:strCache>
            </c:strRef>
          </c:cat>
          <c:val>
            <c:numRef>
              <c:f>'4.HistoOgiveCharts'!$F$4:$F$11</c:f>
              <c:numCache>
                <c:formatCode>0.000</c:formatCode>
                <c:ptCount val="8"/>
                <c:pt idx="0">
                  <c:v>0.02</c:v>
                </c:pt>
                <c:pt idx="1">
                  <c:v>0.13999999999999999</c:v>
                </c:pt>
                <c:pt idx="2">
                  <c:v>0.22999999999999998</c:v>
                </c:pt>
                <c:pt idx="3">
                  <c:v>0.44999999999999996</c:v>
                </c:pt>
                <c:pt idx="4">
                  <c:v>0.80999999999999994</c:v>
                </c:pt>
                <c:pt idx="5">
                  <c:v>0.94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46280"/>
        <c:axId val="388845888"/>
      </c:lineChart>
      <c:catAx>
        <c:axId val="38884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845496"/>
        <c:crosses val="autoZero"/>
        <c:auto val="1"/>
        <c:lblAlgn val="ctr"/>
        <c:lblOffset val="100"/>
        <c:noMultiLvlLbl val="0"/>
      </c:catAx>
      <c:valAx>
        <c:axId val="38884549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88845104"/>
        <c:crosses val="autoZero"/>
        <c:crossBetween val="between"/>
      </c:valAx>
      <c:valAx>
        <c:axId val="388845888"/>
        <c:scaling>
          <c:orientation val="minMax"/>
          <c:max val="1"/>
        </c:scaling>
        <c:delete val="0"/>
        <c:axPos val="r"/>
        <c:numFmt formatCode="0.000" sourceLinked="1"/>
        <c:majorTickMark val="out"/>
        <c:minorTickMark val="none"/>
        <c:tickLblPos val="nextTo"/>
        <c:crossAx val="388846280"/>
        <c:crosses val="max"/>
        <c:crossBetween val="between"/>
      </c:valAx>
      <c:catAx>
        <c:axId val="38884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84588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'5.Chart'!$A$2:$A$51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'5.Chart'!$B$2:$B$51</c:f>
              <c:numCache>
                <c:formatCode>General</c:formatCode>
                <c:ptCount val="50"/>
                <c:pt idx="0">
                  <c:v>262</c:v>
                </c:pt>
                <c:pt idx="1">
                  <c:v>44</c:v>
                </c:pt>
                <c:pt idx="2">
                  <c:v>394</c:v>
                </c:pt>
                <c:pt idx="3">
                  <c:v>425</c:v>
                </c:pt>
                <c:pt idx="4">
                  <c:v>544</c:v>
                </c:pt>
                <c:pt idx="5">
                  <c:v>742</c:v>
                </c:pt>
                <c:pt idx="6">
                  <c:v>548</c:v>
                </c:pt>
                <c:pt idx="7">
                  <c:v>115</c:v>
                </c:pt>
                <c:pt idx="8">
                  <c:v>17</c:v>
                </c:pt>
                <c:pt idx="9">
                  <c:v>79</c:v>
                </c:pt>
                <c:pt idx="10">
                  <c:v>743</c:v>
                </c:pt>
                <c:pt idx="11">
                  <c:v>451</c:v>
                </c:pt>
                <c:pt idx="12">
                  <c:v>613</c:v>
                </c:pt>
                <c:pt idx="13">
                  <c:v>314</c:v>
                </c:pt>
                <c:pt idx="14">
                  <c:v>355</c:v>
                </c:pt>
                <c:pt idx="15">
                  <c:v>985</c:v>
                </c:pt>
                <c:pt idx="16">
                  <c:v>80</c:v>
                </c:pt>
                <c:pt idx="17">
                  <c:v>44</c:v>
                </c:pt>
                <c:pt idx="18">
                  <c:v>766</c:v>
                </c:pt>
                <c:pt idx="19">
                  <c:v>287</c:v>
                </c:pt>
                <c:pt idx="20">
                  <c:v>830</c:v>
                </c:pt>
                <c:pt idx="21">
                  <c:v>172</c:v>
                </c:pt>
                <c:pt idx="22">
                  <c:v>878</c:v>
                </c:pt>
                <c:pt idx="23">
                  <c:v>368</c:v>
                </c:pt>
                <c:pt idx="24">
                  <c:v>839</c:v>
                </c:pt>
                <c:pt idx="25">
                  <c:v>473</c:v>
                </c:pt>
                <c:pt idx="26">
                  <c:v>842</c:v>
                </c:pt>
                <c:pt idx="27">
                  <c:v>772</c:v>
                </c:pt>
                <c:pt idx="28">
                  <c:v>985</c:v>
                </c:pt>
                <c:pt idx="29">
                  <c:v>695</c:v>
                </c:pt>
                <c:pt idx="30">
                  <c:v>680</c:v>
                </c:pt>
                <c:pt idx="31">
                  <c:v>441</c:v>
                </c:pt>
                <c:pt idx="32">
                  <c:v>993</c:v>
                </c:pt>
                <c:pt idx="33">
                  <c:v>631</c:v>
                </c:pt>
                <c:pt idx="34">
                  <c:v>903</c:v>
                </c:pt>
                <c:pt idx="35">
                  <c:v>231</c:v>
                </c:pt>
                <c:pt idx="36">
                  <c:v>967</c:v>
                </c:pt>
                <c:pt idx="37">
                  <c:v>631</c:v>
                </c:pt>
                <c:pt idx="38">
                  <c:v>635</c:v>
                </c:pt>
                <c:pt idx="39">
                  <c:v>806</c:v>
                </c:pt>
                <c:pt idx="40">
                  <c:v>157</c:v>
                </c:pt>
                <c:pt idx="41">
                  <c:v>665</c:v>
                </c:pt>
                <c:pt idx="42">
                  <c:v>205</c:v>
                </c:pt>
                <c:pt idx="43">
                  <c:v>645</c:v>
                </c:pt>
                <c:pt idx="44">
                  <c:v>243</c:v>
                </c:pt>
                <c:pt idx="45">
                  <c:v>465</c:v>
                </c:pt>
                <c:pt idx="46">
                  <c:v>797</c:v>
                </c:pt>
                <c:pt idx="47">
                  <c:v>515</c:v>
                </c:pt>
                <c:pt idx="48">
                  <c:v>294</c:v>
                </c:pt>
                <c:pt idx="49">
                  <c:v>652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46408"/>
        <c:axId val="172746800"/>
      </c:scatterChart>
      <c:valAx>
        <c:axId val="172746408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172746800"/>
        <c:crosses val="autoZero"/>
        <c:crossBetween val="midCat"/>
      </c:valAx>
      <c:valAx>
        <c:axId val="17274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746408"/>
        <c:crosses val="autoZero"/>
        <c:crossBetween val="midCat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'8.DrawMeanMedMod'!$K$2</c:f>
          <c:strCache>
            <c:ptCount val="1"/>
            <c:pt idx="0">
              <c:v>Mean=69.6  Median=70.5  Mode=62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'8.DrawMeanMedMod'!$A$1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xVal>
            <c:numRef>
              <c:f>'8.DrawMeanMedMod'!$A$2:$A$51</c:f>
              <c:numCache>
                <c:formatCode>General</c:formatCode>
                <c:ptCount val="50"/>
                <c:pt idx="0">
                  <c:v>54</c:v>
                </c:pt>
                <c:pt idx="1">
                  <c:v>72</c:v>
                </c:pt>
                <c:pt idx="2">
                  <c:v>90</c:v>
                </c:pt>
                <c:pt idx="3">
                  <c:v>87</c:v>
                </c:pt>
                <c:pt idx="4">
                  <c:v>57</c:v>
                </c:pt>
                <c:pt idx="5">
                  <c:v>62</c:v>
                </c:pt>
                <c:pt idx="6">
                  <c:v>71</c:v>
                </c:pt>
                <c:pt idx="7">
                  <c:v>61</c:v>
                </c:pt>
                <c:pt idx="8">
                  <c:v>74</c:v>
                </c:pt>
                <c:pt idx="9">
                  <c:v>62</c:v>
                </c:pt>
                <c:pt idx="10">
                  <c:v>61</c:v>
                </c:pt>
                <c:pt idx="11">
                  <c:v>61</c:v>
                </c:pt>
                <c:pt idx="12">
                  <c:v>55</c:v>
                </c:pt>
                <c:pt idx="13">
                  <c:v>68</c:v>
                </c:pt>
                <c:pt idx="14">
                  <c:v>68</c:v>
                </c:pt>
                <c:pt idx="15">
                  <c:v>62</c:v>
                </c:pt>
                <c:pt idx="16">
                  <c:v>62</c:v>
                </c:pt>
                <c:pt idx="17">
                  <c:v>71</c:v>
                </c:pt>
                <c:pt idx="18">
                  <c:v>77</c:v>
                </c:pt>
                <c:pt idx="19">
                  <c:v>73</c:v>
                </c:pt>
                <c:pt idx="20">
                  <c:v>62</c:v>
                </c:pt>
                <c:pt idx="21">
                  <c:v>66</c:v>
                </c:pt>
                <c:pt idx="22">
                  <c:v>74</c:v>
                </c:pt>
                <c:pt idx="23">
                  <c:v>65</c:v>
                </c:pt>
                <c:pt idx="24">
                  <c:v>73</c:v>
                </c:pt>
                <c:pt idx="25">
                  <c:v>71</c:v>
                </c:pt>
                <c:pt idx="26">
                  <c:v>68</c:v>
                </c:pt>
                <c:pt idx="27">
                  <c:v>70</c:v>
                </c:pt>
                <c:pt idx="28">
                  <c:v>68</c:v>
                </c:pt>
                <c:pt idx="29">
                  <c:v>69</c:v>
                </c:pt>
                <c:pt idx="30">
                  <c:v>74</c:v>
                </c:pt>
                <c:pt idx="31">
                  <c:v>79</c:v>
                </c:pt>
                <c:pt idx="32">
                  <c:v>74</c:v>
                </c:pt>
                <c:pt idx="33">
                  <c:v>45</c:v>
                </c:pt>
                <c:pt idx="34">
                  <c:v>70</c:v>
                </c:pt>
                <c:pt idx="35">
                  <c:v>71</c:v>
                </c:pt>
                <c:pt idx="36">
                  <c:v>72</c:v>
                </c:pt>
                <c:pt idx="37">
                  <c:v>83</c:v>
                </c:pt>
                <c:pt idx="38">
                  <c:v>64</c:v>
                </c:pt>
                <c:pt idx="39">
                  <c:v>81</c:v>
                </c:pt>
                <c:pt idx="40">
                  <c:v>59</c:v>
                </c:pt>
                <c:pt idx="41">
                  <c:v>77</c:v>
                </c:pt>
                <c:pt idx="42">
                  <c:v>76</c:v>
                </c:pt>
                <c:pt idx="43">
                  <c:v>72</c:v>
                </c:pt>
                <c:pt idx="44">
                  <c:v>73</c:v>
                </c:pt>
                <c:pt idx="45">
                  <c:v>84</c:v>
                </c:pt>
                <c:pt idx="46">
                  <c:v>65</c:v>
                </c:pt>
                <c:pt idx="47">
                  <c:v>83</c:v>
                </c:pt>
                <c:pt idx="48">
                  <c:v>79</c:v>
                </c:pt>
                <c:pt idx="49">
                  <c:v>63</c:v>
                </c:pt>
              </c:numCache>
            </c:numRef>
          </c:xVal>
          <c:yVal>
            <c:numRef>
              <c:f>'8.DrawMeanMedMod'!$C$2:$C$51</c:f>
              <c:numCache>
                <c:formatCode>General</c:formatCode>
                <c:ptCount val="5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'8.DrawMeanMedMod'!$F$4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xVal>
            <c:numRef>
              <c:f>'8.DrawMeanMedMod'!$G$4</c:f>
              <c:numCache>
                <c:formatCode>General</c:formatCode>
                <c:ptCount val="1"/>
                <c:pt idx="0">
                  <c:v>69.599999999999994</c:v>
                </c:pt>
              </c:numCache>
            </c:numRef>
          </c:xVal>
          <c:yVal>
            <c:numRef>
              <c:f>'8.DrawMeanMedMod'!$H$4</c:f>
              <c:numCache>
                <c:formatCode>General</c:formatCode>
                <c:ptCount val="1"/>
                <c:pt idx="0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'8.DrawMeanMedMod'!$F$5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xVal>
            <c:numRef>
              <c:f>'8.DrawMeanMedMod'!$G$5</c:f>
              <c:numCache>
                <c:formatCode>General</c:formatCode>
                <c:ptCount val="1"/>
                <c:pt idx="0">
                  <c:v>70.5</c:v>
                </c:pt>
              </c:numCache>
            </c:numRef>
          </c:xVal>
          <c:yVal>
            <c:numRef>
              <c:f>'8.DrawMeanMedMod'!$H$5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'8.DrawMeanMedMod'!$F$6</c:f>
              <c:strCache>
                <c:ptCount val="1"/>
                <c:pt idx="0">
                  <c:v>Mode</c:v>
                </c:pt>
              </c:strCache>
            </c:strRef>
          </c:tx>
          <c:spPr>
            <a:ln w="28575">
              <a:noFill/>
            </a:ln>
          </c:spPr>
          <c:xVal>
            <c:numRef>
              <c:f>'8.DrawMeanMedMod'!$G$6</c:f>
              <c:numCache>
                <c:formatCode>General</c:formatCode>
                <c:ptCount val="1"/>
                <c:pt idx="0">
                  <c:v>62</c:v>
                </c:pt>
              </c:numCache>
            </c:numRef>
          </c:xVal>
          <c:yVal>
            <c:numRef>
              <c:f>'8.DrawMeanMedMod'!$H$6</c:f>
              <c:numCache>
                <c:formatCode>General</c:formatCode>
                <c:ptCount val="1"/>
                <c:pt idx="0">
                  <c:v>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47584"/>
        <c:axId val="172747976"/>
      </c:scatterChart>
      <c:valAx>
        <c:axId val="1727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747976"/>
        <c:crosses val="autoZero"/>
        <c:crossBetween val="midCat"/>
      </c:valAx>
      <c:valAx>
        <c:axId val="172747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747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UniNormExpSimulation!$I$7</c:f>
              <c:strCache>
                <c:ptCount val="1"/>
                <c:pt idx="0">
                  <c:v>Relative Frequency</c:v>
                </c:pt>
              </c:strCache>
            </c:strRef>
          </c:tx>
          <c:invertIfNegative val="0"/>
          <c:cat>
            <c:strRef>
              <c:f>UniNormExpSimulation!$G$8:$G$15</c:f>
              <c:strCache>
                <c:ptCount val="8"/>
                <c:pt idx="0">
                  <c:v>43 up to 57</c:v>
                </c:pt>
                <c:pt idx="1">
                  <c:v>57 up to 71.3</c:v>
                </c:pt>
                <c:pt idx="2">
                  <c:v>71.3 up to 85.6</c:v>
                </c:pt>
                <c:pt idx="3">
                  <c:v>85.6 up to 99.9</c:v>
                </c:pt>
                <c:pt idx="4">
                  <c:v>99.9 up to 114.2</c:v>
                </c:pt>
                <c:pt idx="5">
                  <c:v>114.2 up to 128.5</c:v>
                </c:pt>
                <c:pt idx="6">
                  <c:v>128.5 up to 142.8</c:v>
                </c:pt>
                <c:pt idx="7">
                  <c:v>142.8 up to 157.1</c:v>
                </c:pt>
              </c:strCache>
            </c:strRef>
          </c:cat>
          <c:val>
            <c:numRef>
              <c:f>UniNormExpSimulation!$I$8:$I$15</c:f>
              <c:numCache>
                <c:formatCode>0.00</c:formatCode>
                <c:ptCount val="8"/>
                <c:pt idx="0">
                  <c:v>0.19243678675318862</c:v>
                </c:pt>
                <c:pt idx="1">
                  <c:v>0.16715148802864174</c:v>
                </c:pt>
                <c:pt idx="2">
                  <c:v>0.14634146341463414</c:v>
                </c:pt>
                <c:pt idx="3">
                  <c:v>0.12597896621168048</c:v>
                </c:pt>
                <c:pt idx="4">
                  <c:v>0.11546207205191318</c:v>
                </c:pt>
                <c:pt idx="5">
                  <c:v>9.7560975609756101E-2</c:v>
                </c:pt>
                <c:pt idx="6">
                  <c:v>8.1673752517341686E-2</c:v>
                </c:pt>
                <c:pt idx="7">
                  <c:v>7.3394495412844041E-2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13488"/>
        <c:axId val="67413880"/>
      </c:barChart>
      <c:lineChart>
        <c:grouping val="standard"/>
        <c:varyColors val="0"/>
        <c:ser>
          <c:idx val="1"/>
          <c:order val="1"/>
          <c:tx>
            <c:strRef>
              <c:f>UniNormExpSimulation!$J$7</c:f>
              <c:strCache>
                <c:ptCount val="1"/>
                <c:pt idx="0">
                  <c:v>Comulative Rel. Freqcy.</c:v>
                </c:pt>
              </c:strCache>
            </c:strRef>
          </c:tx>
          <c:marker>
            <c:symbol val="none"/>
          </c:marker>
          <c:cat>
            <c:strRef>
              <c:f>UniNormExpSimulation!$G$8:$G$15</c:f>
              <c:strCache>
                <c:ptCount val="8"/>
                <c:pt idx="0">
                  <c:v>43 up to 57</c:v>
                </c:pt>
                <c:pt idx="1">
                  <c:v>57 up to 71.3</c:v>
                </c:pt>
                <c:pt idx="2">
                  <c:v>71.3 up to 85.6</c:v>
                </c:pt>
                <c:pt idx="3">
                  <c:v>85.6 up to 99.9</c:v>
                </c:pt>
                <c:pt idx="4">
                  <c:v>99.9 up to 114.2</c:v>
                </c:pt>
                <c:pt idx="5">
                  <c:v>114.2 up to 128.5</c:v>
                </c:pt>
                <c:pt idx="6">
                  <c:v>128.5 up to 142.8</c:v>
                </c:pt>
                <c:pt idx="7">
                  <c:v>142.8 up to 157.1</c:v>
                </c:pt>
              </c:strCache>
            </c:strRef>
          </c:cat>
          <c:val>
            <c:numRef>
              <c:f>UniNormExpSimulation!$J$8:$J$15</c:f>
              <c:numCache>
                <c:formatCode>0.000</c:formatCode>
                <c:ptCount val="8"/>
                <c:pt idx="0">
                  <c:v>0.19243678675318862</c:v>
                </c:pt>
                <c:pt idx="1">
                  <c:v>0.35958827478183036</c:v>
                </c:pt>
                <c:pt idx="2">
                  <c:v>0.50592973819646447</c:v>
                </c:pt>
                <c:pt idx="3">
                  <c:v>0.63190870440814495</c:v>
                </c:pt>
                <c:pt idx="4">
                  <c:v>0.74737077646005812</c:v>
                </c:pt>
                <c:pt idx="5">
                  <c:v>0.84493175206981419</c:v>
                </c:pt>
                <c:pt idx="6">
                  <c:v>0.92660550458715585</c:v>
                </c:pt>
                <c:pt idx="7">
                  <c:v>0.99999999999999989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86720"/>
        <c:axId val="67414272"/>
      </c:lineChart>
      <c:catAx>
        <c:axId val="6741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413880"/>
        <c:crosses val="autoZero"/>
        <c:auto val="1"/>
        <c:lblAlgn val="ctr"/>
        <c:lblOffset val="100"/>
        <c:noMultiLvlLbl val="0"/>
      </c:catAx>
      <c:valAx>
        <c:axId val="674138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7413488"/>
        <c:crosses val="autoZero"/>
        <c:crossBetween val="between"/>
      </c:valAx>
      <c:valAx>
        <c:axId val="67414272"/>
        <c:scaling>
          <c:orientation val="minMax"/>
          <c:max val="1"/>
        </c:scaling>
        <c:delete val="0"/>
        <c:axPos val="r"/>
        <c:numFmt formatCode="0.000" sourceLinked="1"/>
        <c:majorTickMark val="out"/>
        <c:minorTickMark val="none"/>
        <c:tickLblPos val="nextTo"/>
        <c:crossAx val="173586720"/>
        <c:crosses val="max"/>
        <c:crossBetween val="between"/>
      </c:valAx>
      <c:catAx>
        <c:axId val="17358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142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339689451785878E-5"/>
          <c:y val="0.91951573391649932"/>
          <c:w val="0.5554893895426084"/>
          <c:h val="8.048426608350067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'1.Grades'!$H$25</c:f>
          <c:strCache>
            <c:ptCount val="1"/>
            <c:pt idx="0">
              <c:v>  Median = 74.59  Mean = 74.58 ( 2 )  CV = 0.14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'1.Grades'!$I$2</c:f>
              <c:strCache>
                <c:ptCount val="1"/>
                <c:pt idx="0">
                  <c:v>Sub-Group</c:v>
                </c:pt>
              </c:strCache>
            </c:strRef>
          </c:tx>
          <c:invertIfNegative val="0"/>
          <c:cat>
            <c:strRef>
              <c:f>'1.Grades'!$G$3:$G$14</c:f>
              <c:strCache>
                <c:ptCount val="12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</c:strCache>
            </c:strRef>
          </c:cat>
          <c:val>
            <c:numRef>
              <c:f>'1.Grades'!$I$3:$I$14</c:f>
              <c:numCache>
                <c:formatCode>General</c:formatCode>
                <c:ptCount val="12"/>
                <c:pt idx="0">
                  <c:v>20</c:v>
                </c:pt>
                <c:pt idx="1">
                  <c:v>11</c:v>
                </c:pt>
                <c:pt idx="2">
                  <c:v>23</c:v>
                </c:pt>
                <c:pt idx="3">
                  <c:v>10</c:v>
                </c:pt>
                <c:pt idx="4">
                  <c:v>22</c:v>
                </c:pt>
                <c:pt idx="5">
                  <c:v>19</c:v>
                </c:pt>
                <c:pt idx="6">
                  <c:v>29</c:v>
                </c:pt>
                <c:pt idx="7">
                  <c:v>11</c:v>
                </c:pt>
                <c:pt idx="8">
                  <c:v>21</c:v>
                </c:pt>
                <c:pt idx="9">
                  <c:v>14</c:v>
                </c:pt>
                <c:pt idx="10">
                  <c:v>19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87504"/>
        <c:axId val="173587896"/>
      </c:barChart>
      <c:lineChart>
        <c:grouping val="stacked"/>
        <c:varyColors val="0"/>
        <c:ser>
          <c:idx val="1"/>
          <c:order val="1"/>
          <c:tx>
            <c:strRef>
              <c:f>'1.Grades'!$L$2</c:f>
              <c:strCache>
                <c:ptCount val="1"/>
                <c:pt idx="0">
                  <c:v>Cum%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'1.Grades'!$L$3:$L$14</c:f>
              <c:numCache>
                <c:formatCode>0%</c:formatCode>
                <c:ptCount val="12"/>
                <c:pt idx="0">
                  <c:v>0.1</c:v>
                </c:pt>
                <c:pt idx="1">
                  <c:v>0.155</c:v>
                </c:pt>
                <c:pt idx="2">
                  <c:v>0.27</c:v>
                </c:pt>
                <c:pt idx="3">
                  <c:v>0.32</c:v>
                </c:pt>
                <c:pt idx="4">
                  <c:v>0.43</c:v>
                </c:pt>
                <c:pt idx="5">
                  <c:v>0.52500000000000002</c:v>
                </c:pt>
                <c:pt idx="6">
                  <c:v>0.67</c:v>
                </c:pt>
                <c:pt idx="7">
                  <c:v>0.72500000000000009</c:v>
                </c:pt>
                <c:pt idx="8">
                  <c:v>0.83000000000000007</c:v>
                </c:pt>
                <c:pt idx="9">
                  <c:v>0.90000000000000013</c:v>
                </c:pt>
                <c:pt idx="10">
                  <c:v>0.99500000000000011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62080"/>
        <c:axId val="173588288"/>
      </c:lineChart>
      <c:catAx>
        <c:axId val="173587504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73587896"/>
        <c:crosses val="autoZero"/>
        <c:auto val="1"/>
        <c:lblAlgn val="ctr"/>
        <c:lblOffset val="100"/>
        <c:noMultiLvlLbl val="0"/>
      </c:catAx>
      <c:valAx>
        <c:axId val="1735878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87504"/>
        <c:crosses val="autoZero"/>
        <c:crossBetween val="between"/>
        <c:majorUnit val="4"/>
      </c:valAx>
      <c:valAx>
        <c:axId val="17358828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395362080"/>
        <c:crosses val="max"/>
        <c:crossBetween val="between"/>
        <c:majorUnit val="0.2"/>
      </c:valAx>
      <c:catAx>
        <c:axId val="3953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5882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20712061103687"/>
          <c:y val="6.2696158625403245E-2"/>
          <c:w val="0.82972249733668391"/>
          <c:h val="0.82700062017209586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'BP(2an)'!$E$14</c:f>
              <c:strCache>
                <c:ptCount val="1"/>
                <c:pt idx="0">
                  <c:v>Scores</c:v>
                </c:pt>
              </c:strCache>
            </c:strRef>
          </c:cat>
          <c:val>
            <c:numRef>
              <c:f>'BP(2an)'!$E$15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'BP(2an)'!$E$16</c:f>
                <c:numCache>
                  <c:formatCode>General</c:formatCode>
                  <c:ptCount val="1"/>
                  <c:pt idx="0">
                    <c:v>29.75</c:v>
                  </c:pt>
                </c:numCache>
              </c:numRef>
            </c:minus>
          </c:errBars>
          <c:cat>
            <c:strRef>
              <c:f>'BP(2an)'!$E$14</c:f>
              <c:strCache>
                <c:ptCount val="1"/>
                <c:pt idx="0">
                  <c:v>Scores</c:v>
                </c:pt>
              </c:strCache>
            </c:strRef>
          </c:cat>
          <c:val>
            <c:numRef>
              <c:f>'BP(2an)'!$E$16</c:f>
              <c:numCache>
                <c:formatCode>General</c:formatCode>
                <c:ptCount val="1"/>
                <c:pt idx="0">
                  <c:v>29.75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'BP(2an)'!$E$14</c:f>
              <c:strCache>
                <c:ptCount val="1"/>
                <c:pt idx="0">
                  <c:v>Scores</c:v>
                </c:pt>
              </c:strCache>
            </c:strRef>
          </c:cat>
          <c:val>
            <c:numRef>
              <c:f>'BP(2an)'!$E$17</c:f>
              <c:numCache>
                <c:formatCode>General</c:formatCode>
                <c:ptCount val="1"/>
                <c:pt idx="0">
                  <c:v>18.25</c:v>
                </c:pt>
              </c:numCache>
            </c:numRef>
          </c:val>
        </c:ser>
        <c:ser>
          <c:idx val="3"/>
          <c:order val="3"/>
          <c:invertIfNegative val="0"/>
          <c:errBars>
            <c:errBarType val="plus"/>
            <c:errValType val="cust"/>
            <c:noEndCap val="0"/>
            <c:plus>
              <c:numRef>
                <c:f>'BP(2an)'!$E$19</c:f>
                <c:numCache>
                  <c:formatCode>General</c:formatCode>
                  <c:ptCount val="1"/>
                  <c:pt idx="0">
                    <c:v>15.5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'BP(2an)'!$E$14</c:f>
              <c:strCache>
                <c:ptCount val="1"/>
                <c:pt idx="0">
                  <c:v>Scores</c:v>
                </c:pt>
              </c:strCache>
            </c:strRef>
          </c:cat>
          <c:val>
            <c:numRef>
              <c:f>'BP(2an)'!$E$18</c:f>
              <c:numCache>
                <c:formatCode>General</c:formatCode>
                <c:ptCount val="1"/>
                <c:pt idx="0">
                  <c:v>9.5</c:v>
                </c:pt>
              </c:numCache>
            </c:numRef>
          </c:val>
        </c:ser>
        <c:ser>
          <c:idx val="4"/>
          <c:order val="4"/>
          <c:spPr>
            <a:noFill/>
          </c:spPr>
          <c:invertIfNegative val="0"/>
          <c:cat>
            <c:strRef>
              <c:f>'BP(2an)'!$E$14</c:f>
              <c:strCache>
                <c:ptCount val="1"/>
                <c:pt idx="0">
                  <c:v>Scores</c:v>
                </c:pt>
              </c:strCache>
            </c:strRef>
          </c:cat>
          <c:val>
            <c:numRef>
              <c:f>'BP(2an)'!$E$19</c:f>
              <c:numCache>
                <c:formatCode>General</c:formatCode>
                <c:ptCount val="1"/>
                <c:pt idx="0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362864"/>
        <c:axId val="395363256"/>
      </c:barChart>
      <c:scatterChart>
        <c:scatterStyle val="lineMarker"/>
        <c:varyColors val="0"/>
        <c:ser>
          <c:idx val="5"/>
          <c:order val="5"/>
          <c:tx>
            <c:strRef>
              <c:f>'BP(2an)'!$D$10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xVal>
            <c:numRef>
              <c:f>'BP(2an)'!$E$10</c:f>
              <c:numCache>
                <c:formatCode>General</c:formatCode>
                <c:ptCount val="1"/>
                <c:pt idx="0">
                  <c:v>65.650000000000006</c:v>
                </c:pt>
              </c:numCache>
            </c:numRef>
          </c:xVal>
          <c:yVal>
            <c:numRef>
              <c:f>'BP(2an)'!$F$10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678520"/>
        <c:axId val="395363648"/>
      </c:scatterChart>
      <c:scatterChart>
        <c:scatterStyle val="smoothMarker"/>
        <c:varyColors val="0"/>
        <c:ser>
          <c:idx val="6"/>
          <c:order val="6"/>
          <c:tx>
            <c:strRef>
              <c:f>'BP(2an)'!$I$1</c:f>
              <c:strCache>
                <c:ptCount val="1"/>
                <c:pt idx="0">
                  <c:v>Lower Limit</c:v>
                </c:pt>
              </c:strCache>
            </c:strRef>
          </c:tx>
          <c:marker>
            <c:symbol val="none"/>
          </c:marker>
          <c:xVal>
            <c:numRef>
              <c:f>'BP(2an)'!$I$2:$I$3</c:f>
              <c:numCache>
                <c:formatCode>General</c:formatCode>
                <c:ptCount val="2"/>
                <c:pt idx="0">
                  <c:v>11.125</c:v>
                </c:pt>
                <c:pt idx="1">
                  <c:v>11.125</c:v>
                </c:pt>
              </c:numCache>
            </c:numRef>
          </c:xVal>
          <c:yVal>
            <c:numRef>
              <c:f>'BP(2an)'!$J$2:$J$3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'BP(2an)'!$L$1</c:f>
              <c:strCache>
                <c:ptCount val="1"/>
                <c:pt idx="0">
                  <c:v>Upper Limit</c:v>
                </c:pt>
              </c:strCache>
            </c:strRef>
          </c:tx>
          <c:marker>
            <c:symbol val="none"/>
          </c:marker>
          <c:xVal>
            <c:numRef>
              <c:f>'BP(2an)'!$L$2:$L$3</c:f>
              <c:numCache>
                <c:formatCode>General</c:formatCode>
                <c:ptCount val="2"/>
                <c:pt idx="0">
                  <c:v>122.125</c:v>
                </c:pt>
                <c:pt idx="1">
                  <c:v>122.125</c:v>
                </c:pt>
              </c:numCache>
            </c:numRef>
          </c:xVal>
          <c:yVal>
            <c:numRef>
              <c:f>'BP(2an)'!$M$2:$M$3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678520"/>
        <c:axId val="395363648"/>
      </c:scatterChart>
      <c:catAx>
        <c:axId val="395362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95363256"/>
        <c:crosses val="autoZero"/>
        <c:auto val="1"/>
        <c:lblAlgn val="ctr"/>
        <c:lblOffset val="100"/>
        <c:noMultiLvlLbl val="0"/>
      </c:catAx>
      <c:valAx>
        <c:axId val="395363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95362864"/>
        <c:crosses val="autoZero"/>
        <c:crossBetween val="between"/>
      </c:valAx>
      <c:valAx>
        <c:axId val="395363648"/>
        <c:scaling>
          <c:orientation val="minMax"/>
        </c:scaling>
        <c:delete val="0"/>
        <c:axPos val="r"/>
        <c:numFmt formatCode=";;;" sourceLinked="0"/>
        <c:majorTickMark val="out"/>
        <c:minorTickMark val="none"/>
        <c:tickLblPos val="nextTo"/>
        <c:spPr>
          <a:solidFill>
            <a:schemeClr val="bg1"/>
          </a:solidFill>
        </c:spPr>
        <c:crossAx val="384678520"/>
        <c:crosses val="max"/>
        <c:crossBetween val="midCat"/>
      </c:valAx>
      <c:valAx>
        <c:axId val="384678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5363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val>
            <c:numRef>
              <c:f>'BP(2an)'!$E$15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'BP(2an)'!$E$16</c:f>
                <c:numCache>
                  <c:formatCode>General</c:formatCode>
                  <c:ptCount val="1"/>
                  <c:pt idx="0">
                    <c:v>29.75</c:v>
                  </c:pt>
                </c:numCache>
              </c:numRef>
            </c:minus>
          </c:errBars>
          <c:val>
            <c:numRef>
              <c:f>'BP(2an)'!$E$16</c:f>
              <c:numCache>
                <c:formatCode>General</c:formatCode>
                <c:ptCount val="1"/>
                <c:pt idx="0">
                  <c:v>29.75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'BP(2an)'!$E$17</c:f>
              <c:numCache>
                <c:formatCode>General</c:formatCode>
                <c:ptCount val="1"/>
                <c:pt idx="0">
                  <c:v>18.25</c:v>
                </c:pt>
              </c:numCache>
            </c:numRef>
          </c:val>
        </c:ser>
        <c:ser>
          <c:idx val="3"/>
          <c:order val="3"/>
          <c:invertIfNegative val="0"/>
          <c:errBars>
            <c:errBarType val="plus"/>
            <c:errValType val="cust"/>
            <c:noEndCap val="0"/>
            <c:plus>
              <c:numRef>
                <c:f>'BP(2an)'!$E$19</c:f>
                <c:numCache>
                  <c:formatCode>General</c:formatCode>
                  <c:ptCount val="1"/>
                  <c:pt idx="0">
                    <c:v>15.5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'BP(2an)'!$E$18</c:f>
              <c:numCache>
                <c:formatCode>General</c:formatCode>
                <c:ptCount val="1"/>
                <c:pt idx="0">
                  <c:v>9.5</c:v>
                </c:pt>
              </c:numCache>
            </c:numRef>
          </c:val>
        </c:ser>
        <c:ser>
          <c:idx val="4"/>
          <c:order val="4"/>
          <c:spPr>
            <a:noFill/>
          </c:spPr>
          <c:invertIfNegative val="0"/>
          <c:val>
            <c:numRef>
              <c:f>'BP(2an)'!$E$19</c:f>
              <c:numCache>
                <c:formatCode>General</c:formatCode>
                <c:ptCount val="1"/>
                <c:pt idx="0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413096"/>
        <c:axId val="384679304"/>
      </c:barChart>
      <c:scatterChart>
        <c:scatterStyle val="lineMarker"/>
        <c:varyColors val="0"/>
        <c:ser>
          <c:idx val="5"/>
          <c:order val="5"/>
          <c:tx>
            <c:v>Mean</c:v>
          </c:tx>
          <c:spPr>
            <a:ln w="28575">
              <a:noFill/>
            </a:ln>
          </c:spPr>
          <c:xVal>
            <c:numRef>
              <c:f>'BP(2an)'!$L$17</c:f>
              <c:numCache>
                <c:formatCode>General</c:formatCode>
                <c:ptCount val="1"/>
                <c:pt idx="0">
                  <c:v>65.650000000000006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6"/>
          <c:order val="6"/>
          <c:tx>
            <c:v>LCL</c:v>
          </c:tx>
          <c:spPr>
            <a:ln w="28575">
              <a:solidFill>
                <a:sysClr val="windowText" lastClr="000000"/>
              </a:solidFill>
            </a:ln>
          </c:spPr>
          <c:marker>
            <c:spPr>
              <a:ln>
                <a:solidFill>
                  <a:sysClr val="windowText" lastClr="000000"/>
                </a:solidFill>
              </a:ln>
            </c:spPr>
          </c:marker>
          <c:xVal>
            <c:numRef>
              <c:f>'BP(2an)'!$R$23:$R$24</c:f>
              <c:numCache>
                <c:formatCode>General</c:formatCode>
                <c:ptCount val="2"/>
                <c:pt idx="0">
                  <c:v>11.125</c:v>
                </c:pt>
                <c:pt idx="1">
                  <c:v>11.125</c:v>
                </c:pt>
              </c:numCache>
            </c:numRef>
          </c:xVal>
          <c:yVal>
            <c:numRef>
              <c:f>'BP(2an)'!$S$23:$S$24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v>UCL</c:v>
          </c:tx>
          <c:spPr>
            <a:ln w="28575">
              <a:solidFill>
                <a:sysClr val="windowText" lastClr="000000"/>
              </a:solidFill>
            </a:ln>
          </c:spPr>
          <c:marker>
            <c:spPr>
              <a:ln>
                <a:solidFill>
                  <a:sysClr val="windowText" lastClr="000000"/>
                </a:solidFill>
              </a:ln>
            </c:spPr>
          </c:marker>
          <c:xVal>
            <c:numRef>
              <c:f>'BP(2an)'!$U$23:$U$24</c:f>
              <c:numCache>
                <c:formatCode>General</c:formatCode>
                <c:ptCount val="2"/>
                <c:pt idx="0">
                  <c:v>122.125</c:v>
                </c:pt>
                <c:pt idx="1">
                  <c:v>122.125</c:v>
                </c:pt>
              </c:numCache>
            </c:numRef>
          </c:xVal>
          <c:yVal>
            <c:numRef>
              <c:f>'BP(2an)'!$V$23:$V$24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680088"/>
        <c:axId val="384679696"/>
      </c:scatterChart>
      <c:catAx>
        <c:axId val="67413096"/>
        <c:scaling>
          <c:orientation val="minMax"/>
        </c:scaling>
        <c:delete val="1"/>
        <c:axPos val="l"/>
        <c:majorTickMark val="out"/>
        <c:minorTickMark val="none"/>
        <c:tickLblPos val="nextTo"/>
        <c:crossAx val="384679304"/>
        <c:crosses val="autoZero"/>
        <c:auto val="1"/>
        <c:lblAlgn val="ctr"/>
        <c:lblOffset val="100"/>
        <c:noMultiLvlLbl val="0"/>
      </c:catAx>
      <c:valAx>
        <c:axId val="384679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7413096"/>
        <c:crosses val="autoZero"/>
        <c:crossBetween val="between"/>
      </c:valAx>
      <c:valAx>
        <c:axId val="3846796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84680088"/>
        <c:crosses val="max"/>
        <c:crossBetween val="midCat"/>
      </c:valAx>
      <c:valAx>
        <c:axId val="384680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679696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161925</xdr:rowOff>
    </xdr:from>
    <xdr:to>
      <xdr:col>19</xdr:col>
      <xdr:colOff>361950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6</xdr:row>
      <xdr:rowOff>137160</xdr:rowOff>
    </xdr:from>
    <xdr:to>
      <xdr:col>10</xdr:col>
      <xdr:colOff>102870</xdr:colOff>
      <xdr:row>21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6</xdr:row>
      <xdr:rowOff>19050</xdr:rowOff>
    </xdr:from>
    <xdr:to>
      <xdr:col>18</xdr:col>
      <xdr:colOff>590550</xdr:colOff>
      <xdr:row>27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1580030</xdr:colOff>
      <xdr:row>16</xdr:row>
      <xdr:rowOff>158003</xdr:rowOff>
    </xdr:from>
    <xdr:to>
      <xdr:col>12</xdr:col>
      <xdr:colOff>739589</xdr:colOff>
      <xdr:row>30</xdr:row>
      <xdr:rowOff>122143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250740</xdr:colOff>
      <xdr:row>9</xdr:row>
      <xdr:rowOff>51487</xdr:rowOff>
    </xdr:from>
    <xdr:to>
      <xdr:col>15</xdr:col>
      <xdr:colOff>269790</xdr:colOff>
      <xdr:row>44</xdr:row>
      <xdr:rowOff>165787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7</xdr:row>
      <xdr:rowOff>42862</xdr:rowOff>
    </xdr:from>
    <xdr:to>
      <xdr:col>12</xdr:col>
      <xdr:colOff>9525</xdr:colOff>
      <xdr:row>18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452391</xdr:colOff>
      <xdr:row>6</xdr:row>
      <xdr:rowOff>174564</xdr:rowOff>
    </xdr:from>
    <xdr:to>
      <xdr:col>11</xdr:col>
      <xdr:colOff>348721</xdr:colOff>
      <xdr:row>20</xdr:row>
      <xdr:rowOff>22859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16</xdr:row>
      <xdr:rowOff>95250</xdr:rowOff>
    </xdr:from>
    <xdr:to>
      <xdr:col>15</xdr:col>
      <xdr:colOff>819150</xdr:colOff>
      <xdr:row>37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79845</xdr:colOff>
      <xdr:row>3</xdr:row>
      <xdr:rowOff>168303</xdr:rowOff>
    </xdr:from>
    <xdr:to>
      <xdr:col>15</xdr:col>
      <xdr:colOff>59967</xdr:colOff>
      <xdr:row>14</xdr:row>
      <xdr:rowOff>141798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408214</xdr:colOff>
      <xdr:row>6</xdr:row>
      <xdr:rowOff>77560</xdr:rowOff>
    </xdr:from>
    <xdr:to>
      <xdr:col>23</xdr:col>
      <xdr:colOff>81643</xdr:colOff>
      <xdr:row>17</xdr:row>
      <xdr:rowOff>140153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563880</xdr:colOff>
      <xdr:row>1</xdr:row>
      <xdr:rowOff>102870</xdr:rowOff>
    </xdr:from>
    <xdr:to>
      <xdr:col>17</xdr:col>
      <xdr:colOff>259080</xdr:colOff>
      <xdr:row>16</xdr:row>
      <xdr:rowOff>102870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0</xdr:row>
      <xdr:rowOff>0</xdr:rowOff>
    </xdr:from>
    <xdr:to>
      <xdr:col>15</xdr:col>
      <xdr:colOff>190500</xdr:colOff>
      <xdr:row>14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50"/>
  <sheetViews>
    <sheetView workbookViewId="0">
      <selection activeCell="D9" sqref="D9"/>
    </sheetView>
  </sheetViews>
  <sheetFormatPr defaultRowHeight="15" x14ac:dyDescent="0.25"/>
  <cols>
    <col min="1" max="16384" width="9.140625" style="62"/>
  </cols>
  <sheetData>
    <row r="1" spans="1:9" x14ac:dyDescent="0.25">
      <c r="A1" s="62">
        <v>1</v>
      </c>
      <c r="B1" s="62">
        <f t="shared" ref="B1:B50" ca="1" si="0">(INT(F1+10*A1)*C1)</f>
        <v>112.37961079073928</v>
      </c>
      <c r="C1" s="62">
        <f ca="1">0.4+0.2*RAND()</f>
        <v>0.57630569636276552</v>
      </c>
      <c r="D1" s="62">
        <f t="shared" ref="D1:D50" ca="1" si="1">B1+$I$1*B1*_xlfn.NORM.S.INV(RAND())</f>
        <v>116.84322375079627</v>
      </c>
      <c r="F1" s="62">
        <f ca="1">RANDBETWEEN(100,200)</f>
        <v>185</v>
      </c>
      <c r="G1" s="62">
        <f ca="1">RANDBETWEEN(10,30)</f>
        <v>21</v>
      </c>
      <c r="I1" s="62">
        <v>0.1</v>
      </c>
    </row>
    <row r="2" spans="1:9" x14ac:dyDescent="0.25">
      <c r="A2" s="62">
        <v>2</v>
      </c>
      <c r="B2" s="62">
        <f t="shared" ca="1" si="0"/>
        <v>15.845544560420304</v>
      </c>
      <c r="C2" s="62">
        <f ca="1">0.6+0.2*RAND()</f>
        <v>0.79227722802101519</v>
      </c>
      <c r="D2" s="62">
        <f t="shared" ca="1" si="1"/>
        <v>16.34961930968781</v>
      </c>
    </row>
    <row r="3" spans="1:9" x14ac:dyDescent="0.25">
      <c r="A3" s="62">
        <v>3</v>
      </c>
      <c r="B3" s="62">
        <f t="shared" ca="1" si="0"/>
        <v>29.997123971521408</v>
      </c>
      <c r="C3" s="62">
        <f ca="1">0.9+0.2*RAND()</f>
        <v>0.99990413238404696</v>
      </c>
      <c r="D3" s="62">
        <f t="shared" ca="1" si="1"/>
        <v>28.191723427619682</v>
      </c>
    </row>
    <row r="4" spans="1:9" x14ac:dyDescent="0.25">
      <c r="A4" s="62">
        <v>4</v>
      </c>
      <c r="B4" s="62">
        <f t="shared" ca="1" si="0"/>
        <v>40.741958237034879</v>
      </c>
      <c r="C4" s="62">
        <f ca="1">1+0.2*RAND()</f>
        <v>1.018548955925872</v>
      </c>
      <c r="D4" s="62">
        <f t="shared" ca="1" si="1"/>
        <v>33.828069390598102</v>
      </c>
    </row>
    <row r="5" spans="1:9" x14ac:dyDescent="0.25">
      <c r="A5" s="62">
        <v>5</v>
      </c>
      <c r="B5" s="62">
        <f t="shared" ca="1" si="0"/>
        <v>62.72519786826868</v>
      </c>
      <c r="C5" s="62">
        <f ca="1">1.2+0.2*RAND()</f>
        <v>1.2545039573653736</v>
      </c>
      <c r="D5" s="62">
        <f t="shared" ca="1" si="1"/>
        <v>55.783370450525553</v>
      </c>
    </row>
    <row r="6" spans="1:9" x14ac:dyDescent="0.25">
      <c r="A6" s="62">
        <v>6</v>
      </c>
      <c r="B6" s="62">
        <f t="shared" ca="1" si="0"/>
        <v>31.50757748503079</v>
      </c>
      <c r="C6" s="62">
        <f ca="1">0.4+0.2*RAND()</f>
        <v>0.52512629141717981</v>
      </c>
      <c r="D6" s="62">
        <f t="shared" ca="1" si="1"/>
        <v>33.419142263904909</v>
      </c>
    </row>
    <row r="7" spans="1:9" x14ac:dyDescent="0.25">
      <c r="A7" s="62">
        <v>7</v>
      </c>
      <c r="B7" s="62">
        <f t="shared" ca="1" si="0"/>
        <v>51.928948341620277</v>
      </c>
      <c r="C7" s="62">
        <f ca="1">0.6+0.2*RAND()</f>
        <v>0.74184211916600395</v>
      </c>
      <c r="D7" s="62">
        <f t="shared" ca="1" si="1"/>
        <v>50.074263238445255</v>
      </c>
    </row>
    <row r="8" spans="1:9" x14ac:dyDescent="0.25">
      <c r="A8" s="62">
        <v>8</v>
      </c>
      <c r="B8" s="62">
        <f t="shared" ca="1" si="0"/>
        <v>82.525717441577854</v>
      </c>
      <c r="C8" s="62">
        <f ca="1">0.9+0.2*RAND()</f>
        <v>1.0315714680197232</v>
      </c>
      <c r="D8" s="62">
        <f t="shared" ca="1" si="1"/>
        <v>79.025420326427891</v>
      </c>
    </row>
    <row r="9" spans="1:9" x14ac:dyDescent="0.25">
      <c r="A9" s="62">
        <v>9</v>
      </c>
      <c r="B9" s="62">
        <f t="shared" ca="1" si="0"/>
        <v>103.15336606329024</v>
      </c>
      <c r="C9" s="62">
        <f ca="1">1+0.2*RAND()</f>
        <v>1.146148511814336</v>
      </c>
      <c r="D9" s="62">
        <f t="shared" ca="1" si="1"/>
        <v>104.02387959189639</v>
      </c>
    </row>
    <row r="10" spans="1:9" x14ac:dyDescent="0.25">
      <c r="A10" s="62">
        <v>10</v>
      </c>
      <c r="B10" s="62">
        <f t="shared" ca="1" si="0"/>
        <v>139.29332244057431</v>
      </c>
      <c r="C10" s="62">
        <f ca="1">1.2+0.2*RAND()</f>
        <v>1.3929332244057431</v>
      </c>
      <c r="D10" s="62">
        <f t="shared" ca="1" si="1"/>
        <v>115.31652685041561</v>
      </c>
    </row>
    <row r="11" spans="1:9" x14ac:dyDescent="0.25">
      <c r="A11" s="62">
        <v>11</v>
      </c>
      <c r="B11" s="62">
        <f t="shared" ca="1" si="0"/>
        <v>52.726566648965232</v>
      </c>
      <c r="C11" s="62">
        <f ca="1">0.4+0.2*RAND()</f>
        <v>0.47933242408150212</v>
      </c>
      <c r="D11" s="62">
        <f t="shared" ca="1" si="1"/>
        <v>55.585047611551126</v>
      </c>
    </row>
    <row r="12" spans="1:9" x14ac:dyDescent="0.25">
      <c r="A12" s="62">
        <v>12</v>
      </c>
      <c r="B12" s="62">
        <f t="shared" ca="1" si="0"/>
        <v>83.53917624439093</v>
      </c>
      <c r="C12" s="62">
        <f ca="1">0.6+0.2*RAND()</f>
        <v>0.69615980203659111</v>
      </c>
      <c r="D12" s="62">
        <f t="shared" ca="1" si="1"/>
        <v>71.292865777843687</v>
      </c>
    </row>
    <row r="13" spans="1:9" x14ac:dyDescent="0.25">
      <c r="A13" s="62">
        <v>13</v>
      </c>
      <c r="B13" s="62">
        <f t="shared" ca="1" si="0"/>
        <v>125.52085224667408</v>
      </c>
      <c r="C13" s="62">
        <f ca="1">0.9+0.2*RAND()</f>
        <v>0.96554501728210829</v>
      </c>
      <c r="D13" s="62">
        <f t="shared" ca="1" si="1"/>
        <v>131.33716338131455</v>
      </c>
    </row>
    <row r="14" spans="1:9" x14ac:dyDescent="0.25">
      <c r="A14" s="62">
        <v>14</v>
      </c>
      <c r="B14" s="62">
        <f t="shared" ca="1" si="0"/>
        <v>161.4935703032676</v>
      </c>
      <c r="C14" s="62">
        <f ca="1">1+0.2*RAND()</f>
        <v>1.1535255021661972</v>
      </c>
      <c r="D14" s="62">
        <f t="shared" ca="1" si="1"/>
        <v>158.52655997388553</v>
      </c>
    </row>
    <row r="15" spans="1:9" x14ac:dyDescent="0.25">
      <c r="A15" s="62">
        <v>15</v>
      </c>
      <c r="B15" s="62">
        <f t="shared" ca="1" si="0"/>
        <v>197.31613496738768</v>
      </c>
      <c r="C15" s="62">
        <f ca="1">1.2+0.2*RAND()</f>
        <v>1.3154408997825846</v>
      </c>
      <c r="D15" s="62">
        <f t="shared" ca="1" si="1"/>
        <v>220.18411660628865</v>
      </c>
    </row>
    <row r="16" spans="1:9" x14ac:dyDescent="0.25">
      <c r="A16" s="62">
        <v>16</v>
      </c>
      <c r="B16" s="62">
        <f t="shared" ca="1" si="0"/>
        <v>85.833411443574548</v>
      </c>
      <c r="C16" s="62">
        <f ca="1">0.4+0.2*RAND()</f>
        <v>0.53645882152234092</v>
      </c>
      <c r="D16" s="62">
        <f t="shared" ca="1" si="1"/>
        <v>87.813898950971833</v>
      </c>
    </row>
    <row r="17" spans="1:4" x14ac:dyDescent="0.25">
      <c r="A17" s="62">
        <v>17</v>
      </c>
      <c r="B17" s="62">
        <f t="shared" ca="1" si="0"/>
        <v>127.07197336040505</v>
      </c>
      <c r="C17" s="62">
        <f ca="1">0.6+0.2*RAND()</f>
        <v>0.74748219623767675</v>
      </c>
      <c r="D17" s="62">
        <f t="shared" ca="1" si="1"/>
        <v>135.20167502716524</v>
      </c>
    </row>
    <row r="18" spans="1:4" x14ac:dyDescent="0.25">
      <c r="A18" s="62">
        <v>18</v>
      </c>
      <c r="B18" s="62">
        <f t="shared" ca="1" si="0"/>
        <v>167.92142098544917</v>
      </c>
      <c r="C18" s="62">
        <f ca="1">0.9+0.2*RAND()</f>
        <v>0.93289678325249537</v>
      </c>
      <c r="D18" s="62">
        <f t="shared" ca="1" si="1"/>
        <v>168.92583779268855</v>
      </c>
    </row>
    <row r="19" spans="1:4" x14ac:dyDescent="0.25">
      <c r="A19" s="62">
        <v>19</v>
      </c>
      <c r="B19" s="62">
        <f t="shared" ca="1" si="0"/>
        <v>197.94914233070395</v>
      </c>
      <c r="C19" s="62">
        <f ca="1">1+0.2*RAND()</f>
        <v>1.0418375912142313</v>
      </c>
      <c r="D19" s="62">
        <f t="shared" ca="1" si="1"/>
        <v>198.83402684190062</v>
      </c>
    </row>
    <row r="20" spans="1:4" x14ac:dyDescent="0.25">
      <c r="A20" s="62">
        <v>20</v>
      </c>
      <c r="B20" s="62">
        <f t="shared" ca="1" si="0"/>
        <v>260.11878877069819</v>
      </c>
      <c r="C20" s="62">
        <f ca="1">1.2+0.2*RAND()</f>
        <v>1.300593943853491</v>
      </c>
      <c r="D20" s="62">
        <f t="shared" ca="1" si="1"/>
        <v>232.17570606795221</v>
      </c>
    </row>
    <row r="21" spans="1:4" x14ac:dyDescent="0.25">
      <c r="A21" s="62">
        <v>21</v>
      </c>
      <c r="B21" s="62">
        <f t="shared" ca="1" si="0"/>
        <v>108.81220545883734</v>
      </c>
      <c r="C21" s="62">
        <f ca="1">0.4+0.2*RAND()</f>
        <v>0.51815335932779683</v>
      </c>
      <c r="D21" s="62">
        <f t="shared" ca="1" si="1"/>
        <v>119.03653645974268</v>
      </c>
    </row>
    <row r="22" spans="1:4" x14ac:dyDescent="0.25">
      <c r="A22" s="62">
        <v>22</v>
      </c>
      <c r="B22" s="62">
        <f t="shared" ca="1" si="0"/>
        <v>175.07041045180591</v>
      </c>
      <c r="C22" s="62">
        <f ca="1">0.6+0.2*RAND()</f>
        <v>0.79577459296275421</v>
      </c>
      <c r="D22" s="62">
        <f t="shared" ca="1" si="1"/>
        <v>177.61504533462073</v>
      </c>
    </row>
    <row r="23" spans="1:4" x14ac:dyDescent="0.25">
      <c r="A23" s="62">
        <v>23</v>
      </c>
      <c r="B23" s="62">
        <f t="shared" ca="1" si="0"/>
        <v>250.54972398717436</v>
      </c>
      <c r="C23" s="62">
        <f ca="1">0.9+0.2*RAND()</f>
        <v>1.0893466260311928</v>
      </c>
      <c r="D23" s="62">
        <f t="shared" ca="1" si="1"/>
        <v>266.85581744814442</v>
      </c>
    </row>
    <row r="24" spans="1:4" x14ac:dyDescent="0.25">
      <c r="A24" s="62">
        <v>24</v>
      </c>
      <c r="B24" s="62">
        <f t="shared" ca="1" si="0"/>
        <v>255.3350428960477</v>
      </c>
      <c r="C24" s="62">
        <f ca="1">1+0.2*RAND()</f>
        <v>1.0638960120668655</v>
      </c>
      <c r="D24" s="62">
        <f t="shared" ca="1" si="1"/>
        <v>278.94858810148833</v>
      </c>
    </row>
    <row r="25" spans="1:4" x14ac:dyDescent="0.25">
      <c r="A25" s="62">
        <v>25</v>
      </c>
      <c r="B25" s="62">
        <f t="shared" ca="1" si="0"/>
        <v>333.52214961897647</v>
      </c>
      <c r="C25" s="62">
        <f ca="1">1.2+0.2*RAND()</f>
        <v>1.3340885984759059</v>
      </c>
      <c r="D25" s="62">
        <f t="shared" ca="1" si="1"/>
        <v>381.87576312544718</v>
      </c>
    </row>
    <row r="26" spans="1:4" x14ac:dyDescent="0.25">
      <c r="A26" s="62">
        <v>26</v>
      </c>
      <c r="B26" s="62">
        <f t="shared" ca="1" si="0"/>
        <v>153.9433291407575</v>
      </c>
      <c r="C26" s="62">
        <f ca="1">0.4+0.2*RAND()</f>
        <v>0.59208972746445188</v>
      </c>
      <c r="D26" s="62">
        <f t="shared" ca="1" si="1"/>
        <v>140.82028067279521</v>
      </c>
    </row>
    <row r="27" spans="1:4" x14ac:dyDescent="0.25">
      <c r="A27" s="62">
        <v>27</v>
      </c>
      <c r="B27" s="62">
        <f t="shared" ca="1" si="0"/>
        <v>172.09283793162786</v>
      </c>
      <c r="C27" s="62">
        <f ca="1">0.6+0.2*RAND()</f>
        <v>0.63738088122825132</v>
      </c>
      <c r="D27" s="62">
        <f t="shared" ca="1" si="1"/>
        <v>162.94407016713214</v>
      </c>
    </row>
    <row r="28" spans="1:4" x14ac:dyDescent="0.25">
      <c r="A28" s="62">
        <v>28</v>
      </c>
      <c r="B28" s="62">
        <f t="shared" ca="1" si="0"/>
        <v>255.39197525179091</v>
      </c>
      <c r="C28" s="62">
        <f ca="1">0.9+0.2*RAND()</f>
        <v>0.91211419732782473</v>
      </c>
      <c r="D28" s="62">
        <f t="shared" ca="1" si="1"/>
        <v>207.50475785494007</v>
      </c>
    </row>
    <row r="29" spans="1:4" x14ac:dyDescent="0.25">
      <c r="A29" s="62">
        <v>29</v>
      </c>
      <c r="B29" s="62">
        <f t="shared" ca="1" si="0"/>
        <v>315.86989069060604</v>
      </c>
      <c r="C29" s="62">
        <f ca="1">1+0.2*RAND()</f>
        <v>1.0892065196227794</v>
      </c>
      <c r="D29" s="62">
        <f t="shared" ca="1" si="1"/>
        <v>337.46140647732722</v>
      </c>
    </row>
    <row r="30" spans="1:4" x14ac:dyDescent="0.25">
      <c r="A30" s="62">
        <v>30</v>
      </c>
      <c r="B30" s="62">
        <f t="shared" ca="1" si="0"/>
        <v>379.51785189330377</v>
      </c>
      <c r="C30" s="62">
        <f ca="1">1.2+0.2*RAND()</f>
        <v>1.2650595063110126</v>
      </c>
      <c r="D30" s="62">
        <f t="shared" ca="1" si="1"/>
        <v>444.7197716342431</v>
      </c>
    </row>
    <row r="31" spans="1:4" x14ac:dyDescent="0.25">
      <c r="A31" s="62">
        <v>31</v>
      </c>
      <c r="B31" s="62">
        <f t="shared" ca="1" si="0"/>
        <v>139.55698647089829</v>
      </c>
      <c r="C31" s="62">
        <f ca="1">0.4+0.2*RAND()</f>
        <v>0.45018382732547835</v>
      </c>
      <c r="D31" s="62">
        <f t="shared" ca="1" si="1"/>
        <v>154.55049173095048</v>
      </c>
    </row>
    <row r="32" spans="1:4" x14ac:dyDescent="0.25">
      <c r="A32" s="62">
        <v>32</v>
      </c>
      <c r="B32" s="62">
        <f t="shared" ca="1" si="0"/>
        <v>215.65590809846498</v>
      </c>
      <c r="C32" s="62">
        <f ca="1">0.6+0.2*RAND()</f>
        <v>0.67392471280770305</v>
      </c>
      <c r="D32" s="62">
        <f t="shared" ca="1" si="1"/>
        <v>251.13156360679858</v>
      </c>
    </row>
    <row r="33" spans="1:4" x14ac:dyDescent="0.25">
      <c r="A33" s="62">
        <v>33</v>
      </c>
      <c r="B33" s="62">
        <f t="shared" ca="1" si="0"/>
        <v>348.69673992009007</v>
      </c>
      <c r="C33" s="62">
        <f ca="1">0.9+0.2*RAND()</f>
        <v>1.0566567876366366</v>
      </c>
      <c r="D33" s="62">
        <f t="shared" ca="1" si="1"/>
        <v>301.43955110699528</v>
      </c>
    </row>
    <row r="34" spans="1:4" x14ac:dyDescent="0.25">
      <c r="A34" s="62">
        <v>34</v>
      </c>
      <c r="B34" s="62">
        <f t="shared" ca="1" si="0"/>
        <v>363.59306842941572</v>
      </c>
      <c r="C34" s="62">
        <f ca="1">1+0.2*RAND()</f>
        <v>1.0693913777335757</v>
      </c>
      <c r="D34" s="62">
        <f t="shared" ca="1" si="1"/>
        <v>312.76543643031943</v>
      </c>
    </row>
    <row r="35" spans="1:4" x14ac:dyDescent="0.25">
      <c r="A35" s="62">
        <v>35</v>
      </c>
      <c r="B35" s="62">
        <f t="shared" ca="1" si="0"/>
        <v>487.19785560072006</v>
      </c>
      <c r="C35" s="62">
        <f ca="1">1.2+0.2*RAND()</f>
        <v>1.3919938731449144</v>
      </c>
      <c r="D35" s="62">
        <f t="shared" ca="1" si="1"/>
        <v>547.10890634750342</v>
      </c>
    </row>
    <row r="36" spans="1:4" x14ac:dyDescent="0.25">
      <c r="A36" s="62">
        <v>36</v>
      </c>
      <c r="B36" s="62">
        <f t="shared" ca="1" si="0"/>
        <v>215.29450765624844</v>
      </c>
      <c r="C36" s="62">
        <f ca="1">0.4+0.2*RAND()</f>
        <v>0.59804029904513456</v>
      </c>
      <c r="D36" s="62">
        <f t="shared" ca="1" si="1"/>
        <v>234.04830185368496</v>
      </c>
    </row>
    <row r="37" spans="1:4" x14ac:dyDescent="0.25">
      <c r="A37" s="62">
        <v>37</v>
      </c>
      <c r="B37" s="62">
        <f t="shared" ca="1" si="0"/>
        <v>242.54924918348436</v>
      </c>
      <c r="C37" s="62">
        <f ca="1">0.6+0.2*RAND()</f>
        <v>0.65553851130671448</v>
      </c>
      <c r="D37" s="62">
        <f t="shared" ca="1" si="1"/>
        <v>244.51368026255466</v>
      </c>
    </row>
    <row r="38" spans="1:4" x14ac:dyDescent="0.25">
      <c r="A38" s="62">
        <v>38</v>
      </c>
      <c r="B38" s="62">
        <f t="shared" ca="1" si="0"/>
        <v>348.17239095165172</v>
      </c>
      <c r="C38" s="62">
        <f ca="1">0.9+0.2*RAND()</f>
        <v>0.91624313408329405</v>
      </c>
      <c r="D38" s="62">
        <f t="shared" ca="1" si="1"/>
        <v>376.72126730929796</v>
      </c>
    </row>
    <row r="39" spans="1:4" x14ac:dyDescent="0.25">
      <c r="A39" s="62">
        <v>39</v>
      </c>
      <c r="B39" s="62">
        <f t="shared" ca="1" si="0"/>
        <v>467.86783999559225</v>
      </c>
      <c r="C39" s="62">
        <f ca="1">1+0.2*RAND()</f>
        <v>1.1996611281938263</v>
      </c>
      <c r="D39" s="62">
        <f t="shared" ca="1" si="1"/>
        <v>474.22507104203078</v>
      </c>
    </row>
    <row r="40" spans="1:4" x14ac:dyDescent="0.25">
      <c r="A40" s="62">
        <v>40</v>
      </c>
      <c r="B40" s="62">
        <f t="shared" ca="1" si="0"/>
        <v>556.41855841985182</v>
      </c>
      <c r="C40" s="62">
        <f ca="1">1.2+0.2*RAND()</f>
        <v>1.3910463960496295</v>
      </c>
      <c r="D40" s="62">
        <f t="shared" ca="1" si="1"/>
        <v>522.87580749017047</v>
      </c>
    </row>
    <row r="41" spans="1:4" x14ac:dyDescent="0.25">
      <c r="A41" s="62">
        <v>41</v>
      </c>
      <c r="B41" s="62">
        <f t="shared" ca="1" si="0"/>
        <v>222.86033715250778</v>
      </c>
      <c r="C41" s="62">
        <f ca="1">0.4+0.2*RAND()</f>
        <v>0.54356179793294579</v>
      </c>
      <c r="D41" s="62">
        <f t="shared" ca="1" si="1"/>
        <v>276.09567926967622</v>
      </c>
    </row>
    <row r="42" spans="1:4" x14ac:dyDescent="0.25">
      <c r="A42" s="62">
        <v>42</v>
      </c>
      <c r="B42" s="62">
        <f t="shared" ca="1" si="0"/>
        <v>270.76030847859624</v>
      </c>
      <c r="C42" s="62">
        <f ca="1">0.6+0.2*RAND()</f>
        <v>0.64466740113951482</v>
      </c>
      <c r="D42" s="62">
        <f t="shared" ca="1" si="1"/>
        <v>250.65937076849224</v>
      </c>
    </row>
    <row r="43" spans="1:4" x14ac:dyDescent="0.25">
      <c r="A43" s="62">
        <v>43</v>
      </c>
      <c r="B43" s="62">
        <f t="shared" ca="1" si="0"/>
        <v>413.89450209374235</v>
      </c>
      <c r="C43" s="62">
        <f ca="1">0.9+0.2*RAND()</f>
        <v>0.9625453537063775</v>
      </c>
      <c r="D43" s="62">
        <f t="shared" ca="1" si="1"/>
        <v>421.57153040673126</v>
      </c>
    </row>
    <row r="44" spans="1:4" x14ac:dyDescent="0.25">
      <c r="A44" s="62">
        <v>44</v>
      </c>
      <c r="B44" s="62">
        <f t="shared" ca="1" si="0"/>
        <v>495.10207306517617</v>
      </c>
      <c r="C44" s="62">
        <f ca="1">1+0.2*RAND()</f>
        <v>1.1252319842390368</v>
      </c>
      <c r="D44" s="62">
        <f t="shared" ca="1" si="1"/>
        <v>558.20282092846139</v>
      </c>
    </row>
    <row r="45" spans="1:4" x14ac:dyDescent="0.25">
      <c r="A45" s="62">
        <v>45</v>
      </c>
      <c r="B45" s="62">
        <f t="shared" ca="1" si="0"/>
        <v>554.64667808647243</v>
      </c>
      <c r="C45" s="62">
        <f ca="1">1.2+0.2*RAND()</f>
        <v>1.2325481735254942</v>
      </c>
      <c r="D45" s="62">
        <f t="shared" ca="1" si="1"/>
        <v>528.70644934070538</v>
      </c>
    </row>
    <row r="46" spans="1:4" x14ac:dyDescent="0.25">
      <c r="A46" s="62">
        <v>46</v>
      </c>
      <c r="B46" s="62">
        <f t="shared" ca="1" si="0"/>
        <v>244.64150119009105</v>
      </c>
      <c r="C46" s="62">
        <f ca="1">0.4+0.2*RAND()</f>
        <v>0.53182935041324142</v>
      </c>
      <c r="D46" s="62">
        <f t="shared" ca="1" si="1"/>
        <v>244.76878588992818</v>
      </c>
    </row>
    <row r="47" spans="1:4" x14ac:dyDescent="0.25">
      <c r="A47" s="62">
        <v>47</v>
      </c>
      <c r="B47" s="62">
        <f t="shared" ca="1" si="0"/>
        <v>296.60932517227883</v>
      </c>
      <c r="C47" s="62">
        <f ca="1">0.6+0.2*RAND()</f>
        <v>0.63108367057931669</v>
      </c>
      <c r="D47" s="62">
        <f t="shared" ca="1" si="1"/>
        <v>244.57162101674302</v>
      </c>
    </row>
    <row r="48" spans="1:4" x14ac:dyDescent="0.25">
      <c r="A48" s="62">
        <v>48</v>
      </c>
      <c r="B48" s="62">
        <f t="shared" ca="1" si="0"/>
        <v>501.45677060728707</v>
      </c>
      <c r="C48" s="62">
        <f ca="1">0.9+0.2*RAND()</f>
        <v>1.0447016054318481</v>
      </c>
      <c r="D48" s="62">
        <f t="shared" ca="1" si="1"/>
        <v>575.74774422892324</v>
      </c>
    </row>
    <row r="49" spans="1:4" x14ac:dyDescent="0.25">
      <c r="A49" s="62">
        <v>49</v>
      </c>
      <c r="B49" s="62">
        <f t="shared" ca="1" si="0"/>
        <v>555.28318700538011</v>
      </c>
      <c r="C49" s="62">
        <f ca="1">1+0.2*RAND()</f>
        <v>1.1332309938885308</v>
      </c>
      <c r="D49" s="62">
        <f t="shared" ca="1" si="1"/>
        <v>463.22312220974959</v>
      </c>
    </row>
    <row r="50" spans="1:4" x14ac:dyDescent="0.25">
      <c r="A50" s="62">
        <v>50</v>
      </c>
      <c r="B50" s="62">
        <f t="shared" ca="1" si="0"/>
        <v>614.14142581055728</v>
      </c>
      <c r="C50" s="62">
        <f ca="1">1.2+0.2*RAND()</f>
        <v>1.2282828516211146</v>
      </c>
      <c r="D50" s="62">
        <f t="shared" ca="1" si="1"/>
        <v>626.32585232116264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zoomScaleNormal="100" workbookViewId="0">
      <selection activeCell="K10" sqref="K10"/>
    </sheetView>
  </sheetViews>
  <sheetFormatPr defaultRowHeight="15" x14ac:dyDescent="0.25"/>
  <cols>
    <col min="1" max="1" width="10" bestFit="1" customWidth="1"/>
    <col min="3" max="3" width="10.85546875" bestFit="1" customWidth="1"/>
  </cols>
  <sheetData>
    <row r="1" spans="1:14" ht="18.75" x14ac:dyDescent="0.3">
      <c r="A1" s="79">
        <v>340</v>
      </c>
      <c r="C1" s="83">
        <f>INDEX($A$1:$A$50,ROWS(A$1:A1)+10*(COLUMNS($C1:C1)-1))</f>
        <v>340</v>
      </c>
      <c r="D1" s="83">
        <f>INDEX($A$1:$A$50,ROWS(B$1:B1)+10*(COLUMNS($C1:D1)-1))</f>
        <v>330</v>
      </c>
      <c r="E1" s="83">
        <f>INDEX($A$1:$A$50,ROWS(C$1:C1)+10*(COLUMNS($C1:E1)-1))</f>
        <v>128</v>
      </c>
      <c r="F1" s="83">
        <f>INDEX($A$1:$A$50,ROWS(D$1:D1)+10*(COLUMNS($C1:F1)-1))</f>
        <v>282</v>
      </c>
      <c r="G1" s="83">
        <f>INDEX($A$1:$A$50,ROWS(E$1:E1)+10*(COLUMNS($C1:G1)-1))</f>
        <v>15</v>
      </c>
    </row>
    <row r="2" spans="1:14" ht="18.75" x14ac:dyDescent="0.3">
      <c r="A2" s="80">
        <v>106</v>
      </c>
      <c r="C2" s="83">
        <f>INDEX($A$1:$A$50,ROWS(A$1:A2)+10*(COLUMNS($C2:C2)-1))</f>
        <v>106</v>
      </c>
      <c r="D2" s="83">
        <f>INDEX($A$1:$A$50,ROWS(B$1:B2)+10*(COLUMNS($C2:D2)-1))</f>
        <v>505</v>
      </c>
      <c r="E2" s="83">
        <f>INDEX($A$1:$A$50,ROWS(C$1:C2)+10*(COLUMNS($C2:E2)-1))</f>
        <v>119</v>
      </c>
      <c r="F2" s="83">
        <f>INDEX($A$1:$A$50,ROWS(D$1:D2)+10*(COLUMNS($C2:F2)-1))</f>
        <v>345</v>
      </c>
      <c r="G2" s="83">
        <f>INDEX($A$1:$A$50,ROWS(E$1:E2)+10*(COLUMNS($C2:G2)-1))</f>
        <v>378</v>
      </c>
    </row>
    <row r="3" spans="1:14" ht="18.75" x14ac:dyDescent="0.3">
      <c r="A3" s="80">
        <v>66</v>
      </c>
      <c r="C3" s="83">
        <f>INDEX($A$1:$A$50,ROWS(A$1:A3)+10*(COLUMNS($C3:C3)-1))</f>
        <v>66</v>
      </c>
      <c r="D3" s="83">
        <f>INDEX($A$1:$A$50,ROWS(B$1:B3)+10*(COLUMNS($C3:D3)-1))</f>
        <v>478</v>
      </c>
      <c r="E3" s="83">
        <f>INDEX($A$1:$A$50,ROWS(C$1:C3)+10*(COLUMNS($C3:E3)-1))</f>
        <v>282</v>
      </c>
      <c r="F3" s="83">
        <f>INDEX($A$1:$A$50,ROWS(D$1:D3)+10*(COLUMNS($C3:F3)-1))</f>
        <v>49</v>
      </c>
      <c r="G3" s="83">
        <f>INDEX($A$1:$A$50,ROWS(E$1:E3)+10*(COLUMNS($C3:G3)-1))</f>
        <v>220</v>
      </c>
    </row>
    <row r="4" spans="1:14" ht="18.75" x14ac:dyDescent="0.3">
      <c r="A4" s="80">
        <v>438</v>
      </c>
      <c r="C4" s="83">
        <f>INDEX($A$1:$A$50,ROWS(A$1:A4)+10*(COLUMNS($C4:C4)-1))</f>
        <v>438</v>
      </c>
      <c r="D4" s="83">
        <f>INDEX($A$1:$A$50,ROWS(B$1:B4)+10*(COLUMNS($C4:D4)-1))</f>
        <v>211</v>
      </c>
      <c r="E4" s="83">
        <f>INDEX($A$1:$A$50,ROWS(C$1:C4)+10*(COLUMNS($C4:E4)-1))</f>
        <v>221</v>
      </c>
      <c r="F4" s="83">
        <f>INDEX($A$1:$A$50,ROWS(D$1:D4)+10*(COLUMNS($C4:F4)-1))</f>
        <v>235</v>
      </c>
      <c r="G4" s="83">
        <f>INDEX($A$1:$A$50,ROWS(E$1:E4)+10*(COLUMNS($C4:G4)-1))</f>
        <v>558</v>
      </c>
    </row>
    <row r="5" spans="1:14" ht="18.75" x14ac:dyDescent="0.3">
      <c r="A5" s="80">
        <v>49</v>
      </c>
      <c r="C5" s="83">
        <f>INDEX($A$1:$A$50,ROWS(A$1:A5)+10*(COLUMNS($C5:C5)-1))</f>
        <v>49</v>
      </c>
      <c r="D5" s="83">
        <f>INDEX($A$1:$A$50,ROWS(B$1:B5)+10*(COLUMNS($C5:D5)-1))</f>
        <v>143</v>
      </c>
      <c r="E5" s="83">
        <f>INDEX($A$1:$A$50,ROWS(C$1:C5)+10*(COLUMNS($C5:E5)-1))</f>
        <v>463</v>
      </c>
      <c r="F5" s="83">
        <f>INDEX($A$1:$A$50,ROWS(D$1:D5)+10*(COLUMNS($C5:F5)-1))</f>
        <v>66</v>
      </c>
      <c r="G5" s="83">
        <f>INDEX($A$1:$A$50,ROWS(E$1:E5)+10*(COLUMNS($C5:G5)-1))</f>
        <v>43</v>
      </c>
    </row>
    <row r="6" spans="1:14" ht="18.75" x14ac:dyDescent="0.3">
      <c r="A6" s="80">
        <v>68</v>
      </c>
      <c r="C6" s="83">
        <f>INDEX($A$1:$A$50,ROWS(A$1:A6)+10*(COLUMNS($C6:C6)-1))</f>
        <v>68</v>
      </c>
      <c r="D6" s="83">
        <f>INDEX($A$1:$A$50,ROWS(B$1:B6)+10*(COLUMNS($C6:D6)-1))</f>
        <v>131</v>
      </c>
      <c r="E6" s="83">
        <f>INDEX($A$1:$A$50,ROWS(C$1:C6)+10*(COLUMNS($C6:E6)-1))</f>
        <v>34</v>
      </c>
      <c r="F6" s="83">
        <f>INDEX($A$1:$A$50,ROWS(D$1:D6)+10*(COLUMNS($C6:F6)-1))</f>
        <v>192</v>
      </c>
      <c r="G6" s="83">
        <f>INDEX($A$1:$A$50,ROWS(E$1:E6)+10*(COLUMNS($C6:G6)-1))</f>
        <v>206</v>
      </c>
    </row>
    <row r="7" spans="1:14" ht="18.75" x14ac:dyDescent="0.3">
      <c r="A7" s="80">
        <v>73</v>
      </c>
      <c r="C7" s="83">
        <f>INDEX($A$1:$A$50,ROWS(A$1:A7)+10*(COLUMNS($C7:C7)-1))</f>
        <v>73</v>
      </c>
      <c r="D7" s="83">
        <f>INDEX($A$1:$A$50,ROWS(B$1:B7)+10*(COLUMNS($C7:D7)-1))</f>
        <v>216</v>
      </c>
      <c r="E7" s="83">
        <f>INDEX($A$1:$A$50,ROWS(C$1:C7)+10*(COLUMNS($C7:E7)-1))</f>
        <v>391</v>
      </c>
      <c r="F7" s="83">
        <f>INDEX($A$1:$A$50,ROWS(D$1:D7)+10*(COLUMNS($C7:F7)-1))</f>
        <v>28</v>
      </c>
      <c r="G7" s="83">
        <f>INDEX($A$1:$A$50,ROWS(E$1:E7)+10*(COLUMNS($C7:G7)-1))</f>
        <v>130</v>
      </c>
    </row>
    <row r="8" spans="1:14" ht="18.75" x14ac:dyDescent="0.3">
      <c r="A8" s="80">
        <v>476</v>
      </c>
      <c r="C8" s="83">
        <f>INDEX($A$1:$A$50,ROWS(A$1:A8)+10*(COLUMNS($C8:C8)-1))</f>
        <v>476</v>
      </c>
      <c r="D8" s="83">
        <f>INDEX($A$1:$A$50,ROWS(B$1:B8)+10*(COLUMNS($C8:D8)-1))</f>
        <v>270</v>
      </c>
      <c r="E8" s="83">
        <f>INDEX($A$1:$A$50,ROWS(C$1:C8)+10*(COLUMNS($C8:E8)-1))</f>
        <v>525</v>
      </c>
      <c r="F8" s="83">
        <f>INDEX($A$1:$A$50,ROWS(D$1:D8)+10*(COLUMNS($C8:F8)-1))</f>
        <v>190</v>
      </c>
      <c r="G8" s="83">
        <f>INDEX($A$1:$A$50,ROWS(E$1:E8)+10*(COLUMNS($C8:G8)-1))</f>
        <v>141</v>
      </c>
    </row>
    <row r="9" spans="1:14" ht="18.75" x14ac:dyDescent="0.3">
      <c r="A9" s="80">
        <v>763</v>
      </c>
      <c r="C9" s="83">
        <f>INDEX($A$1:$A$50,ROWS(A$1:A9)+10*(COLUMNS($C9:C9)-1))</f>
        <v>763</v>
      </c>
      <c r="D9" s="83">
        <f>INDEX($A$1:$A$50,ROWS(B$1:B9)+10*(COLUMNS($C9:D9)-1))</f>
        <v>273</v>
      </c>
      <c r="E9" s="83">
        <f>INDEX($A$1:$A$50,ROWS(C$1:C9)+10*(COLUMNS($C9:E9)-1))</f>
        <v>511</v>
      </c>
      <c r="F9" s="83">
        <f>INDEX($A$1:$A$50,ROWS(D$1:D9)+10*(COLUMNS($C9:F9)-1))</f>
        <v>103</v>
      </c>
      <c r="G9" s="83">
        <f>INDEX($A$1:$A$50,ROWS(E$1:E9)+10*(COLUMNS($C9:G9)-1))</f>
        <v>250</v>
      </c>
    </row>
    <row r="10" spans="1:14" ht="18.75" x14ac:dyDescent="0.3">
      <c r="A10" s="80">
        <v>80</v>
      </c>
      <c r="C10" s="83">
        <f>INDEX($A$1:$A$50,ROWS(A$1:A10)+10*(COLUMNS($C10:C10)-1))</f>
        <v>80</v>
      </c>
      <c r="D10" s="83">
        <f>INDEX($A$1:$A$50,ROWS(B$1:B10)+10*(COLUMNS($C10:D10)-1))</f>
        <v>334</v>
      </c>
      <c r="E10" s="83">
        <f>INDEX($A$1:$A$50,ROWS(C$1:C10)+10*(COLUMNS($C10:E10)-1))</f>
        <v>237</v>
      </c>
      <c r="F10" s="83">
        <f>INDEX($A$1:$A$50,ROWS(D$1:D10)+10*(COLUMNS($C10:F10)-1))</f>
        <v>119</v>
      </c>
      <c r="G10" s="83">
        <f>INDEX($A$1:$A$50,ROWS(E$1:E10)+10*(COLUMNS($C10:G10)-1))</f>
        <v>253</v>
      </c>
    </row>
    <row r="11" spans="1:14" ht="18.75" x14ac:dyDescent="0.3">
      <c r="A11" s="80">
        <v>330</v>
      </c>
      <c r="B11" s="82"/>
    </row>
    <row r="12" spans="1:14" ht="18.75" x14ac:dyDescent="0.3">
      <c r="A12" s="80">
        <v>505</v>
      </c>
    </row>
    <row r="13" spans="1:14" ht="18.75" x14ac:dyDescent="0.3">
      <c r="A13" s="80">
        <v>478</v>
      </c>
      <c r="C13" s="127" t="s">
        <v>159</v>
      </c>
      <c r="D13" s="127"/>
      <c r="E13" s="127"/>
      <c r="F13" s="127"/>
      <c r="G13" s="127"/>
      <c r="H13" s="127"/>
      <c r="I13" s="127"/>
      <c r="J13" s="127"/>
      <c r="K13" s="127"/>
      <c r="L13" s="97"/>
      <c r="M13" s="97"/>
      <c r="N13" s="97"/>
    </row>
    <row r="14" spans="1:14" ht="18.75" x14ac:dyDescent="0.3">
      <c r="A14" s="80">
        <v>211</v>
      </c>
      <c r="C14" s="127" t="s">
        <v>160</v>
      </c>
      <c r="D14" s="127"/>
      <c r="E14" s="127"/>
      <c r="F14" s="127"/>
      <c r="G14" s="127"/>
      <c r="H14" s="127"/>
      <c r="I14" s="127"/>
      <c r="J14" s="127"/>
      <c r="K14" s="127"/>
      <c r="L14" s="97"/>
      <c r="M14" s="97"/>
      <c r="N14" s="97"/>
    </row>
    <row r="15" spans="1:14" ht="18.75" x14ac:dyDescent="0.3">
      <c r="A15" s="80">
        <v>143</v>
      </c>
      <c r="C15" s="128" t="s">
        <v>156</v>
      </c>
      <c r="D15" s="129"/>
      <c r="E15" s="129"/>
      <c r="F15" s="97"/>
      <c r="G15" s="97"/>
      <c r="H15" s="97"/>
      <c r="I15" s="97"/>
      <c r="J15" s="97"/>
      <c r="K15" s="97"/>
      <c r="L15" s="97"/>
      <c r="M15" s="97"/>
      <c r="N15" s="97"/>
    </row>
    <row r="16" spans="1:14" ht="18.75" x14ac:dyDescent="0.3">
      <c r="A16" s="80">
        <v>131</v>
      </c>
      <c r="C16" s="128" t="s">
        <v>157</v>
      </c>
      <c r="D16" s="129"/>
      <c r="E16" s="129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18.75" x14ac:dyDescent="0.3">
      <c r="A17" s="80">
        <v>216</v>
      </c>
      <c r="C17" s="128" t="s">
        <v>158</v>
      </c>
      <c r="D17" s="129"/>
      <c r="E17" s="129"/>
      <c r="F17" s="97"/>
      <c r="G17" s="97"/>
      <c r="H17" s="97"/>
      <c r="I17" s="97"/>
      <c r="J17" s="97"/>
      <c r="K17" s="97"/>
      <c r="L17" s="97"/>
      <c r="M17" s="97"/>
      <c r="N17" s="97"/>
    </row>
    <row r="18" spans="1:14" ht="18.75" x14ac:dyDescent="0.3">
      <c r="A18" s="80">
        <v>270</v>
      </c>
      <c r="C18" s="128" t="s">
        <v>82</v>
      </c>
      <c r="D18" s="129"/>
      <c r="E18" s="129"/>
      <c r="F18" s="97"/>
      <c r="G18" s="97"/>
      <c r="H18" s="97"/>
      <c r="I18" s="97"/>
      <c r="J18" s="97"/>
      <c r="K18" s="97"/>
      <c r="L18" s="97"/>
      <c r="M18" s="97"/>
      <c r="N18" s="97"/>
    </row>
    <row r="19" spans="1:14" ht="18.75" x14ac:dyDescent="0.3">
      <c r="A19" s="80">
        <v>273</v>
      </c>
      <c r="B19" s="82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ht="18.75" x14ac:dyDescent="0.3">
      <c r="A20" s="80">
        <v>334</v>
      </c>
      <c r="B20" s="82"/>
    </row>
    <row r="21" spans="1:14" ht="18.75" x14ac:dyDescent="0.3">
      <c r="A21" s="80">
        <v>128</v>
      </c>
      <c r="B21" s="82"/>
    </row>
    <row r="22" spans="1:14" ht="18.75" x14ac:dyDescent="0.3">
      <c r="A22" s="80">
        <v>119</v>
      </c>
      <c r="B22" s="82"/>
    </row>
    <row r="23" spans="1:14" ht="18.75" x14ac:dyDescent="0.3">
      <c r="A23" s="80">
        <v>282</v>
      </c>
      <c r="B23" s="82"/>
    </row>
    <row r="24" spans="1:14" ht="18.75" x14ac:dyDescent="0.3">
      <c r="A24" s="80">
        <v>221</v>
      </c>
      <c r="B24" s="82"/>
    </row>
    <row r="25" spans="1:14" ht="18.75" x14ac:dyDescent="0.3">
      <c r="A25" s="80">
        <v>463</v>
      </c>
      <c r="B25" s="82"/>
    </row>
    <row r="26" spans="1:14" ht="18.75" x14ac:dyDescent="0.3">
      <c r="A26" s="80">
        <v>34</v>
      </c>
      <c r="B26" s="82"/>
    </row>
    <row r="27" spans="1:14" ht="18.75" x14ac:dyDescent="0.3">
      <c r="A27" s="80">
        <v>391</v>
      </c>
      <c r="B27" s="82"/>
    </row>
    <row r="28" spans="1:14" ht="18.75" x14ac:dyDescent="0.3">
      <c r="A28" s="80">
        <v>525</v>
      </c>
      <c r="B28" s="82"/>
    </row>
    <row r="29" spans="1:14" ht="18.75" x14ac:dyDescent="0.3">
      <c r="A29" s="80">
        <v>511</v>
      </c>
      <c r="B29" s="82"/>
    </row>
    <row r="30" spans="1:14" ht="18.75" x14ac:dyDescent="0.3">
      <c r="A30" s="80">
        <v>237</v>
      </c>
      <c r="B30" s="82"/>
    </row>
    <row r="31" spans="1:14" ht="18.75" x14ac:dyDescent="0.3">
      <c r="A31" s="80">
        <v>282</v>
      </c>
      <c r="B31" s="82"/>
    </row>
    <row r="32" spans="1:14" ht="18.75" x14ac:dyDescent="0.3">
      <c r="A32" s="80">
        <v>345</v>
      </c>
      <c r="B32" s="82"/>
    </row>
    <row r="33" spans="1:2" ht="18.75" x14ac:dyDescent="0.3">
      <c r="A33" s="80">
        <v>49</v>
      </c>
      <c r="B33" s="82"/>
    </row>
    <row r="34" spans="1:2" ht="18.75" x14ac:dyDescent="0.3">
      <c r="A34" s="80">
        <v>235</v>
      </c>
      <c r="B34" s="82"/>
    </row>
    <row r="35" spans="1:2" ht="18.75" x14ac:dyDescent="0.3">
      <c r="A35" s="80">
        <v>66</v>
      </c>
      <c r="B35" s="82"/>
    </row>
    <row r="36" spans="1:2" ht="18.75" x14ac:dyDescent="0.3">
      <c r="A36" s="80">
        <v>192</v>
      </c>
      <c r="B36" s="82"/>
    </row>
    <row r="37" spans="1:2" ht="18.75" x14ac:dyDescent="0.3">
      <c r="A37" s="80">
        <v>28</v>
      </c>
      <c r="B37" s="82"/>
    </row>
    <row r="38" spans="1:2" ht="18.75" x14ac:dyDescent="0.3">
      <c r="A38" s="80">
        <v>190</v>
      </c>
      <c r="B38" s="82"/>
    </row>
    <row r="39" spans="1:2" ht="18.75" x14ac:dyDescent="0.3">
      <c r="A39" s="80">
        <v>103</v>
      </c>
      <c r="B39" s="82"/>
    </row>
    <row r="40" spans="1:2" ht="18.75" x14ac:dyDescent="0.3">
      <c r="A40" s="80">
        <v>119</v>
      </c>
      <c r="B40" s="82"/>
    </row>
    <row r="41" spans="1:2" ht="18.75" x14ac:dyDescent="0.3">
      <c r="A41" s="80">
        <v>15</v>
      </c>
    </row>
    <row r="42" spans="1:2" ht="18.75" x14ac:dyDescent="0.3">
      <c r="A42" s="80">
        <v>378</v>
      </c>
    </row>
    <row r="43" spans="1:2" ht="18.75" x14ac:dyDescent="0.3">
      <c r="A43" s="80">
        <v>220</v>
      </c>
    </row>
    <row r="44" spans="1:2" ht="18.75" x14ac:dyDescent="0.3">
      <c r="A44" s="80">
        <v>558</v>
      </c>
    </row>
    <row r="45" spans="1:2" ht="18.75" x14ac:dyDescent="0.3">
      <c r="A45" s="80">
        <v>43</v>
      </c>
    </row>
    <row r="46" spans="1:2" ht="18.75" x14ac:dyDescent="0.3">
      <c r="A46" s="80">
        <v>206</v>
      </c>
    </row>
    <row r="47" spans="1:2" ht="18.75" x14ac:dyDescent="0.3">
      <c r="A47" s="80">
        <v>130</v>
      </c>
    </row>
    <row r="48" spans="1:2" ht="18.75" x14ac:dyDescent="0.3">
      <c r="A48" s="80">
        <v>141</v>
      </c>
    </row>
    <row r="49" spans="1:1" ht="18.75" x14ac:dyDescent="0.3">
      <c r="A49" s="80">
        <v>250</v>
      </c>
    </row>
    <row r="50" spans="1:1" ht="19.5" thickBot="1" x14ac:dyDescent="0.35">
      <c r="A50" s="81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P17" sqref="P17"/>
    </sheetView>
  </sheetViews>
  <sheetFormatPr defaultRowHeight="15" x14ac:dyDescent="0.25"/>
  <cols>
    <col min="1" max="1" width="10" bestFit="1" customWidth="1"/>
    <col min="3" max="3" width="10.85546875" bestFit="1" customWidth="1"/>
    <col min="6" max="6" width="10" bestFit="1" customWidth="1"/>
  </cols>
  <sheetData>
    <row r="1" spans="1:11" ht="15.75" thickBot="1" x14ac:dyDescent="0.3">
      <c r="A1" t="s">
        <v>93</v>
      </c>
      <c r="C1" t="s">
        <v>23</v>
      </c>
    </row>
    <row r="2" spans="1:11" ht="19.5" thickBot="1" x14ac:dyDescent="0.35">
      <c r="A2" s="7">
        <f ca="1">INT(_xlfn.NORM.INV(RAND(),70,9))</f>
        <v>54</v>
      </c>
      <c r="C2" s="3">
        <v>0.1</v>
      </c>
      <c r="F2" s="3" t="s">
        <v>3</v>
      </c>
      <c r="G2" s="3">
        <f ca="1">MAX(A2:E11)</f>
        <v>90</v>
      </c>
      <c r="H2" s="4">
        <v>0.2</v>
      </c>
      <c r="K2" t="str">
        <f ca="1">F4&amp;"="&amp;G4&amp;"  "&amp;F5&amp;"="&amp;G5&amp;"  "&amp;F6&amp;"="&amp;G6</f>
        <v>Mean=69.6  Median=70.5  Mode=62</v>
      </c>
    </row>
    <row r="3" spans="1:11" ht="19.5" thickBot="1" x14ac:dyDescent="0.35">
      <c r="A3" s="7">
        <f t="shared" ref="A3:A51" ca="1" si="0">INT(_xlfn.NORM.INV(RAND(),70,9))</f>
        <v>72</v>
      </c>
      <c r="C3" s="3">
        <v>0.1</v>
      </c>
      <c r="F3" s="3" t="s">
        <v>4</v>
      </c>
      <c r="G3" s="3">
        <f ca="1">MIN(A2:E11)</f>
        <v>0.1</v>
      </c>
      <c r="H3" s="4">
        <v>0.3</v>
      </c>
    </row>
    <row r="4" spans="1:11" ht="19.5" thickBot="1" x14ac:dyDescent="0.35">
      <c r="A4" s="7">
        <f t="shared" ca="1" si="0"/>
        <v>90</v>
      </c>
      <c r="C4" s="3">
        <v>0.1</v>
      </c>
      <c r="F4" s="3" t="s">
        <v>0</v>
      </c>
      <c r="G4" s="3">
        <f ca="1">ROUND(AVERAGE(A2:A51),1)</f>
        <v>69.599999999999994</v>
      </c>
      <c r="H4" s="4">
        <v>0.4</v>
      </c>
    </row>
    <row r="5" spans="1:11" ht="19.5" thickBot="1" x14ac:dyDescent="0.35">
      <c r="A5" s="7">
        <f t="shared" ca="1" si="0"/>
        <v>87</v>
      </c>
      <c r="C5" s="3">
        <v>0.1</v>
      </c>
      <c r="F5" s="3" t="s">
        <v>1</v>
      </c>
      <c r="G5" s="3">
        <f ca="1">MEDIAN(A2:A51)</f>
        <v>70.5</v>
      </c>
      <c r="H5" s="4">
        <v>0.5</v>
      </c>
    </row>
    <row r="6" spans="1:11" ht="19.5" thickBot="1" x14ac:dyDescent="0.35">
      <c r="A6" s="7">
        <f t="shared" ca="1" si="0"/>
        <v>57</v>
      </c>
      <c r="C6" s="3">
        <v>0.1</v>
      </c>
      <c r="F6" s="3" t="s">
        <v>2</v>
      </c>
      <c r="G6" s="3">
        <f ca="1">_xlfn.MODE.SNGL(A2:A51)</f>
        <v>62</v>
      </c>
      <c r="H6" s="4">
        <v>0.6</v>
      </c>
    </row>
    <row r="7" spans="1:11" ht="19.5" thickBot="1" x14ac:dyDescent="0.35">
      <c r="A7" s="7">
        <f t="shared" ca="1" si="0"/>
        <v>62</v>
      </c>
      <c r="C7" s="3">
        <v>0.1</v>
      </c>
    </row>
    <row r="8" spans="1:11" ht="19.5" thickBot="1" x14ac:dyDescent="0.35">
      <c r="A8" s="7">
        <f t="shared" ca="1" si="0"/>
        <v>71</v>
      </c>
      <c r="C8" s="3">
        <v>0.1</v>
      </c>
    </row>
    <row r="9" spans="1:11" ht="19.5" thickBot="1" x14ac:dyDescent="0.35">
      <c r="A9" s="7">
        <f t="shared" ca="1" si="0"/>
        <v>61</v>
      </c>
      <c r="C9" s="3">
        <v>0.1</v>
      </c>
    </row>
    <row r="10" spans="1:11" ht="19.5" thickBot="1" x14ac:dyDescent="0.35">
      <c r="A10" s="7">
        <f t="shared" ca="1" si="0"/>
        <v>74</v>
      </c>
      <c r="C10" s="3">
        <v>0.1</v>
      </c>
      <c r="F10" s="1"/>
    </row>
    <row r="11" spans="1:11" ht="19.5" thickBot="1" x14ac:dyDescent="0.35">
      <c r="A11" s="7">
        <f t="shared" ca="1" si="0"/>
        <v>62</v>
      </c>
      <c r="C11" s="3">
        <v>0.1</v>
      </c>
      <c r="F11" s="1"/>
    </row>
    <row r="12" spans="1:11" ht="19.5" thickBot="1" x14ac:dyDescent="0.35">
      <c r="A12" s="7">
        <f t="shared" ca="1" si="0"/>
        <v>61</v>
      </c>
      <c r="C12" s="3">
        <v>0.1</v>
      </c>
    </row>
    <row r="13" spans="1:11" ht="19.5" thickBot="1" x14ac:dyDescent="0.35">
      <c r="A13" s="7">
        <f t="shared" ca="1" si="0"/>
        <v>61</v>
      </c>
      <c r="C13" s="3">
        <v>0.1</v>
      </c>
    </row>
    <row r="14" spans="1:11" ht="19.5" thickBot="1" x14ac:dyDescent="0.35">
      <c r="A14" s="7">
        <f t="shared" ca="1" si="0"/>
        <v>55</v>
      </c>
      <c r="C14" s="3">
        <v>0.1</v>
      </c>
    </row>
    <row r="15" spans="1:11" ht="19.5" thickBot="1" x14ac:dyDescent="0.35">
      <c r="A15" s="7">
        <f t="shared" ca="1" si="0"/>
        <v>68</v>
      </c>
      <c r="C15" s="3">
        <v>0.1</v>
      </c>
    </row>
    <row r="16" spans="1:11" ht="19.5" thickBot="1" x14ac:dyDescent="0.35">
      <c r="A16" s="7">
        <f t="shared" ca="1" si="0"/>
        <v>68</v>
      </c>
      <c r="C16" s="3">
        <v>0.1</v>
      </c>
    </row>
    <row r="17" spans="1:3" ht="19.5" thickBot="1" x14ac:dyDescent="0.35">
      <c r="A17" s="7">
        <f t="shared" ca="1" si="0"/>
        <v>62</v>
      </c>
      <c r="C17" s="3">
        <v>0.1</v>
      </c>
    </row>
    <row r="18" spans="1:3" ht="19.5" thickBot="1" x14ac:dyDescent="0.35">
      <c r="A18" s="7">
        <f t="shared" ca="1" si="0"/>
        <v>62</v>
      </c>
      <c r="C18" s="3">
        <v>0.1</v>
      </c>
    </row>
    <row r="19" spans="1:3" ht="19.5" thickBot="1" x14ac:dyDescent="0.35">
      <c r="A19" s="7">
        <f t="shared" ca="1" si="0"/>
        <v>71</v>
      </c>
      <c r="C19" s="3">
        <v>0.1</v>
      </c>
    </row>
    <row r="20" spans="1:3" ht="19.5" thickBot="1" x14ac:dyDescent="0.35">
      <c r="A20" s="7">
        <f t="shared" ca="1" si="0"/>
        <v>77</v>
      </c>
      <c r="C20" s="3">
        <v>0.1</v>
      </c>
    </row>
    <row r="21" spans="1:3" ht="19.5" thickBot="1" x14ac:dyDescent="0.35">
      <c r="A21" s="7">
        <f t="shared" ca="1" si="0"/>
        <v>73</v>
      </c>
      <c r="C21" s="3">
        <v>0.1</v>
      </c>
    </row>
    <row r="22" spans="1:3" ht="19.5" thickBot="1" x14ac:dyDescent="0.35">
      <c r="A22" s="7">
        <f t="shared" ca="1" si="0"/>
        <v>62</v>
      </c>
      <c r="C22" s="3">
        <v>0.1</v>
      </c>
    </row>
    <row r="23" spans="1:3" ht="19.5" thickBot="1" x14ac:dyDescent="0.35">
      <c r="A23" s="7">
        <f t="shared" ca="1" si="0"/>
        <v>66</v>
      </c>
      <c r="C23" s="3">
        <v>0.1</v>
      </c>
    </row>
    <row r="24" spans="1:3" ht="19.5" thickBot="1" x14ac:dyDescent="0.35">
      <c r="A24" s="7">
        <f t="shared" ca="1" si="0"/>
        <v>74</v>
      </c>
      <c r="C24" s="3">
        <v>0.1</v>
      </c>
    </row>
    <row r="25" spans="1:3" ht="19.5" thickBot="1" x14ac:dyDescent="0.35">
      <c r="A25" s="7">
        <f t="shared" ca="1" si="0"/>
        <v>65</v>
      </c>
      <c r="C25" s="3">
        <v>0.1</v>
      </c>
    </row>
    <row r="26" spans="1:3" ht="19.5" thickBot="1" x14ac:dyDescent="0.35">
      <c r="A26" s="7">
        <f t="shared" ca="1" si="0"/>
        <v>73</v>
      </c>
      <c r="C26" s="3">
        <v>0.1</v>
      </c>
    </row>
    <row r="27" spans="1:3" ht="19.5" thickBot="1" x14ac:dyDescent="0.35">
      <c r="A27" s="7">
        <f t="shared" ca="1" si="0"/>
        <v>71</v>
      </c>
      <c r="C27" s="3">
        <v>0.1</v>
      </c>
    </row>
    <row r="28" spans="1:3" ht="19.5" thickBot="1" x14ac:dyDescent="0.35">
      <c r="A28" s="7">
        <f t="shared" ca="1" si="0"/>
        <v>68</v>
      </c>
      <c r="C28" s="3">
        <v>0.1</v>
      </c>
    </row>
    <row r="29" spans="1:3" ht="19.5" thickBot="1" x14ac:dyDescent="0.35">
      <c r="A29" s="7">
        <f t="shared" ca="1" si="0"/>
        <v>70</v>
      </c>
      <c r="C29" s="3">
        <v>0.1</v>
      </c>
    </row>
    <row r="30" spans="1:3" ht="19.5" thickBot="1" x14ac:dyDescent="0.35">
      <c r="A30" s="7">
        <f t="shared" ca="1" si="0"/>
        <v>68</v>
      </c>
      <c r="C30" s="3">
        <v>0.1</v>
      </c>
    </row>
    <row r="31" spans="1:3" ht="19.5" thickBot="1" x14ac:dyDescent="0.35">
      <c r="A31" s="7">
        <f t="shared" ca="1" si="0"/>
        <v>69</v>
      </c>
      <c r="C31" s="3">
        <v>0.1</v>
      </c>
    </row>
    <row r="32" spans="1:3" ht="19.5" thickBot="1" x14ac:dyDescent="0.35">
      <c r="A32" s="7">
        <f t="shared" ca="1" si="0"/>
        <v>74</v>
      </c>
      <c r="C32" s="3">
        <v>0.1</v>
      </c>
    </row>
    <row r="33" spans="1:3" ht="19.5" thickBot="1" x14ac:dyDescent="0.35">
      <c r="A33" s="7">
        <f t="shared" ca="1" si="0"/>
        <v>79</v>
      </c>
      <c r="C33" s="3">
        <v>0.1</v>
      </c>
    </row>
    <row r="34" spans="1:3" ht="19.5" thickBot="1" x14ac:dyDescent="0.35">
      <c r="A34" s="7">
        <f t="shared" ca="1" si="0"/>
        <v>74</v>
      </c>
      <c r="C34" s="3">
        <v>0.1</v>
      </c>
    </row>
    <row r="35" spans="1:3" ht="19.5" thickBot="1" x14ac:dyDescent="0.35">
      <c r="A35" s="7">
        <f t="shared" ca="1" si="0"/>
        <v>45</v>
      </c>
      <c r="C35" s="3">
        <v>0.1</v>
      </c>
    </row>
    <row r="36" spans="1:3" ht="19.5" thickBot="1" x14ac:dyDescent="0.35">
      <c r="A36" s="7">
        <f t="shared" ca="1" si="0"/>
        <v>70</v>
      </c>
      <c r="C36" s="3">
        <v>0.1</v>
      </c>
    </row>
    <row r="37" spans="1:3" ht="19.5" thickBot="1" x14ac:dyDescent="0.35">
      <c r="A37" s="7">
        <f t="shared" ca="1" si="0"/>
        <v>71</v>
      </c>
      <c r="C37" s="3">
        <v>0.1</v>
      </c>
    </row>
    <row r="38" spans="1:3" ht="19.5" thickBot="1" x14ac:dyDescent="0.35">
      <c r="A38" s="7">
        <f t="shared" ca="1" si="0"/>
        <v>72</v>
      </c>
      <c r="C38" s="3">
        <v>0.1</v>
      </c>
    </row>
    <row r="39" spans="1:3" ht="19.5" thickBot="1" x14ac:dyDescent="0.35">
      <c r="A39" s="7">
        <f t="shared" ca="1" si="0"/>
        <v>83</v>
      </c>
      <c r="C39" s="3">
        <v>0.1</v>
      </c>
    </row>
    <row r="40" spans="1:3" ht="19.5" thickBot="1" x14ac:dyDescent="0.35">
      <c r="A40" s="7">
        <f t="shared" ca="1" si="0"/>
        <v>64</v>
      </c>
      <c r="C40" s="3">
        <v>0.1</v>
      </c>
    </row>
    <row r="41" spans="1:3" ht="19.5" thickBot="1" x14ac:dyDescent="0.35">
      <c r="A41" s="7">
        <f t="shared" ca="1" si="0"/>
        <v>81</v>
      </c>
      <c r="C41" s="3">
        <v>0.1</v>
      </c>
    </row>
    <row r="42" spans="1:3" ht="19.5" thickBot="1" x14ac:dyDescent="0.35">
      <c r="A42" s="7">
        <f t="shared" ca="1" si="0"/>
        <v>59</v>
      </c>
      <c r="C42" s="3">
        <v>0.1</v>
      </c>
    </row>
    <row r="43" spans="1:3" ht="19.5" thickBot="1" x14ac:dyDescent="0.35">
      <c r="A43" s="7">
        <f t="shared" ca="1" si="0"/>
        <v>77</v>
      </c>
      <c r="C43" s="3">
        <v>0.1</v>
      </c>
    </row>
    <row r="44" spans="1:3" ht="19.5" thickBot="1" x14ac:dyDescent="0.35">
      <c r="A44" s="7">
        <f t="shared" ca="1" si="0"/>
        <v>76</v>
      </c>
      <c r="C44" s="3">
        <v>0.1</v>
      </c>
    </row>
    <row r="45" spans="1:3" ht="19.5" thickBot="1" x14ac:dyDescent="0.35">
      <c r="A45" s="7">
        <f t="shared" ca="1" si="0"/>
        <v>72</v>
      </c>
      <c r="C45" s="3">
        <v>0.1</v>
      </c>
    </row>
    <row r="46" spans="1:3" ht="19.5" thickBot="1" x14ac:dyDescent="0.35">
      <c r="A46" s="7">
        <f t="shared" ca="1" si="0"/>
        <v>73</v>
      </c>
      <c r="C46" s="3">
        <v>0.1</v>
      </c>
    </row>
    <row r="47" spans="1:3" ht="19.5" thickBot="1" x14ac:dyDescent="0.35">
      <c r="A47" s="7">
        <f t="shared" ca="1" si="0"/>
        <v>84</v>
      </c>
      <c r="C47" s="3">
        <v>0.1</v>
      </c>
    </row>
    <row r="48" spans="1:3" ht="19.5" thickBot="1" x14ac:dyDescent="0.35">
      <c r="A48" s="7">
        <f t="shared" ca="1" si="0"/>
        <v>65</v>
      </c>
      <c r="C48" s="3">
        <v>0.1</v>
      </c>
    </row>
    <row r="49" spans="1:3" ht="19.5" thickBot="1" x14ac:dyDescent="0.35">
      <c r="A49" s="7">
        <f t="shared" ca="1" si="0"/>
        <v>83</v>
      </c>
      <c r="C49" s="3">
        <v>0.1</v>
      </c>
    </row>
    <row r="50" spans="1:3" ht="19.5" thickBot="1" x14ac:dyDescent="0.35">
      <c r="A50" s="7">
        <f t="shared" ca="1" si="0"/>
        <v>79</v>
      </c>
      <c r="C50" s="3">
        <v>0.1</v>
      </c>
    </row>
    <row r="51" spans="1:3" ht="18.75" x14ac:dyDescent="0.3">
      <c r="A51" s="7">
        <f t="shared" ca="1" si="0"/>
        <v>63</v>
      </c>
      <c r="C51" s="3">
        <v>0.1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02"/>
  <sheetViews>
    <sheetView showWhiteSpace="0" topLeftCell="A4" zoomScale="78" zoomScaleNormal="78" workbookViewId="0">
      <selection activeCell="O4" sqref="O4"/>
    </sheetView>
  </sheetViews>
  <sheetFormatPr defaultRowHeight="37.5" customHeight="1" x14ac:dyDescent="0.5"/>
  <cols>
    <col min="1" max="1" width="9.140625" style="75"/>
    <col min="2" max="2" width="8.85546875" style="75" bestFit="1" customWidth="1"/>
    <col min="3" max="3" width="14.5703125" style="75" bestFit="1" customWidth="1"/>
    <col min="4" max="4" width="12.42578125" style="75" bestFit="1" customWidth="1"/>
    <col min="5" max="5" width="3.28515625" style="75" customWidth="1"/>
    <col min="6" max="6" width="15.28515625" style="75" bestFit="1" customWidth="1"/>
    <col min="7" max="7" width="16.42578125" style="75" bestFit="1" customWidth="1"/>
    <col min="8" max="8" width="13.28515625" style="75" customWidth="1"/>
    <col min="9" max="9" width="22.42578125" style="75" bestFit="1" customWidth="1"/>
    <col min="10" max="10" width="19.140625" style="75" bestFit="1" customWidth="1"/>
    <col min="11" max="12" width="9.140625" style="75"/>
    <col min="13" max="13" width="13.5703125" style="75" bestFit="1" customWidth="1"/>
    <col min="14" max="14" width="9.140625" style="75"/>
    <col min="15" max="15" width="15.28515625" style="75" bestFit="1" customWidth="1"/>
    <col min="16" max="17" width="9.140625" style="75"/>
    <col min="18" max="18" width="9.140625" style="75" customWidth="1"/>
    <col min="19" max="16384" width="9.140625" style="75"/>
  </cols>
  <sheetData>
    <row r="1" spans="1:15" ht="37.5" customHeight="1" x14ac:dyDescent="0.5">
      <c r="C1" s="126"/>
      <c r="M1" s="75" t="s">
        <v>133</v>
      </c>
    </row>
    <row r="2" spans="1:15" ht="37.5" customHeight="1" x14ac:dyDescent="0.5">
      <c r="C2" s="65" t="s">
        <v>105</v>
      </c>
      <c r="D2" s="75" t="s">
        <v>11</v>
      </c>
      <c r="I2" s="75" t="s">
        <v>152</v>
      </c>
      <c r="J2" s="75" t="s">
        <v>153</v>
      </c>
    </row>
    <row r="3" spans="1:15" ht="37.5" customHeight="1" x14ac:dyDescent="0.5">
      <c r="A3" s="75">
        <v>1</v>
      </c>
      <c r="B3" s="75" t="s">
        <v>127</v>
      </c>
      <c r="C3" s="67">
        <f ca="1">ROUND(CHOOSE(RANDBETWEEN(1,2),_xlfn.NORM.INV(RAND(),85,5),_xlfn.NORM.INV(RAND(),65,5)),0)</f>
        <v>67</v>
      </c>
      <c r="D3" s="67">
        <f ca="1">RANK(C3,$C$3:$C$102)</f>
        <v>67</v>
      </c>
      <c r="F3" s="75">
        <f t="shared" ref="F3:F34" ca="1" si="0">IFERROR(INDEX($C$3:$C$102,MATCH(A3,$D$3:$D$102,0)),F2)</f>
        <v>94</v>
      </c>
      <c r="G3" s="125">
        <f t="shared" ref="G3:G34" si="1">($A$102-A3)/$A$102</f>
        <v>0.99</v>
      </c>
      <c r="I3" s="75">
        <f ca="1">PERCENTILE($C$3:$C$102,G3)</f>
        <v>94</v>
      </c>
      <c r="J3" s="75">
        <f ca="1">_xlfn.QUARTILE.INC($C$3:$C$102,4)</f>
        <v>94</v>
      </c>
      <c r="M3" s="75">
        <f t="shared" ref="M3:M34" ca="1" si="2">LARGE($C$3:$C$102,A3)</f>
        <v>94</v>
      </c>
    </row>
    <row r="4" spans="1:15" ht="37.5" customHeight="1" x14ac:dyDescent="0.5">
      <c r="A4" s="75">
        <v>2</v>
      </c>
      <c r="B4" s="75" t="s">
        <v>124</v>
      </c>
      <c r="C4" s="67">
        <f t="shared" ref="C4:C67" ca="1" si="3">ROUND(CHOOSE(RANDBETWEEN(1,2),_xlfn.NORM.INV(RAND(),85,5),_xlfn.NORM.INV(RAND(),65,5)),0)</f>
        <v>86</v>
      </c>
      <c r="D4" s="67">
        <f t="shared" ref="D4:D67" ca="1" si="4">RANK(C4,$C$3:$C$102)</f>
        <v>19</v>
      </c>
      <c r="F4" s="75">
        <f t="shared" ca="1" si="0"/>
        <v>94</v>
      </c>
      <c r="G4" s="125">
        <f t="shared" si="1"/>
        <v>0.98</v>
      </c>
      <c r="I4" s="75">
        <f t="shared" ref="I4:I67" ca="1" si="5">PERCENTILE($C$3:$C$102,G4)</f>
        <v>93.02</v>
      </c>
      <c r="J4" s="75">
        <f ca="1">_xlfn.QUARTILE.INC($C$3:$C$102,3)</f>
        <v>84</v>
      </c>
      <c r="M4" s="75">
        <f t="shared" ca="1" si="2"/>
        <v>94</v>
      </c>
      <c r="O4" s="75">
        <f ca="1">IFERROR(MATCH(M4,$M$2:M3,0),M4)</f>
        <v>2</v>
      </c>
    </row>
    <row r="5" spans="1:15" ht="37.5" customHeight="1" x14ac:dyDescent="0.5">
      <c r="A5" s="75">
        <v>3</v>
      </c>
      <c r="B5" s="75" t="s">
        <v>121</v>
      </c>
      <c r="C5" s="67">
        <f t="shared" ca="1" si="3"/>
        <v>69</v>
      </c>
      <c r="D5" s="67">
        <f t="shared" ca="1" si="4"/>
        <v>63</v>
      </c>
      <c r="F5" s="75">
        <f t="shared" ca="1" si="0"/>
        <v>93</v>
      </c>
      <c r="G5" s="125">
        <f t="shared" si="1"/>
        <v>0.97</v>
      </c>
      <c r="I5" s="75">
        <f t="shared" ca="1" si="5"/>
        <v>92.03</v>
      </c>
      <c r="J5" s="75">
        <f ca="1">_xlfn.QUARTILE.INC($C$3:$C$102,2)</f>
        <v>77</v>
      </c>
      <c r="M5" s="75">
        <f t="shared" ca="1" si="2"/>
        <v>93</v>
      </c>
      <c r="O5" s="75">
        <f ca="1">IFERROR(MATCH(M5,$M$2:M4,0),M5)</f>
        <v>93</v>
      </c>
    </row>
    <row r="6" spans="1:15" ht="37.5" customHeight="1" x14ac:dyDescent="0.5">
      <c r="A6" s="75">
        <v>4</v>
      </c>
      <c r="B6" s="75" t="s">
        <v>118</v>
      </c>
      <c r="C6" s="67">
        <f t="shared" ca="1" si="3"/>
        <v>84</v>
      </c>
      <c r="D6" s="67">
        <f t="shared" ca="1" si="4"/>
        <v>25</v>
      </c>
      <c r="F6" s="75">
        <f t="shared" ca="1" si="0"/>
        <v>92</v>
      </c>
      <c r="G6" s="125">
        <f t="shared" si="1"/>
        <v>0.96</v>
      </c>
      <c r="I6" s="75">
        <f t="shared" ca="1" si="5"/>
        <v>91.039999999999992</v>
      </c>
      <c r="J6" s="75">
        <f t="shared" ref="J6" ca="1" si="6">_xlfn.QUARTILE.INC($C$3:$C$102,1)</f>
        <v>65</v>
      </c>
      <c r="M6" s="75">
        <f t="shared" ca="1" si="2"/>
        <v>92</v>
      </c>
      <c r="O6" s="75">
        <f ca="1">IFERROR(MATCH(M6,$M$2:M5,0),M6)</f>
        <v>92</v>
      </c>
    </row>
    <row r="7" spans="1:15" ht="37.5" customHeight="1" x14ac:dyDescent="0.5">
      <c r="A7" s="75">
        <v>5</v>
      </c>
      <c r="B7" s="75" t="s">
        <v>134</v>
      </c>
      <c r="C7" s="67">
        <f t="shared" ca="1" si="3"/>
        <v>90</v>
      </c>
      <c r="D7" s="67">
        <f t="shared" ca="1" si="4"/>
        <v>7</v>
      </c>
      <c r="F7" s="75">
        <f t="shared" ca="1" si="0"/>
        <v>91</v>
      </c>
      <c r="G7" s="125">
        <f t="shared" si="1"/>
        <v>0.95</v>
      </c>
      <c r="I7" s="75">
        <f t="shared" ca="1" si="5"/>
        <v>91</v>
      </c>
      <c r="M7" s="75">
        <f t="shared" ca="1" si="2"/>
        <v>91</v>
      </c>
      <c r="O7" s="75">
        <f ca="1">IFERROR(MATCH(M7,$M$2:M6,0),M7)</f>
        <v>91</v>
      </c>
    </row>
    <row r="8" spans="1:15" ht="37.5" customHeight="1" x14ac:dyDescent="0.5">
      <c r="A8" s="75">
        <v>6</v>
      </c>
      <c r="B8" s="75" t="s">
        <v>116</v>
      </c>
      <c r="C8" s="67">
        <f t="shared" ca="1" si="3"/>
        <v>87</v>
      </c>
      <c r="D8" s="67">
        <f t="shared" ca="1" si="4"/>
        <v>16</v>
      </c>
      <c r="F8" s="75">
        <f t="shared" ca="1" si="0"/>
        <v>91</v>
      </c>
      <c r="G8" s="125">
        <f t="shared" si="1"/>
        <v>0.94</v>
      </c>
      <c r="I8" s="75">
        <f t="shared" ca="1" si="5"/>
        <v>90.059999999999988</v>
      </c>
      <c r="M8" s="75">
        <f t="shared" ca="1" si="2"/>
        <v>91</v>
      </c>
      <c r="O8" s="75">
        <f ca="1">IFERROR(MATCH(M8,$M$2:M7,0),M8)</f>
        <v>6</v>
      </c>
    </row>
    <row r="9" spans="1:15" ht="37.5" customHeight="1" x14ac:dyDescent="0.5">
      <c r="A9" s="75">
        <v>7</v>
      </c>
      <c r="B9" s="75" t="s">
        <v>135</v>
      </c>
      <c r="C9" s="67">
        <f t="shared" ca="1" si="3"/>
        <v>56</v>
      </c>
      <c r="D9" s="67">
        <f t="shared" ca="1" si="4"/>
        <v>99</v>
      </c>
      <c r="F9" s="75">
        <f t="shared" ca="1" si="0"/>
        <v>90</v>
      </c>
      <c r="G9" s="125">
        <f t="shared" si="1"/>
        <v>0.93</v>
      </c>
      <c r="I9" s="75">
        <f t="shared" ca="1" si="5"/>
        <v>90</v>
      </c>
      <c r="M9" s="75">
        <f t="shared" ca="1" si="2"/>
        <v>90</v>
      </c>
      <c r="O9" s="75">
        <f ca="1">IFERROR(MATCH(M9,$M$2:M8,0),M9)</f>
        <v>90</v>
      </c>
    </row>
    <row r="10" spans="1:15" ht="37.5" customHeight="1" x14ac:dyDescent="0.5">
      <c r="A10" s="75">
        <v>8</v>
      </c>
      <c r="B10" s="75" t="s">
        <v>136</v>
      </c>
      <c r="C10" s="67">
        <f t="shared" ca="1" si="3"/>
        <v>70</v>
      </c>
      <c r="D10" s="67">
        <f t="shared" ca="1" si="4"/>
        <v>59</v>
      </c>
      <c r="F10" s="75">
        <f t="shared" ca="1" si="0"/>
        <v>90</v>
      </c>
      <c r="G10" s="125">
        <f t="shared" si="1"/>
        <v>0.92</v>
      </c>
      <c r="I10" s="75">
        <f t="shared" ca="1" si="5"/>
        <v>89.08</v>
      </c>
      <c r="M10" s="75">
        <f t="shared" ca="1" si="2"/>
        <v>90</v>
      </c>
      <c r="O10" s="75">
        <f ca="1">IFERROR(MATCH(M10,$M$2:M9,0),M10)</f>
        <v>8</v>
      </c>
    </row>
    <row r="11" spans="1:15" ht="37.5" customHeight="1" x14ac:dyDescent="0.5">
      <c r="A11" s="75">
        <v>9</v>
      </c>
      <c r="B11" s="75" t="s">
        <v>137</v>
      </c>
      <c r="C11" s="67">
        <f t="shared" ca="1" si="3"/>
        <v>80</v>
      </c>
      <c r="D11" s="67">
        <f t="shared" ca="1" si="4"/>
        <v>47</v>
      </c>
      <c r="F11" s="75">
        <f t="shared" ca="1" si="0"/>
        <v>89</v>
      </c>
      <c r="G11" s="125">
        <f t="shared" si="1"/>
        <v>0.91</v>
      </c>
      <c r="I11" s="75">
        <f t="shared" ca="1" si="5"/>
        <v>89</v>
      </c>
      <c r="M11" s="75">
        <f t="shared" ca="1" si="2"/>
        <v>89</v>
      </c>
      <c r="O11" s="75">
        <f ca="1">IFERROR(MATCH(M11,$M$2:M10,0),M11)</f>
        <v>89</v>
      </c>
    </row>
    <row r="12" spans="1:15" ht="37.5" customHeight="1" x14ac:dyDescent="0.5">
      <c r="A12" s="75">
        <v>10</v>
      </c>
      <c r="B12" s="75" t="s">
        <v>138</v>
      </c>
      <c r="C12" s="67">
        <f t="shared" ca="1" si="3"/>
        <v>87</v>
      </c>
      <c r="D12" s="67">
        <f t="shared" ca="1" si="4"/>
        <v>16</v>
      </c>
      <c r="F12" s="75">
        <f t="shared" ca="1" si="0"/>
        <v>89</v>
      </c>
      <c r="G12" s="125">
        <f t="shared" si="1"/>
        <v>0.9</v>
      </c>
      <c r="I12" s="75">
        <f t="shared" ca="1" si="5"/>
        <v>89</v>
      </c>
      <c r="M12" s="75">
        <f t="shared" ca="1" si="2"/>
        <v>89</v>
      </c>
    </row>
    <row r="13" spans="1:15" ht="37.5" customHeight="1" x14ac:dyDescent="0.5">
      <c r="A13" s="75">
        <v>11</v>
      </c>
      <c r="B13" s="75" t="s">
        <v>74</v>
      </c>
      <c r="C13" s="67">
        <f t="shared" ca="1" si="3"/>
        <v>64</v>
      </c>
      <c r="D13" s="67">
        <f t="shared" ca="1" si="4"/>
        <v>78</v>
      </c>
      <c r="F13" s="75">
        <f t="shared" ca="1" si="0"/>
        <v>89</v>
      </c>
      <c r="G13" s="125">
        <f t="shared" si="1"/>
        <v>0.89</v>
      </c>
      <c r="I13" s="75">
        <f t="shared" ca="1" si="5"/>
        <v>88.11</v>
      </c>
      <c r="M13" s="75">
        <f t="shared" ca="1" si="2"/>
        <v>89</v>
      </c>
    </row>
    <row r="14" spans="1:15" ht="37.5" customHeight="1" x14ac:dyDescent="0.5">
      <c r="A14" s="75">
        <v>12</v>
      </c>
      <c r="B14" s="75" t="s">
        <v>139</v>
      </c>
      <c r="C14" s="67">
        <f t="shared" ca="1" si="3"/>
        <v>64</v>
      </c>
      <c r="D14" s="67">
        <f t="shared" ca="1" si="4"/>
        <v>78</v>
      </c>
      <c r="F14" s="75">
        <f t="shared" ca="1" si="0"/>
        <v>88</v>
      </c>
      <c r="G14" s="125">
        <f t="shared" si="1"/>
        <v>0.88</v>
      </c>
      <c r="I14" s="75">
        <f t="shared" ca="1" si="5"/>
        <v>88</v>
      </c>
      <c r="M14" s="75">
        <f t="shared" ca="1" si="2"/>
        <v>88</v>
      </c>
    </row>
    <row r="15" spans="1:15" ht="37.5" customHeight="1" x14ac:dyDescent="0.5">
      <c r="A15" s="75">
        <v>13</v>
      </c>
      <c r="B15" s="75" t="s">
        <v>140</v>
      </c>
      <c r="C15" s="67">
        <f t="shared" ca="1" si="3"/>
        <v>67</v>
      </c>
      <c r="D15" s="67">
        <f t="shared" ca="1" si="4"/>
        <v>67</v>
      </c>
      <c r="F15" s="75">
        <f t="shared" ca="1" si="0"/>
        <v>88</v>
      </c>
      <c r="G15" s="125">
        <f t="shared" si="1"/>
        <v>0.87</v>
      </c>
      <c r="I15" s="75">
        <f t="shared" ca="1" si="5"/>
        <v>88</v>
      </c>
      <c r="M15" s="75">
        <f t="shared" ca="1" si="2"/>
        <v>88</v>
      </c>
    </row>
    <row r="16" spans="1:15" ht="37.5" customHeight="1" x14ac:dyDescent="0.5">
      <c r="A16" s="75">
        <v>14</v>
      </c>
      <c r="B16" s="75" t="s">
        <v>141</v>
      </c>
      <c r="C16" s="67">
        <f t="shared" ca="1" si="3"/>
        <v>84</v>
      </c>
      <c r="D16" s="67">
        <f t="shared" ca="1" si="4"/>
        <v>25</v>
      </c>
      <c r="F16" s="75">
        <f t="shared" ca="1" si="0"/>
        <v>88</v>
      </c>
      <c r="G16" s="125">
        <f t="shared" si="1"/>
        <v>0.86</v>
      </c>
      <c r="I16" s="75">
        <f t="shared" ca="1" si="5"/>
        <v>88</v>
      </c>
      <c r="M16" s="75">
        <f t="shared" ca="1" si="2"/>
        <v>88</v>
      </c>
    </row>
    <row r="17" spans="1:13" ht="37.5" customHeight="1" x14ac:dyDescent="0.5">
      <c r="A17" s="75">
        <v>15</v>
      </c>
      <c r="B17" s="75" t="s">
        <v>142</v>
      </c>
      <c r="C17" s="67">
        <f t="shared" ca="1" si="3"/>
        <v>65</v>
      </c>
      <c r="D17" s="67">
        <f t="shared" ca="1" si="4"/>
        <v>73</v>
      </c>
      <c r="F17" s="75">
        <f t="shared" ca="1" si="0"/>
        <v>88</v>
      </c>
      <c r="G17" s="125">
        <f t="shared" si="1"/>
        <v>0.85</v>
      </c>
      <c r="I17" s="75">
        <f t="shared" ca="1" si="5"/>
        <v>87.149999999999991</v>
      </c>
      <c r="M17" s="75">
        <f t="shared" ca="1" si="2"/>
        <v>88</v>
      </c>
    </row>
    <row r="18" spans="1:13" ht="37.5" customHeight="1" x14ac:dyDescent="0.5">
      <c r="A18" s="75">
        <v>16</v>
      </c>
      <c r="B18" s="75" t="s">
        <v>143</v>
      </c>
      <c r="C18" s="67">
        <f t="shared" ca="1" si="3"/>
        <v>82</v>
      </c>
      <c r="D18" s="67">
        <f t="shared" ca="1" si="4"/>
        <v>41</v>
      </c>
      <c r="F18" s="75">
        <f t="shared" ca="1" si="0"/>
        <v>87</v>
      </c>
      <c r="G18" s="125">
        <f t="shared" si="1"/>
        <v>0.84</v>
      </c>
      <c r="I18" s="75">
        <f t="shared" ca="1" si="5"/>
        <v>87</v>
      </c>
      <c r="M18" s="75">
        <f t="shared" ca="1" si="2"/>
        <v>87</v>
      </c>
    </row>
    <row r="19" spans="1:13" ht="37.5" customHeight="1" x14ac:dyDescent="0.5">
      <c r="A19" s="75">
        <v>17</v>
      </c>
      <c r="B19" s="75" t="s">
        <v>144</v>
      </c>
      <c r="C19" s="67">
        <f t="shared" ca="1" si="3"/>
        <v>75</v>
      </c>
      <c r="D19" s="67">
        <f t="shared" ca="1" si="4"/>
        <v>51</v>
      </c>
      <c r="F19" s="75">
        <f t="shared" ca="1" si="0"/>
        <v>87</v>
      </c>
      <c r="G19" s="125">
        <f t="shared" si="1"/>
        <v>0.83</v>
      </c>
      <c r="I19" s="75">
        <f t="shared" ca="1" si="5"/>
        <v>87</v>
      </c>
      <c r="M19" s="75">
        <f t="shared" ca="1" si="2"/>
        <v>87</v>
      </c>
    </row>
    <row r="20" spans="1:13" ht="37.5" customHeight="1" x14ac:dyDescent="0.5">
      <c r="A20" s="75">
        <v>18</v>
      </c>
      <c r="B20" s="75" t="s">
        <v>145</v>
      </c>
      <c r="C20" s="67">
        <f t="shared" ca="1" si="3"/>
        <v>73</v>
      </c>
      <c r="D20" s="67">
        <f t="shared" ca="1" si="4"/>
        <v>54</v>
      </c>
      <c r="F20" s="75">
        <f t="shared" ca="1" si="0"/>
        <v>87</v>
      </c>
      <c r="G20" s="125">
        <f t="shared" si="1"/>
        <v>0.82</v>
      </c>
      <c r="I20" s="75">
        <f t="shared" ca="1" si="5"/>
        <v>86.179999999999993</v>
      </c>
      <c r="M20" s="75">
        <f t="shared" ca="1" si="2"/>
        <v>87</v>
      </c>
    </row>
    <row r="21" spans="1:13" ht="37.5" customHeight="1" x14ac:dyDescent="0.5">
      <c r="A21" s="75">
        <v>19</v>
      </c>
      <c r="B21" s="75" t="s">
        <v>146</v>
      </c>
      <c r="C21" s="67">
        <f t="shared" ca="1" si="3"/>
        <v>87</v>
      </c>
      <c r="D21" s="67">
        <f t="shared" ca="1" si="4"/>
        <v>16</v>
      </c>
      <c r="F21" s="75">
        <f t="shared" ca="1" si="0"/>
        <v>86</v>
      </c>
      <c r="G21" s="125">
        <f t="shared" si="1"/>
        <v>0.81</v>
      </c>
      <c r="I21" s="75">
        <f t="shared" ca="1" si="5"/>
        <v>86</v>
      </c>
      <c r="M21" s="75">
        <f t="shared" ca="1" si="2"/>
        <v>86</v>
      </c>
    </row>
    <row r="22" spans="1:13" ht="37.5" customHeight="1" x14ac:dyDescent="0.5">
      <c r="A22" s="75">
        <v>20</v>
      </c>
      <c r="B22" s="75" t="s">
        <v>147</v>
      </c>
      <c r="C22" s="67">
        <f t="shared" ca="1" si="3"/>
        <v>83</v>
      </c>
      <c r="D22" s="67">
        <f t="shared" ca="1" si="4"/>
        <v>33</v>
      </c>
      <c r="F22" s="75">
        <f t="shared" ca="1" si="0"/>
        <v>86</v>
      </c>
      <c r="G22" s="125">
        <f t="shared" si="1"/>
        <v>0.8</v>
      </c>
      <c r="I22" s="75">
        <f t="shared" ca="1" si="5"/>
        <v>86</v>
      </c>
      <c r="M22" s="75">
        <f t="shared" ca="1" si="2"/>
        <v>86</v>
      </c>
    </row>
    <row r="23" spans="1:13" ht="37.5" customHeight="1" x14ac:dyDescent="0.5">
      <c r="A23" s="75">
        <v>21</v>
      </c>
      <c r="B23" s="75" t="s">
        <v>148</v>
      </c>
      <c r="C23" s="67">
        <f t="shared" ca="1" si="3"/>
        <v>88</v>
      </c>
      <c r="D23" s="67">
        <f t="shared" ca="1" si="4"/>
        <v>12</v>
      </c>
      <c r="F23" s="75">
        <f t="shared" ca="1" si="0"/>
        <v>86</v>
      </c>
      <c r="G23" s="125">
        <f t="shared" si="1"/>
        <v>0.79</v>
      </c>
      <c r="I23" s="75">
        <f t="shared" ca="1" si="5"/>
        <v>85.210000000000008</v>
      </c>
      <c r="M23" s="75">
        <f t="shared" ca="1" si="2"/>
        <v>86</v>
      </c>
    </row>
    <row r="24" spans="1:13" ht="37.5" customHeight="1" x14ac:dyDescent="0.5">
      <c r="A24" s="75">
        <v>22</v>
      </c>
      <c r="B24" s="75" t="s">
        <v>149</v>
      </c>
      <c r="C24" s="67">
        <f t="shared" ca="1" si="3"/>
        <v>68</v>
      </c>
      <c r="D24" s="67">
        <f t="shared" ca="1" si="4"/>
        <v>65</v>
      </c>
      <c r="F24" s="75">
        <f t="shared" ca="1" si="0"/>
        <v>85</v>
      </c>
      <c r="G24" s="125">
        <f t="shared" si="1"/>
        <v>0.78</v>
      </c>
      <c r="I24" s="75">
        <f t="shared" ca="1" si="5"/>
        <v>85</v>
      </c>
      <c r="M24" s="75">
        <f t="shared" ca="1" si="2"/>
        <v>85</v>
      </c>
    </row>
    <row r="25" spans="1:13" ht="37.5" customHeight="1" x14ac:dyDescent="0.5">
      <c r="A25" s="75">
        <v>23</v>
      </c>
      <c r="B25" s="75" t="s">
        <v>150</v>
      </c>
      <c r="C25" s="67">
        <f t="shared" ca="1" si="3"/>
        <v>66</v>
      </c>
      <c r="D25" s="67">
        <f t="shared" ca="1" si="4"/>
        <v>70</v>
      </c>
      <c r="F25" s="75">
        <f t="shared" ca="1" si="0"/>
        <v>85</v>
      </c>
      <c r="G25" s="125">
        <f t="shared" si="1"/>
        <v>0.77</v>
      </c>
      <c r="I25" s="75">
        <f t="shared" ca="1" si="5"/>
        <v>85</v>
      </c>
      <c r="M25" s="75">
        <f t="shared" ca="1" si="2"/>
        <v>85</v>
      </c>
    </row>
    <row r="26" spans="1:13" ht="37.5" customHeight="1" x14ac:dyDescent="0.5">
      <c r="A26" s="75">
        <v>24</v>
      </c>
      <c r="B26" s="75" t="s">
        <v>63</v>
      </c>
      <c r="C26" s="67">
        <f t="shared" ca="1" si="3"/>
        <v>75</v>
      </c>
      <c r="D26" s="67">
        <f t="shared" ca="1" si="4"/>
        <v>51</v>
      </c>
      <c r="F26" s="75">
        <f t="shared" ca="1" si="0"/>
        <v>85</v>
      </c>
      <c r="G26" s="125">
        <f t="shared" si="1"/>
        <v>0.76</v>
      </c>
      <c r="I26" s="75">
        <f t="shared" ca="1" si="5"/>
        <v>84.24</v>
      </c>
      <c r="M26" s="75">
        <f t="shared" ca="1" si="2"/>
        <v>85</v>
      </c>
    </row>
    <row r="27" spans="1:13" ht="37.5" customHeight="1" x14ac:dyDescent="0.5">
      <c r="A27" s="75">
        <v>25</v>
      </c>
      <c r="B27" s="75" t="s">
        <v>23</v>
      </c>
      <c r="C27" s="67">
        <f t="shared" ca="1" si="3"/>
        <v>65</v>
      </c>
      <c r="D27" s="67">
        <f t="shared" ca="1" si="4"/>
        <v>73</v>
      </c>
      <c r="F27" s="75">
        <f t="shared" ca="1" si="0"/>
        <v>84</v>
      </c>
      <c r="G27" s="125">
        <f t="shared" si="1"/>
        <v>0.75</v>
      </c>
      <c r="I27" s="75">
        <f t="shared" ca="1" si="5"/>
        <v>84</v>
      </c>
      <c r="M27" s="75">
        <f t="shared" ca="1" si="2"/>
        <v>84</v>
      </c>
    </row>
    <row r="28" spans="1:13" ht="37.5" customHeight="1" x14ac:dyDescent="0.5">
      <c r="A28" s="75">
        <v>26</v>
      </c>
      <c r="B28" s="75" t="s">
        <v>151</v>
      </c>
      <c r="C28" s="67">
        <f t="shared" ca="1" si="3"/>
        <v>62</v>
      </c>
      <c r="D28" s="67">
        <f t="shared" ca="1" si="4"/>
        <v>86</v>
      </c>
      <c r="F28" s="75">
        <f t="shared" ca="1" si="0"/>
        <v>84</v>
      </c>
      <c r="G28" s="125">
        <f t="shared" si="1"/>
        <v>0.74</v>
      </c>
      <c r="I28" s="75">
        <f t="shared" ca="1" si="5"/>
        <v>84</v>
      </c>
      <c r="M28" s="75">
        <f t="shared" ca="1" si="2"/>
        <v>84</v>
      </c>
    </row>
    <row r="29" spans="1:13" ht="37.5" customHeight="1" x14ac:dyDescent="0.5">
      <c r="A29" s="75">
        <v>27</v>
      </c>
      <c r="B29" s="75" t="str">
        <f>B3&amp;1</f>
        <v>A1</v>
      </c>
      <c r="C29" s="67">
        <f t="shared" ca="1" si="3"/>
        <v>90</v>
      </c>
      <c r="D29" s="67">
        <f t="shared" ca="1" si="4"/>
        <v>7</v>
      </c>
      <c r="F29" s="75">
        <f t="shared" ca="1" si="0"/>
        <v>84</v>
      </c>
      <c r="G29" s="125">
        <f t="shared" si="1"/>
        <v>0.73</v>
      </c>
      <c r="I29" s="75">
        <f t="shared" ca="1" si="5"/>
        <v>84</v>
      </c>
      <c r="M29" s="75">
        <f t="shared" ca="1" si="2"/>
        <v>84</v>
      </c>
    </row>
    <row r="30" spans="1:13" ht="37.5" customHeight="1" x14ac:dyDescent="0.5">
      <c r="A30" s="75">
        <v>28</v>
      </c>
      <c r="B30" s="75" t="str">
        <f t="shared" ref="B30:B54" si="7">B4&amp;1</f>
        <v>B1</v>
      </c>
      <c r="C30" s="67">
        <f t="shared" ca="1" si="3"/>
        <v>65</v>
      </c>
      <c r="D30" s="67">
        <f t="shared" ca="1" si="4"/>
        <v>73</v>
      </c>
      <c r="F30" s="75">
        <f t="shared" ca="1" si="0"/>
        <v>84</v>
      </c>
      <c r="G30" s="125">
        <f t="shared" si="1"/>
        <v>0.72</v>
      </c>
      <c r="I30" s="75">
        <f t="shared" ca="1" si="5"/>
        <v>84</v>
      </c>
      <c r="M30" s="75">
        <f t="shared" ca="1" si="2"/>
        <v>84</v>
      </c>
    </row>
    <row r="31" spans="1:13" ht="37.5" customHeight="1" x14ac:dyDescent="0.5">
      <c r="A31" s="75">
        <v>29</v>
      </c>
      <c r="B31" s="75" t="str">
        <f t="shared" si="7"/>
        <v>C1</v>
      </c>
      <c r="C31" s="67">
        <f t="shared" ca="1" si="3"/>
        <v>79</v>
      </c>
      <c r="D31" s="67">
        <f t="shared" ca="1" si="4"/>
        <v>50</v>
      </c>
      <c r="F31" s="75">
        <f t="shared" ca="1" si="0"/>
        <v>84</v>
      </c>
      <c r="G31" s="125">
        <f t="shared" si="1"/>
        <v>0.71</v>
      </c>
      <c r="I31" s="75">
        <f t="shared" ca="1" si="5"/>
        <v>84</v>
      </c>
      <c r="M31" s="75">
        <f t="shared" ca="1" si="2"/>
        <v>84</v>
      </c>
    </row>
    <row r="32" spans="1:13" ht="37.5" customHeight="1" x14ac:dyDescent="0.5">
      <c r="A32" s="75">
        <v>30</v>
      </c>
      <c r="B32" s="75" t="str">
        <f t="shared" si="7"/>
        <v>D1</v>
      </c>
      <c r="C32" s="67">
        <f t="shared" ca="1" si="3"/>
        <v>66</v>
      </c>
      <c r="D32" s="67">
        <f t="shared" ca="1" si="4"/>
        <v>70</v>
      </c>
      <c r="F32" s="75">
        <f t="shared" ca="1" si="0"/>
        <v>84</v>
      </c>
      <c r="G32" s="125">
        <f t="shared" si="1"/>
        <v>0.7</v>
      </c>
      <c r="I32" s="75">
        <f t="shared" ca="1" si="5"/>
        <v>84</v>
      </c>
      <c r="M32" s="75">
        <f t="shared" ca="1" si="2"/>
        <v>84</v>
      </c>
    </row>
    <row r="33" spans="1:13" ht="37.5" customHeight="1" x14ac:dyDescent="0.5">
      <c r="A33" s="75">
        <v>31</v>
      </c>
      <c r="B33" s="75" t="str">
        <f t="shared" si="7"/>
        <v>E1</v>
      </c>
      <c r="C33" s="67">
        <f t="shared" ca="1" si="3"/>
        <v>57</v>
      </c>
      <c r="D33" s="67">
        <f t="shared" ca="1" si="4"/>
        <v>98</v>
      </c>
      <c r="F33" s="75">
        <f t="shared" ca="1" si="0"/>
        <v>84</v>
      </c>
      <c r="G33" s="125">
        <f t="shared" si="1"/>
        <v>0.69</v>
      </c>
      <c r="I33" s="75">
        <f t="shared" ca="1" si="5"/>
        <v>84</v>
      </c>
      <c r="M33" s="75">
        <f t="shared" ca="1" si="2"/>
        <v>84</v>
      </c>
    </row>
    <row r="34" spans="1:13" ht="37.5" customHeight="1" x14ac:dyDescent="0.5">
      <c r="A34" s="75">
        <v>32</v>
      </c>
      <c r="B34" s="75" t="str">
        <f t="shared" si="7"/>
        <v>F1</v>
      </c>
      <c r="C34" s="67">
        <f t="shared" ca="1" si="3"/>
        <v>83</v>
      </c>
      <c r="D34" s="67">
        <f t="shared" ca="1" si="4"/>
        <v>33</v>
      </c>
      <c r="F34" s="75">
        <f t="shared" ca="1" si="0"/>
        <v>84</v>
      </c>
      <c r="G34" s="125">
        <f t="shared" si="1"/>
        <v>0.68</v>
      </c>
      <c r="I34" s="75">
        <f t="shared" ca="1" si="5"/>
        <v>83.320000000000007</v>
      </c>
      <c r="M34" s="75">
        <f t="shared" ca="1" si="2"/>
        <v>84</v>
      </c>
    </row>
    <row r="35" spans="1:13" ht="37.5" customHeight="1" x14ac:dyDescent="0.5">
      <c r="A35" s="75">
        <v>33</v>
      </c>
      <c r="B35" s="75" t="str">
        <f t="shared" si="7"/>
        <v>G1</v>
      </c>
      <c r="C35" s="67">
        <f t="shared" ca="1" si="3"/>
        <v>82</v>
      </c>
      <c r="D35" s="67">
        <f t="shared" ca="1" si="4"/>
        <v>41</v>
      </c>
      <c r="F35" s="75">
        <f t="shared" ref="F35:F66" ca="1" si="8">IFERROR(INDEX($C$3:$C$102,MATCH(A35,$D$3:$D$102,0)),F34)</f>
        <v>83</v>
      </c>
      <c r="G35" s="125">
        <f t="shared" ref="G35:G66" si="9">($A$102-A35)/$A$102</f>
        <v>0.67</v>
      </c>
      <c r="I35" s="75">
        <f t="shared" ca="1" si="5"/>
        <v>83</v>
      </c>
      <c r="M35" s="75">
        <f t="shared" ref="M35:M66" ca="1" si="10">LARGE($C$3:$C$102,A35)</f>
        <v>83</v>
      </c>
    </row>
    <row r="36" spans="1:13" ht="37.5" customHeight="1" x14ac:dyDescent="0.5">
      <c r="A36" s="75">
        <v>34</v>
      </c>
      <c r="B36" s="75" t="str">
        <f t="shared" si="7"/>
        <v>H1</v>
      </c>
      <c r="C36" s="67">
        <f t="shared" ca="1" si="3"/>
        <v>67</v>
      </c>
      <c r="D36" s="67">
        <f t="shared" ca="1" si="4"/>
        <v>67</v>
      </c>
      <c r="F36" s="75">
        <f t="shared" ca="1" si="8"/>
        <v>83</v>
      </c>
      <c r="G36" s="125">
        <f t="shared" si="9"/>
        <v>0.66</v>
      </c>
      <c r="I36" s="75">
        <f t="shared" ca="1" si="5"/>
        <v>83</v>
      </c>
      <c r="M36" s="75">
        <f t="shared" ca="1" si="10"/>
        <v>83</v>
      </c>
    </row>
    <row r="37" spans="1:13" ht="37.5" customHeight="1" x14ac:dyDescent="0.5">
      <c r="A37" s="75">
        <v>35</v>
      </c>
      <c r="B37" s="75" t="str">
        <f t="shared" si="7"/>
        <v>I 1</v>
      </c>
      <c r="C37" s="67">
        <f t="shared" ca="1" si="3"/>
        <v>84</v>
      </c>
      <c r="D37" s="67">
        <f t="shared" ca="1" si="4"/>
        <v>25</v>
      </c>
      <c r="F37" s="75">
        <f t="shared" ca="1" si="8"/>
        <v>83</v>
      </c>
      <c r="G37" s="125">
        <f t="shared" si="9"/>
        <v>0.65</v>
      </c>
      <c r="I37" s="75">
        <f t="shared" ca="1" si="5"/>
        <v>83</v>
      </c>
      <c r="M37" s="75">
        <f t="shared" ca="1" si="10"/>
        <v>83</v>
      </c>
    </row>
    <row r="38" spans="1:13" ht="37.5" customHeight="1" x14ac:dyDescent="0.5">
      <c r="A38" s="75">
        <v>36</v>
      </c>
      <c r="B38" s="75" t="str">
        <f t="shared" si="7"/>
        <v>J1</v>
      </c>
      <c r="C38" s="67">
        <f t="shared" ca="1" si="3"/>
        <v>68</v>
      </c>
      <c r="D38" s="67">
        <f t="shared" ca="1" si="4"/>
        <v>65</v>
      </c>
      <c r="F38" s="75">
        <f t="shared" ca="1" si="8"/>
        <v>83</v>
      </c>
      <c r="G38" s="125">
        <f t="shared" si="9"/>
        <v>0.64</v>
      </c>
      <c r="I38" s="75">
        <f t="shared" ca="1" si="5"/>
        <v>83</v>
      </c>
      <c r="M38" s="75">
        <f t="shared" ca="1" si="10"/>
        <v>83</v>
      </c>
    </row>
    <row r="39" spans="1:13" ht="37.5" customHeight="1" x14ac:dyDescent="0.5">
      <c r="A39" s="75">
        <v>37</v>
      </c>
      <c r="B39" s="75" t="str">
        <f t="shared" si="7"/>
        <v>K1</v>
      </c>
      <c r="C39" s="67">
        <f t="shared" ca="1" si="3"/>
        <v>80</v>
      </c>
      <c r="D39" s="67">
        <f t="shared" ca="1" si="4"/>
        <v>47</v>
      </c>
      <c r="F39" s="75">
        <f t="shared" ca="1" si="8"/>
        <v>83</v>
      </c>
      <c r="G39" s="125">
        <f t="shared" si="9"/>
        <v>0.63</v>
      </c>
      <c r="I39" s="75">
        <f t="shared" ca="1" si="5"/>
        <v>83</v>
      </c>
      <c r="M39" s="75">
        <f t="shared" ca="1" si="10"/>
        <v>83</v>
      </c>
    </row>
    <row r="40" spans="1:13" ht="37.5" customHeight="1" x14ac:dyDescent="0.5">
      <c r="A40" s="75">
        <v>38</v>
      </c>
      <c r="B40" s="75" t="str">
        <f t="shared" si="7"/>
        <v>L1</v>
      </c>
      <c r="C40" s="67">
        <f t="shared" ca="1" si="3"/>
        <v>65</v>
      </c>
      <c r="D40" s="67">
        <f t="shared" ca="1" si="4"/>
        <v>73</v>
      </c>
      <c r="F40" s="75">
        <f t="shared" ca="1" si="8"/>
        <v>83</v>
      </c>
      <c r="G40" s="125">
        <f t="shared" si="9"/>
        <v>0.62</v>
      </c>
      <c r="I40" s="75">
        <f t="shared" ca="1" si="5"/>
        <v>83</v>
      </c>
      <c r="M40" s="75">
        <f t="shared" ca="1" si="10"/>
        <v>83</v>
      </c>
    </row>
    <row r="41" spans="1:13" ht="37.5" customHeight="1" x14ac:dyDescent="0.5">
      <c r="A41" s="75">
        <v>39</v>
      </c>
      <c r="B41" s="75" t="str">
        <f t="shared" si="7"/>
        <v>M1</v>
      </c>
      <c r="C41" s="67">
        <f t="shared" ca="1" si="3"/>
        <v>89</v>
      </c>
      <c r="D41" s="67">
        <f t="shared" ca="1" si="4"/>
        <v>9</v>
      </c>
      <c r="F41" s="75">
        <f t="shared" ca="1" si="8"/>
        <v>83</v>
      </c>
      <c r="G41" s="125">
        <f t="shared" si="9"/>
        <v>0.61</v>
      </c>
      <c r="I41" s="75">
        <f t="shared" ca="1" si="5"/>
        <v>83</v>
      </c>
      <c r="M41" s="75">
        <f t="shared" ca="1" si="10"/>
        <v>83</v>
      </c>
    </row>
    <row r="42" spans="1:13" ht="37.5" customHeight="1" x14ac:dyDescent="0.5">
      <c r="A42" s="75">
        <v>40</v>
      </c>
      <c r="B42" s="75" t="str">
        <f t="shared" si="7"/>
        <v>N1</v>
      </c>
      <c r="C42" s="67">
        <f t="shared" ca="1" si="3"/>
        <v>83</v>
      </c>
      <c r="D42" s="67">
        <f t="shared" ca="1" si="4"/>
        <v>33</v>
      </c>
      <c r="F42" s="75">
        <f t="shared" ca="1" si="8"/>
        <v>83</v>
      </c>
      <c r="G42" s="125">
        <f t="shared" si="9"/>
        <v>0.6</v>
      </c>
      <c r="I42" s="75">
        <f t="shared" ca="1" si="5"/>
        <v>82.4</v>
      </c>
      <c r="M42" s="75">
        <f t="shared" ca="1" si="10"/>
        <v>83</v>
      </c>
    </row>
    <row r="43" spans="1:13" ht="37.5" customHeight="1" x14ac:dyDescent="0.5">
      <c r="A43" s="75">
        <v>41</v>
      </c>
      <c r="B43" s="75" t="str">
        <f t="shared" si="7"/>
        <v>O1</v>
      </c>
      <c r="C43" s="67">
        <f t="shared" ca="1" si="3"/>
        <v>83</v>
      </c>
      <c r="D43" s="67">
        <f t="shared" ca="1" si="4"/>
        <v>33</v>
      </c>
      <c r="F43" s="75">
        <f t="shared" ca="1" si="8"/>
        <v>82</v>
      </c>
      <c r="G43" s="125">
        <f t="shared" si="9"/>
        <v>0.59</v>
      </c>
      <c r="I43" s="75">
        <f t="shared" ca="1" si="5"/>
        <v>82</v>
      </c>
      <c r="M43" s="75">
        <f t="shared" ca="1" si="10"/>
        <v>82</v>
      </c>
    </row>
    <row r="44" spans="1:13" ht="37.5" customHeight="1" x14ac:dyDescent="0.5">
      <c r="A44" s="75">
        <v>42</v>
      </c>
      <c r="B44" s="75" t="str">
        <f t="shared" si="7"/>
        <v>P1</v>
      </c>
      <c r="C44" s="67">
        <f t="shared" ca="1" si="3"/>
        <v>65</v>
      </c>
      <c r="D44" s="67">
        <f t="shared" ca="1" si="4"/>
        <v>73</v>
      </c>
      <c r="F44" s="75">
        <f t="shared" ca="1" si="8"/>
        <v>82</v>
      </c>
      <c r="G44" s="125">
        <f t="shared" si="9"/>
        <v>0.57999999999999996</v>
      </c>
      <c r="I44" s="75">
        <f t="shared" ca="1" si="5"/>
        <v>82</v>
      </c>
      <c r="M44" s="75">
        <f t="shared" ca="1" si="10"/>
        <v>82</v>
      </c>
    </row>
    <row r="45" spans="1:13" ht="37.5" customHeight="1" x14ac:dyDescent="0.5">
      <c r="A45" s="75">
        <v>43</v>
      </c>
      <c r="B45" s="75" t="str">
        <f t="shared" si="7"/>
        <v>Q1</v>
      </c>
      <c r="C45" s="67">
        <f t="shared" ca="1" si="3"/>
        <v>75</v>
      </c>
      <c r="D45" s="67">
        <f t="shared" ca="1" si="4"/>
        <v>51</v>
      </c>
      <c r="F45" s="75">
        <f t="shared" ca="1" si="8"/>
        <v>82</v>
      </c>
      <c r="G45" s="125">
        <f t="shared" si="9"/>
        <v>0.56999999999999995</v>
      </c>
      <c r="I45" s="75">
        <f t="shared" ca="1" si="5"/>
        <v>82</v>
      </c>
      <c r="M45" s="75">
        <f t="shared" ca="1" si="10"/>
        <v>82</v>
      </c>
    </row>
    <row r="46" spans="1:13" ht="37.5" customHeight="1" x14ac:dyDescent="0.5">
      <c r="A46" s="75">
        <v>44</v>
      </c>
      <c r="B46" s="75" t="str">
        <f t="shared" si="7"/>
        <v>R1</v>
      </c>
      <c r="C46" s="67">
        <f t="shared" ca="1" si="3"/>
        <v>82</v>
      </c>
      <c r="D46" s="67">
        <f t="shared" ca="1" si="4"/>
        <v>41</v>
      </c>
      <c r="F46" s="75">
        <f t="shared" ca="1" si="8"/>
        <v>82</v>
      </c>
      <c r="G46" s="125">
        <f t="shared" si="9"/>
        <v>0.56000000000000005</v>
      </c>
      <c r="I46" s="75">
        <f t="shared" ca="1" si="5"/>
        <v>82</v>
      </c>
      <c r="M46" s="75">
        <f t="shared" ca="1" si="10"/>
        <v>82</v>
      </c>
    </row>
    <row r="47" spans="1:13" ht="37.5" customHeight="1" x14ac:dyDescent="0.5">
      <c r="A47" s="75">
        <v>45</v>
      </c>
      <c r="B47" s="75" t="str">
        <f t="shared" si="7"/>
        <v>S1</v>
      </c>
      <c r="C47" s="67">
        <f t="shared" ca="1" si="3"/>
        <v>61</v>
      </c>
      <c r="D47" s="67">
        <f t="shared" ca="1" si="4"/>
        <v>89</v>
      </c>
      <c r="F47" s="75">
        <f t="shared" ca="1" si="8"/>
        <v>82</v>
      </c>
      <c r="G47" s="125">
        <f t="shared" si="9"/>
        <v>0.55000000000000004</v>
      </c>
      <c r="I47" s="75">
        <f t="shared" ca="1" si="5"/>
        <v>81.45</v>
      </c>
      <c r="M47" s="75">
        <f t="shared" ca="1" si="10"/>
        <v>82</v>
      </c>
    </row>
    <row r="48" spans="1:13" ht="37.5" customHeight="1" x14ac:dyDescent="0.5">
      <c r="A48" s="75">
        <v>46</v>
      </c>
      <c r="B48" s="75" t="str">
        <f t="shared" si="7"/>
        <v>T 1</v>
      </c>
      <c r="C48" s="67">
        <f t="shared" ca="1" si="3"/>
        <v>71</v>
      </c>
      <c r="D48" s="67">
        <f t="shared" ca="1" si="4"/>
        <v>56</v>
      </c>
      <c r="F48" s="75">
        <f t="shared" ca="1" si="8"/>
        <v>81</v>
      </c>
      <c r="G48" s="125">
        <f t="shared" si="9"/>
        <v>0.54</v>
      </c>
      <c r="I48" s="75">
        <f t="shared" ca="1" si="5"/>
        <v>80.460000000000008</v>
      </c>
      <c r="M48" s="75">
        <f t="shared" ca="1" si="10"/>
        <v>81</v>
      </c>
    </row>
    <row r="49" spans="1:13" ht="37.5" customHeight="1" x14ac:dyDescent="0.5">
      <c r="A49" s="75">
        <v>47</v>
      </c>
      <c r="B49" s="75" t="str">
        <f t="shared" si="7"/>
        <v>U1</v>
      </c>
      <c r="C49" s="67">
        <f t="shared" ca="1" si="3"/>
        <v>84</v>
      </c>
      <c r="D49" s="67">
        <f t="shared" ca="1" si="4"/>
        <v>25</v>
      </c>
      <c r="F49" s="75">
        <f t="shared" ca="1" si="8"/>
        <v>80</v>
      </c>
      <c r="G49" s="125">
        <f t="shared" si="9"/>
        <v>0.53</v>
      </c>
      <c r="I49" s="75">
        <f t="shared" ca="1" si="5"/>
        <v>80</v>
      </c>
      <c r="M49" s="75">
        <f t="shared" ca="1" si="10"/>
        <v>80</v>
      </c>
    </row>
    <row r="50" spans="1:13" ht="37.5" customHeight="1" x14ac:dyDescent="0.5">
      <c r="A50" s="75">
        <v>48</v>
      </c>
      <c r="B50" s="75" t="str">
        <f t="shared" si="7"/>
        <v>V1</v>
      </c>
      <c r="C50" s="67">
        <f t="shared" ca="1" si="3"/>
        <v>84</v>
      </c>
      <c r="D50" s="67">
        <f t="shared" ca="1" si="4"/>
        <v>25</v>
      </c>
      <c r="F50" s="75">
        <f t="shared" ca="1" si="8"/>
        <v>80</v>
      </c>
      <c r="G50" s="125">
        <f t="shared" si="9"/>
        <v>0.52</v>
      </c>
      <c r="I50" s="75">
        <f t="shared" ca="1" si="5"/>
        <v>80</v>
      </c>
      <c r="M50" s="75">
        <f t="shared" ca="1" si="10"/>
        <v>80</v>
      </c>
    </row>
    <row r="51" spans="1:13" ht="37.5" customHeight="1" x14ac:dyDescent="0.5">
      <c r="A51" s="75">
        <v>49</v>
      </c>
      <c r="B51" s="75" t="str">
        <f t="shared" si="7"/>
        <v>W1</v>
      </c>
      <c r="C51" s="67">
        <f t="shared" ca="1" si="3"/>
        <v>63</v>
      </c>
      <c r="D51" s="67">
        <f t="shared" ca="1" si="4"/>
        <v>83</v>
      </c>
      <c r="F51" s="75">
        <f t="shared" ca="1" si="8"/>
        <v>80</v>
      </c>
      <c r="G51" s="125">
        <f t="shared" si="9"/>
        <v>0.51</v>
      </c>
      <c r="I51" s="75">
        <f t="shared" ca="1" si="5"/>
        <v>79.490000000000009</v>
      </c>
      <c r="M51" s="75">
        <f t="shared" ca="1" si="10"/>
        <v>80</v>
      </c>
    </row>
    <row r="52" spans="1:13" ht="37.5" customHeight="1" x14ac:dyDescent="0.5">
      <c r="A52" s="75">
        <v>50</v>
      </c>
      <c r="B52" s="75" t="str">
        <f t="shared" si="7"/>
        <v>X1</v>
      </c>
      <c r="C52" s="67">
        <f t="shared" ca="1" si="3"/>
        <v>91</v>
      </c>
      <c r="D52" s="67">
        <f t="shared" ca="1" si="4"/>
        <v>5</v>
      </c>
      <c r="F52" s="75">
        <f t="shared" ca="1" si="8"/>
        <v>79</v>
      </c>
      <c r="G52" s="125">
        <f t="shared" si="9"/>
        <v>0.5</v>
      </c>
      <c r="I52" s="75">
        <f t="shared" ca="1" si="5"/>
        <v>77</v>
      </c>
      <c r="M52" s="75">
        <f t="shared" ca="1" si="10"/>
        <v>79</v>
      </c>
    </row>
    <row r="53" spans="1:13" ht="37.5" customHeight="1" x14ac:dyDescent="0.5">
      <c r="A53" s="75">
        <v>51</v>
      </c>
      <c r="B53" s="75" t="str">
        <f t="shared" si="7"/>
        <v>Y1</v>
      </c>
      <c r="C53" s="67">
        <f t="shared" ca="1" si="3"/>
        <v>62</v>
      </c>
      <c r="D53" s="67">
        <f t="shared" ca="1" si="4"/>
        <v>86</v>
      </c>
      <c r="F53" s="75">
        <f t="shared" ca="1" si="8"/>
        <v>75</v>
      </c>
      <c r="G53" s="125">
        <f t="shared" si="9"/>
        <v>0.49</v>
      </c>
      <c r="I53" s="75">
        <f t="shared" ca="1" si="5"/>
        <v>75</v>
      </c>
      <c r="M53" s="75">
        <f t="shared" ca="1" si="10"/>
        <v>75</v>
      </c>
    </row>
    <row r="54" spans="1:13" ht="37.5" customHeight="1" x14ac:dyDescent="0.5">
      <c r="A54" s="75">
        <v>52</v>
      </c>
      <c r="B54" s="75" t="str">
        <f t="shared" si="7"/>
        <v>Z1</v>
      </c>
      <c r="C54" s="67">
        <f t="shared" ca="1" si="3"/>
        <v>61</v>
      </c>
      <c r="D54" s="67">
        <f t="shared" ca="1" si="4"/>
        <v>89</v>
      </c>
      <c r="F54" s="75">
        <f t="shared" ca="1" si="8"/>
        <v>75</v>
      </c>
      <c r="G54" s="125">
        <f t="shared" si="9"/>
        <v>0.48</v>
      </c>
      <c r="I54" s="75">
        <f t="shared" ca="1" si="5"/>
        <v>75</v>
      </c>
      <c r="M54" s="75">
        <f t="shared" ca="1" si="10"/>
        <v>75</v>
      </c>
    </row>
    <row r="55" spans="1:13" ht="37.5" customHeight="1" x14ac:dyDescent="0.5">
      <c r="A55" s="75">
        <v>53</v>
      </c>
      <c r="B55" s="75" t="str">
        <f>B3&amp;2</f>
        <v>A2</v>
      </c>
      <c r="C55" s="67">
        <f t="shared" ca="1" si="3"/>
        <v>85</v>
      </c>
      <c r="D55" s="67">
        <f t="shared" ca="1" si="4"/>
        <v>22</v>
      </c>
      <c r="F55" s="75">
        <f t="shared" ca="1" si="8"/>
        <v>75</v>
      </c>
      <c r="G55" s="125">
        <f t="shared" si="9"/>
        <v>0.47</v>
      </c>
      <c r="I55" s="75">
        <f t="shared" ca="1" si="5"/>
        <v>74.059999999999988</v>
      </c>
      <c r="M55" s="75">
        <f t="shared" ca="1" si="10"/>
        <v>75</v>
      </c>
    </row>
    <row r="56" spans="1:13" ht="37.5" customHeight="1" x14ac:dyDescent="0.5">
      <c r="A56" s="75">
        <v>54</v>
      </c>
      <c r="B56" s="75" t="str">
        <f t="shared" ref="B56:B80" si="11">B4&amp;2</f>
        <v>B2</v>
      </c>
      <c r="C56" s="67">
        <f t="shared" ca="1" si="3"/>
        <v>71</v>
      </c>
      <c r="D56" s="67">
        <f t="shared" ca="1" si="4"/>
        <v>56</v>
      </c>
      <c r="F56" s="75">
        <f t="shared" ca="1" si="8"/>
        <v>73</v>
      </c>
      <c r="G56" s="125">
        <f t="shared" si="9"/>
        <v>0.46</v>
      </c>
      <c r="I56" s="75">
        <f t="shared" ca="1" si="5"/>
        <v>73</v>
      </c>
      <c r="M56" s="75">
        <f t="shared" ca="1" si="10"/>
        <v>73</v>
      </c>
    </row>
    <row r="57" spans="1:13" ht="37.5" customHeight="1" x14ac:dyDescent="0.5">
      <c r="A57" s="75">
        <v>55</v>
      </c>
      <c r="B57" s="75" t="str">
        <f t="shared" si="11"/>
        <v>C2</v>
      </c>
      <c r="C57" s="67">
        <f t="shared" ca="1" si="3"/>
        <v>60</v>
      </c>
      <c r="D57" s="67">
        <f t="shared" ca="1" si="4"/>
        <v>93</v>
      </c>
      <c r="F57" s="75">
        <f t="shared" ca="1" si="8"/>
        <v>73</v>
      </c>
      <c r="G57" s="125">
        <f t="shared" si="9"/>
        <v>0.45</v>
      </c>
      <c r="I57" s="75">
        <f t="shared" ca="1" si="5"/>
        <v>72.100000000000009</v>
      </c>
      <c r="M57" s="75">
        <f t="shared" ca="1" si="10"/>
        <v>73</v>
      </c>
    </row>
    <row r="58" spans="1:13" ht="37.5" customHeight="1" x14ac:dyDescent="0.5">
      <c r="A58" s="75">
        <v>56</v>
      </c>
      <c r="B58" s="75" t="str">
        <f t="shared" si="11"/>
        <v>D2</v>
      </c>
      <c r="C58" s="67">
        <f t="shared" ca="1" si="3"/>
        <v>63</v>
      </c>
      <c r="D58" s="67">
        <f t="shared" ca="1" si="4"/>
        <v>83</v>
      </c>
      <c r="F58" s="75">
        <f t="shared" ca="1" si="8"/>
        <v>71</v>
      </c>
      <c r="G58" s="125">
        <f t="shared" si="9"/>
        <v>0.44</v>
      </c>
      <c r="I58" s="75">
        <f t="shared" ca="1" si="5"/>
        <v>71</v>
      </c>
      <c r="M58" s="75">
        <f t="shared" ca="1" si="10"/>
        <v>71</v>
      </c>
    </row>
    <row r="59" spans="1:13" ht="37.5" customHeight="1" x14ac:dyDescent="0.5">
      <c r="A59" s="75">
        <v>57</v>
      </c>
      <c r="B59" s="75" t="str">
        <f t="shared" si="11"/>
        <v>E2</v>
      </c>
      <c r="C59" s="67">
        <f t="shared" ca="1" si="3"/>
        <v>92</v>
      </c>
      <c r="D59" s="67">
        <f t="shared" ca="1" si="4"/>
        <v>4</v>
      </c>
      <c r="F59" s="75">
        <f t="shared" ca="1" si="8"/>
        <v>71</v>
      </c>
      <c r="G59" s="125">
        <f t="shared" si="9"/>
        <v>0.43</v>
      </c>
      <c r="I59" s="75">
        <f t="shared" ca="1" si="5"/>
        <v>71</v>
      </c>
      <c r="M59" s="75">
        <f t="shared" ca="1" si="10"/>
        <v>71</v>
      </c>
    </row>
    <row r="60" spans="1:13" ht="37.5" customHeight="1" x14ac:dyDescent="0.5">
      <c r="A60" s="75">
        <v>58</v>
      </c>
      <c r="B60" s="75" t="str">
        <f t="shared" si="11"/>
        <v>F2</v>
      </c>
      <c r="C60" s="67">
        <f t="shared" ca="1" si="3"/>
        <v>83</v>
      </c>
      <c r="D60" s="67">
        <f t="shared" ca="1" si="4"/>
        <v>33</v>
      </c>
      <c r="F60" s="75">
        <f t="shared" ca="1" si="8"/>
        <v>71</v>
      </c>
      <c r="G60" s="125">
        <f t="shared" si="9"/>
        <v>0.42</v>
      </c>
      <c r="I60" s="75">
        <f t="shared" ca="1" si="5"/>
        <v>70.58</v>
      </c>
      <c r="M60" s="75">
        <f t="shared" ca="1" si="10"/>
        <v>71</v>
      </c>
    </row>
    <row r="61" spans="1:13" ht="37.5" customHeight="1" x14ac:dyDescent="0.5">
      <c r="A61" s="75">
        <v>59</v>
      </c>
      <c r="B61" s="75" t="str">
        <f t="shared" si="11"/>
        <v>G2</v>
      </c>
      <c r="C61" s="67">
        <f t="shared" ca="1" si="3"/>
        <v>85</v>
      </c>
      <c r="D61" s="67">
        <f t="shared" ca="1" si="4"/>
        <v>22</v>
      </c>
      <c r="F61" s="75">
        <f t="shared" ca="1" si="8"/>
        <v>70</v>
      </c>
      <c r="G61" s="125">
        <f t="shared" si="9"/>
        <v>0.41</v>
      </c>
      <c r="I61" s="75">
        <f t="shared" ca="1" si="5"/>
        <v>70</v>
      </c>
      <c r="M61" s="75">
        <f t="shared" ca="1" si="10"/>
        <v>70</v>
      </c>
    </row>
    <row r="62" spans="1:13" ht="37.5" customHeight="1" x14ac:dyDescent="0.5">
      <c r="A62" s="75">
        <v>60</v>
      </c>
      <c r="B62" s="75" t="str">
        <f t="shared" si="11"/>
        <v>H2</v>
      </c>
      <c r="C62" s="67">
        <f t="shared" ca="1" si="3"/>
        <v>86</v>
      </c>
      <c r="D62" s="67">
        <f t="shared" ca="1" si="4"/>
        <v>19</v>
      </c>
      <c r="F62" s="75">
        <f t="shared" ca="1" si="8"/>
        <v>70</v>
      </c>
      <c r="G62" s="125">
        <f t="shared" si="9"/>
        <v>0.4</v>
      </c>
      <c r="I62" s="75">
        <f t="shared" ca="1" si="5"/>
        <v>70</v>
      </c>
      <c r="M62" s="75">
        <f t="shared" ca="1" si="10"/>
        <v>70</v>
      </c>
    </row>
    <row r="63" spans="1:13" ht="37.5" customHeight="1" x14ac:dyDescent="0.5">
      <c r="A63" s="75">
        <v>61</v>
      </c>
      <c r="B63" s="75" t="str">
        <f t="shared" si="11"/>
        <v>I 2</v>
      </c>
      <c r="C63" s="67">
        <f t="shared" ca="1" si="3"/>
        <v>83</v>
      </c>
      <c r="D63" s="67">
        <f t="shared" ca="1" si="4"/>
        <v>33</v>
      </c>
      <c r="F63" s="75">
        <f t="shared" ca="1" si="8"/>
        <v>70</v>
      </c>
      <c r="G63" s="125">
        <f t="shared" si="9"/>
        <v>0.39</v>
      </c>
      <c r="I63" s="75">
        <f t="shared" ca="1" si="5"/>
        <v>70</v>
      </c>
      <c r="M63" s="75">
        <f t="shared" ca="1" si="10"/>
        <v>70</v>
      </c>
    </row>
    <row r="64" spans="1:13" ht="37.5" customHeight="1" x14ac:dyDescent="0.5">
      <c r="A64" s="75">
        <v>62</v>
      </c>
      <c r="B64" s="75" t="str">
        <f t="shared" si="11"/>
        <v>J2</v>
      </c>
      <c r="C64" s="67">
        <f t="shared" ca="1" si="3"/>
        <v>61</v>
      </c>
      <c r="D64" s="67">
        <f t="shared" ca="1" si="4"/>
        <v>89</v>
      </c>
      <c r="F64" s="75">
        <f t="shared" ca="1" si="8"/>
        <v>70</v>
      </c>
      <c r="G64" s="125">
        <f t="shared" si="9"/>
        <v>0.38</v>
      </c>
      <c r="I64" s="75">
        <f t="shared" ca="1" si="5"/>
        <v>69.62</v>
      </c>
      <c r="M64" s="75">
        <f t="shared" ca="1" si="10"/>
        <v>70</v>
      </c>
    </row>
    <row r="65" spans="1:13" ht="37.5" customHeight="1" x14ac:dyDescent="0.5">
      <c r="A65" s="75">
        <v>63</v>
      </c>
      <c r="B65" s="75" t="str">
        <f t="shared" si="11"/>
        <v>K2</v>
      </c>
      <c r="C65" s="67">
        <f t="shared" ca="1" si="3"/>
        <v>83</v>
      </c>
      <c r="D65" s="67">
        <f t="shared" ca="1" si="4"/>
        <v>33</v>
      </c>
      <c r="F65" s="75">
        <f t="shared" ca="1" si="8"/>
        <v>69</v>
      </c>
      <c r="G65" s="125">
        <f t="shared" si="9"/>
        <v>0.37</v>
      </c>
      <c r="I65" s="75">
        <f t="shared" ca="1" si="5"/>
        <v>69</v>
      </c>
      <c r="M65" s="75">
        <f t="shared" ca="1" si="10"/>
        <v>69</v>
      </c>
    </row>
    <row r="66" spans="1:13" ht="37.5" customHeight="1" x14ac:dyDescent="0.5">
      <c r="A66" s="75">
        <v>64</v>
      </c>
      <c r="B66" s="75" t="str">
        <f t="shared" si="11"/>
        <v>L2</v>
      </c>
      <c r="C66" s="67">
        <f t="shared" ca="1" si="3"/>
        <v>61</v>
      </c>
      <c r="D66" s="67">
        <f t="shared" ca="1" si="4"/>
        <v>89</v>
      </c>
      <c r="F66" s="75">
        <f t="shared" ca="1" si="8"/>
        <v>69</v>
      </c>
      <c r="G66" s="125">
        <f t="shared" si="9"/>
        <v>0.36</v>
      </c>
      <c r="I66" s="75">
        <f t="shared" ca="1" si="5"/>
        <v>68.64</v>
      </c>
      <c r="M66" s="75">
        <f t="shared" ca="1" si="10"/>
        <v>69</v>
      </c>
    </row>
    <row r="67" spans="1:13" ht="37.5" customHeight="1" x14ac:dyDescent="0.5">
      <c r="A67" s="75">
        <v>65</v>
      </c>
      <c r="B67" s="75" t="str">
        <f t="shared" si="11"/>
        <v>M2</v>
      </c>
      <c r="C67" s="67">
        <f t="shared" ca="1" si="3"/>
        <v>71</v>
      </c>
      <c r="D67" s="67">
        <f t="shared" ca="1" si="4"/>
        <v>56</v>
      </c>
      <c r="F67" s="75">
        <f t="shared" ref="F67:F102" ca="1" si="12">IFERROR(INDEX($C$3:$C$102,MATCH(A67,$D$3:$D$102,0)),F66)</f>
        <v>68</v>
      </c>
      <c r="G67" s="125">
        <f t="shared" ref="G67:G102" si="13">($A$102-A67)/$A$102</f>
        <v>0.35</v>
      </c>
      <c r="I67" s="75">
        <f t="shared" ca="1" si="5"/>
        <v>68</v>
      </c>
      <c r="M67" s="75">
        <f t="shared" ref="M67:M102" ca="1" si="14">LARGE($C$3:$C$102,A67)</f>
        <v>68</v>
      </c>
    </row>
    <row r="68" spans="1:13" ht="37.5" customHeight="1" x14ac:dyDescent="0.5">
      <c r="A68" s="75">
        <v>66</v>
      </c>
      <c r="B68" s="75" t="str">
        <f t="shared" si="11"/>
        <v>N2</v>
      </c>
      <c r="C68" s="67">
        <f t="shared" ref="C68:C102" ca="1" si="15">ROUND(CHOOSE(RANDBETWEEN(1,2),_xlfn.NORM.INV(RAND(),85,5),_xlfn.NORM.INV(RAND(),65,5)),0)</f>
        <v>84</v>
      </c>
      <c r="D68" s="67">
        <f t="shared" ref="D68:D102" ca="1" si="16">RANK(C68,$C$3:$C$102)</f>
        <v>25</v>
      </c>
      <c r="F68" s="75">
        <f t="shared" ca="1" si="12"/>
        <v>68</v>
      </c>
      <c r="G68" s="125">
        <f t="shared" si="13"/>
        <v>0.34</v>
      </c>
      <c r="I68" s="75">
        <f t="shared" ref="I68:I102" ca="1" si="17">PERCENTILE($C$3:$C$102,G68)</f>
        <v>67.66</v>
      </c>
      <c r="M68" s="75">
        <f t="shared" ca="1" si="14"/>
        <v>68</v>
      </c>
    </row>
    <row r="69" spans="1:13" ht="37.5" customHeight="1" x14ac:dyDescent="0.5">
      <c r="A69" s="75">
        <v>67</v>
      </c>
      <c r="B69" s="75" t="str">
        <f t="shared" si="11"/>
        <v>O2</v>
      </c>
      <c r="C69" s="67">
        <f t="shared" ca="1" si="15"/>
        <v>66</v>
      </c>
      <c r="D69" s="67">
        <f t="shared" ca="1" si="16"/>
        <v>70</v>
      </c>
      <c r="F69" s="75">
        <f t="shared" ca="1" si="12"/>
        <v>67</v>
      </c>
      <c r="G69" s="125">
        <f t="shared" si="13"/>
        <v>0.33</v>
      </c>
      <c r="I69" s="75">
        <f t="shared" ca="1" si="17"/>
        <v>67</v>
      </c>
      <c r="M69" s="75">
        <f t="shared" ca="1" si="14"/>
        <v>67</v>
      </c>
    </row>
    <row r="70" spans="1:13" ht="37.5" customHeight="1" x14ac:dyDescent="0.5">
      <c r="A70" s="75">
        <v>68</v>
      </c>
      <c r="B70" s="75" t="str">
        <f t="shared" si="11"/>
        <v>P2</v>
      </c>
      <c r="C70" s="67">
        <f t="shared" ca="1" si="15"/>
        <v>64</v>
      </c>
      <c r="D70" s="67">
        <f t="shared" ca="1" si="16"/>
        <v>78</v>
      </c>
      <c r="F70" s="75">
        <f t="shared" ca="1" si="12"/>
        <v>67</v>
      </c>
      <c r="G70" s="125">
        <f t="shared" si="13"/>
        <v>0.32</v>
      </c>
      <c r="I70" s="75">
        <f t="shared" ca="1" si="17"/>
        <v>67</v>
      </c>
      <c r="M70" s="75">
        <f t="shared" ca="1" si="14"/>
        <v>67</v>
      </c>
    </row>
    <row r="71" spans="1:13" ht="37.5" customHeight="1" x14ac:dyDescent="0.5">
      <c r="A71" s="75">
        <v>69</v>
      </c>
      <c r="B71" s="75" t="str">
        <f t="shared" si="11"/>
        <v>Q2</v>
      </c>
      <c r="C71" s="67">
        <f t="shared" ca="1" si="15"/>
        <v>94</v>
      </c>
      <c r="D71" s="67">
        <f t="shared" ca="1" si="16"/>
        <v>1</v>
      </c>
      <c r="F71" s="75">
        <f t="shared" ca="1" si="12"/>
        <v>67</v>
      </c>
      <c r="G71" s="125">
        <f t="shared" si="13"/>
        <v>0.31</v>
      </c>
      <c r="I71" s="75">
        <f t="shared" ca="1" si="17"/>
        <v>66.69</v>
      </c>
      <c r="M71" s="75">
        <f t="shared" ca="1" si="14"/>
        <v>67</v>
      </c>
    </row>
    <row r="72" spans="1:13" ht="37.5" customHeight="1" x14ac:dyDescent="0.5">
      <c r="A72" s="75">
        <v>70</v>
      </c>
      <c r="B72" s="75" t="str">
        <f t="shared" si="11"/>
        <v>R2</v>
      </c>
      <c r="C72" s="67">
        <f t="shared" ca="1" si="15"/>
        <v>64</v>
      </c>
      <c r="D72" s="67">
        <f t="shared" ca="1" si="16"/>
        <v>78</v>
      </c>
      <c r="F72" s="75">
        <f t="shared" ca="1" si="12"/>
        <v>66</v>
      </c>
      <c r="G72" s="125">
        <f t="shared" si="13"/>
        <v>0.3</v>
      </c>
      <c r="I72" s="75">
        <f t="shared" ca="1" si="17"/>
        <v>66</v>
      </c>
      <c r="M72" s="75">
        <f t="shared" ca="1" si="14"/>
        <v>66</v>
      </c>
    </row>
    <row r="73" spans="1:13" ht="37.5" customHeight="1" x14ac:dyDescent="0.5">
      <c r="A73" s="75">
        <v>71</v>
      </c>
      <c r="B73" s="75" t="str">
        <f t="shared" si="11"/>
        <v>S2</v>
      </c>
      <c r="C73" s="67">
        <f t="shared" ca="1" si="15"/>
        <v>73</v>
      </c>
      <c r="D73" s="67">
        <f t="shared" ca="1" si="16"/>
        <v>54</v>
      </c>
      <c r="F73" s="75">
        <f t="shared" ca="1" si="12"/>
        <v>66</v>
      </c>
      <c r="G73" s="125">
        <f t="shared" si="13"/>
        <v>0.28999999999999998</v>
      </c>
      <c r="I73" s="75">
        <f t="shared" ca="1" si="17"/>
        <v>66</v>
      </c>
      <c r="M73" s="75">
        <f t="shared" ca="1" si="14"/>
        <v>66</v>
      </c>
    </row>
    <row r="74" spans="1:13" ht="37.5" customHeight="1" x14ac:dyDescent="0.5">
      <c r="A74" s="75">
        <v>72</v>
      </c>
      <c r="B74" s="75" t="str">
        <f t="shared" si="11"/>
        <v>T 2</v>
      </c>
      <c r="C74" s="67">
        <f t="shared" ca="1" si="15"/>
        <v>94</v>
      </c>
      <c r="D74" s="67">
        <f t="shared" ca="1" si="16"/>
        <v>1</v>
      </c>
      <c r="F74" s="75">
        <f t="shared" ca="1" si="12"/>
        <v>66</v>
      </c>
      <c r="G74" s="125">
        <f t="shared" si="13"/>
        <v>0.28000000000000003</v>
      </c>
      <c r="I74" s="75">
        <f t="shared" ca="1" si="17"/>
        <v>65.72</v>
      </c>
      <c r="M74" s="75">
        <f t="shared" ca="1" si="14"/>
        <v>66</v>
      </c>
    </row>
    <row r="75" spans="1:13" ht="37.5" customHeight="1" x14ac:dyDescent="0.5">
      <c r="A75" s="75">
        <v>73</v>
      </c>
      <c r="B75" s="75" t="str">
        <f t="shared" si="11"/>
        <v>U2</v>
      </c>
      <c r="C75" s="67">
        <f t="shared" ca="1" si="15"/>
        <v>70</v>
      </c>
      <c r="D75" s="67">
        <f t="shared" ca="1" si="16"/>
        <v>59</v>
      </c>
      <c r="F75" s="75">
        <f t="shared" ca="1" si="12"/>
        <v>65</v>
      </c>
      <c r="G75" s="125">
        <f t="shared" si="13"/>
        <v>0.27</v>
      </c>
      <c r="I75" s="75">
        <f t="shared" ca="1" si="17"/>
        <v>65</v>
      </c>
      <c r="M75" s="75">
        <f t="shared" ca="1" si="14"/>
        <v>65</v>
      </c>
    </row>
    <row r="76" spans="1:13" ht="37.5" customHeight="1" x14ac:dyDescent="0.5">
      <c r="A76" s="75">
        <v>74</v>
      </c>
      <c r="B76" s="75" t="str">
        <f t="shared" si="11"/>
        <v>V2</v>
      </c>
      <c r="C76" s="67">
        <f t="shared" ca="1" si="15"/>
        <v>60</v>
      </c>
      <c r="D76" s="67">
        <f t="shared" ca="1" si="16"/>
        <v>93</v>
      </c>
      <c r="F76" s="75">
        <f t="shared" ca="1" si="12"/>
        <v>65</v>
      </c>
      <c r="G76" s="125">
        <f t="shared" si="13"/>
        <v>0.26</v>
      </c>
      <c r="I76" s="75">
        <f t="shared" ca="1" si="17"/>
        <v>65</v>
      </c>
      <c r="M76" s="75">
        <f t="shared" ca="1" si="14"/>
        <v>65</v>
      </c>
    </row>
    <row r="77" spans="1:13" ht="37.5" customHeight="1" x14ac:dyDescent="0.5">
      <c r="A77" s="75">
        <v>75</v>
      </c>
      <c r="B77" s="75" t="str">
        <f t="shared" si="11"/>
        <v>W2</v>
      </c>
      <c r="C77" s="67">
        <f t="shared" ca="1" si="15"/>
        <v>69</v>
      </c>
      <c r="D77" s="67">
        <f t="shared" ca="1" si="16"/>
        <v>63</v>
      </c>
      <c r="F77" s="75">
        <f t="shared" ca="1" si="12"/>
        <v>65</v>
      </c>
      <c r="G77" s="125">
        <f t="shared" si="13"/>
        <v>0.25</v>
      </c>
      <c r="I77" s="75">
        <f t="shared" ca="1" si="17"/>
        <v>65</v>
      </c>
      <c r="M77" s="75">
        <f t="shared" ca="1" si="14"/>
        <v>65</v>
      </c>
    </row>
    <row r="78" spans="1:13" ht="37.5" customHeight="1" x14ac:dyDescent="0.5">
      <c r="A78" s="75">
        <v>76</v>
      </c>
      <c r="B78" s="75" t="str">
        <f t="shared" si="11"/>
        <v>X2</v>
      </c>
      <c r="C78" s="67">
        <f t="shared" ca="1" si="15"/>
        <v>70</v>
      </c>
      <c r="D78" s="67">
        <f t="shared" ca="1" si="16"/>
        <v>59</v>
      </c>
      <c r="F78" s="75">
        <f t="shared" ca="1" si="12"/>
        <v>65</v>
      </c>
      <c r="G78" s="125">
        <f t="shared" si="13"/>
        <v>0.24</v>
      </c>
      <c r="I78" s="75">
        <f t="shared" ca="1" si="17"/>
        <v>65</v>
      </c>
      <c r="M78" s="75">
        <f t="shared" ca="1" si="14"/>
        <v>65</v>
      </c>
    </row>
    <row r="79" spans="1:13" ht="37.5" customHeight="1" x14ac:dyDescent="0.5">
      <c r="A79" s="75">
        <v>77</v>
      </c>
      <c r="B79" s="75" t="str">
        <f t="shared" si="11"/>
        <v>Y2</v>
      </c>
      <c r="C79" s="67">
        <f t="shared" ca="1" si="15"/>
        <v>88</v>
      </c>
      <c r="D79" s="67">
        <f t="shared" ca="1" si="16"/>
        <v>12</v>
      </c>
      <c r="F79" s="75">
        <f t="shared" ca="1" si="12"/>
        <v>65</v>
      </c>
      <c r="G79" s="125">
        <f t="shared" si="13"/>
        <v>0.23</v>
      </c>
      <c r="I79" s="75">
        <f t="shared" ca="1" si="17"/>
        <v>64.77</v>
      </c>
      <c r="M79" s="75">
        <f t="shared" ca="1" si="14"/>
        <v>65</v>
      </c>
    </row>
    <row r="80" spans="1:13" ht="37.5" customHeight="1" x14ac:dyDescent="0.5">
      <c r="A80" s="75">
        <v>78</v>
      </c>
      <c r="B80" s="75" t="str">
        <f t="shared" si="11"/>
        <v>Z2</v>
      </c>
      <c r="C80" s="67">
        <f t="shared" ca="1" si="15"/>
        <v>70</v>
      </c>
      <c r="D80" s="67">
        <f t="shared" ca="1" si="16"/>
        <v>59</v>
      </c>
      <c r="F80" s="75">
        <f t="shared" ca="1" si="12"/>
        <v>64</v>
      </c>
      <c r="G80" s="125">
        <f t="shared" si="13"/>
        <v>0.22</v>
      </c>
      <c r="I80" s="75">
        <f t="shared" ca="1" si="17"/>
        <v>64</v>
      </c>
      <c r="M80" s="75">
        <f t="shared" ca="1" si="14"/>
        <v>64</v>
      </c>
    </row>
    <row r="81" spans="1:13" ht="37.5" customHeight="1" x14ac:dyDescent="0.5">
      <c r="A81" s="75">
        <v>79</v>
      </c>
      <c r="B81" s="75" t="str">
        <f>B3&amp;3</f>
        <v>A3</v>
      </c>
      <c r="C81" s="67">
        <f t="shared" ca="1" si="15"/>
        <v>80</v>
      </c>
      <c r="D81" s="67">
        <f t="shared" ca="1" si="16"/>
        <v>47</v>
      </c>
      <c r="F81" s="75">
        <f t="shared" ca="1" si="12"/>
        <v>64</v>
      </c>
      <c r="G81" s="125">
        <f t="shared" si="13"/>
        <v>0.21</v>
      </c>
      <c r="I81" s="75">
        <f t="shared" ca="1" si="17"/>
        <v>64</v>
      </c>
      <c r="M81" s="75">
        <f t="shared" ca="1" si="14"/>
        <v>64</v>
      </c>
    </row>
    <row r="82" spans="1:13" ht="37.5" customHeight="1" x14ac:dyDescent="0.5">
      <c r="A82" s="75">
        <v>80</v>
      </c>
      <c r="B82" s="75" t="str">
        <f t="shared" ref="B82:B102" si="18">B4&amp;3</f>
        <v>B3</v>
      </c>
      <c r="C82" s="67">
        <f t="shared" ca="1" si="15"/>
        <v>81</v>
      </c>
      <c r="D82" s="67">
        <f t="shared" ca="1" si="16"/>
        <v>46</v>
      </c>
      <c r="F82" s="75">
        <f t="shared" ca="1" si="12"/>
        <v>64</v>
      </c>
      <c r="G82" s="125">
        <f t="shared" si="13"/>
        <v>0.2</v>
      </c>
      <c r="I82" s="75">
        <f t="shared" ca="1" si="17"/>
        <v>64</v>
      </c>
      <c r="M82" s="75">
        <f t="shared" ca="1" si="14"/>
        <v>64</v>
      </c>
    </row>
    <row r="83" spans="1:13" ht="37.5" customHeight="1" x14ac:dyDescent="0.5">
      <c r="A83" s="75">
        <v>81</v>
      </c>
      <c r="B83" s="75" t="str">
        <f t="shared" si="18"/>
        <v>C3</v>
      </c>
      <c r="C83" s="67">
        <f t="shared" ca="1" si="15"/>
        <v>84</v>
      </c>
      <c r="D83" s="67">
        <f t="shared" ca="1" si="16"/>
        <v>25</v>
      </c>
      <c r="F83" s="75">
        <f t="shared" ca="1" si="12"/>
        <v>64</v>
      </c>
      <c r="G83" s="125">
        <f t="shared" si="13"/>
        <v>0.19</v>
      </c>
      <c r="I83" s="75">
        <f t="shared" ca="1" si="17"/>
        <v>64</v>
      </c>
      <c r="M83" s="75">
        <f t="shared" ca="1" si="14"/>
        <v>64</v>
      </c>
    </row>
    <row r="84" spans="1:13" ht="37.5" customHeight="1" x14ac:dyDescent="0.5">
      <c r="A84" s="75">
        <v>82</v>
      </c>
      <c r="B84" s="75" t="str">
        <f t="shared" si="18"/>
        <v>D3</v>
      </c>
      <c r="C84" s="67">
        <f t="shared" ca="1" si="15"/>
        <v>82</v>
      </c>
      <c r="D84" s="67">
        <f t="shared" ca="1" si="16"/>
        <v>41</v>
      </c>
      <c r="F84" s="75">
        <f t="shared" ca="1" si="12"/>
        <v>64</v>
      </c>
      <c r="G84" s="125">
        <f t="shared" si="13"/>
        <v>0.18</v>
      </c>
      <c r="I84" s="75">
        <f t="shared" ca="1" si="17"/>
        <v>63.82</v>
      </c>
      <c r="M84" s="75">
        <f t="shared" ca="1" si="14"/>
        <v>64</v>
      </c>
    </row>
    <row r="85" spans="1:13" ht="37.5" customHeight="1" x14ac:dyDescent="0.5">
      <c r="A85" s="75">
        <v>83</v>
      </c>
      <c r="B85" s="75" t="str">
        <f t="shared" si="18"/>
        <v>E3</v>
      </c>
      <c r="C85" s="67">
        <f t="shared" ca="1" si="15"/>
        <v>88</v>
      </c>
      <c r="D85" s="67">
        <f t="shared" ca="1" si="16"/>
        <v>12</v>
      </c>
      <c r="F85" s="75">
        <f t="shared" ca="1" si="12"/>
        <v>63</v>
      </c>
      <c r="G85" s="125">
        <f t="shared" si="13"/>
        <v>0.17</v>
      </c>
      <c r="I85" s="75">
        <f t="shared" ca="1" si="17"/>
        <v>63</v>
      </c>
      <c r="M85" s="75">
        <f t="shared" ca="1" si="14"/>
        <v>63</v>
      </c>
    </row>
    <row r="86" spans="1:13" ht="37.5" customHeight="1" x14ac:dyDescent="0.5">
      <c r="A86" s="75">
        <v>84</v>
      </c>
      <c r="B86" s="75" t="str">
        <f t="shared" si="18"/>
        <v>F3</v>
      </c>
      <c r="C86" s="67">
        <f t="shared" ca="1" si="15"/>
        <v>59</v>
      </c>
      <c r="D86" s="67">
        <f t="shared" ca="1" si="16"/>
        <v>96</v>
      </c>
      <c r="F86" s="75">
        <f t="shared" ca="1" si="12"/>
        <v>63</v>
      </c>
      <c r="G86" s="125">
        <f t="shared" si="13"/>
        <v>0.16</v>
      </c>
      <c r="I86" s="75">
        <f t="shared" ca="1" si="17"/>
        <v>63</v>
      </c>
      <c r="M86" s="75">
        <f t="shared" ca="1" si="14"/>
        <v>63</v>
      </c>
    </row>
    <row r="87" spans="1:13" ht="37.5" customHeight="1" x14ac:dyDescent="0.5">
      <c r="A87" s="75">
        <v>85</v>
      </c>
      <c r="B87" s="75" t="str">
        <f t="shared" si="18"/>
        <v>G3</v>
      </c>
      <c r="C87" s="67">
        <f t="shared" ca="1" si="15"/>
        <v>55</v>
      </c>
      <c r="D87" s="67">
        <f t="shared" ca="1" si="16"/>
        <v>100</v>
      </c>
      <c r="F87" s="75">
        <f t="shared" ca="1" si="12"/>
        <v>63</v>
      </c>
      <c r="G87" s="125">
        <f t="shared" si="13"/>
        <v>0.15</v>
      </c>
      <c r="I87" s="75">
        <f t="shared" ca="1" si="17"/>
        <v>62.85</v>
      </c>
      <c r="M87" s="75">
        <f t="shared" ca="1" si="14"/>
        <v>63</v>
      </c>
    </row>
    <row r="88" spans="1:13" ht="37.5" customHeight="1" x14ac:dyDescent="0.5">
      <c r="A88" s="75">
        <v>86</v>
      </c>
      <c r="B88" s="75" t="str">
        <f t="shared" si="18"/>
        <v>H3</v>
      </c>
      <c r="C88" s="67">
        <f t="shared" ca="1" si="15"/>
        <v>82</v>
      </c>
      <c r="D88" s="67">
        <f t="shared" ca="1" si="16"/>
        <v>41</v>
      </c>
      <c r="F88" s="75">
        <f t="shared" ca="1" si="12"/>
        <v>62</v>
      </c>
      <c r="G88" s="125">
        <f t="shared" si="13"/>
        <v>0.14000000000000001</v>
      </c>
      <c r="I88" s="75">
        <f t="shared" ca="1" si="17"/>
        <v>62</v>
      </c>
      <c r="M88" s="75">
        <f t="shared" ca="1" si="14"/>
        <v>62</v>
      </c>
    </row>
    <row r="89" spans="1:13" ht="37.5" customHeight="1" x14ac:dyDescent="0.5">
      <c r="A89" s="75">
        <v>87</v>
      </c>
      <c r="B89" s="75" t="str">
        <f t="shared" si="18"/>
        <v>I 3</v>
      </c>
      <c r="C89" s="67">
        <f t="shared" ca="1" si="15"/>
        <v>89</v>
      </c>
      <c r="D89" s="67">
        <f t="shared" ca="1" si="16"/>
        <v>9</v>
      </c>
      <c r="F89" s="75">
        <f t="shared" ca="1" si="12"/>
        <v>62</v>
      </c>
      <c r="G89" s="125">
        <f t="shared" si="13"/>
        <v>0.13</v>
      </c>
      <c r="I89" s="75">
        <f t="shared" ca="1" si="17"/>
        <v>62</v>
      </c>
      <c r="M89" s="75">
        <f t="shared" ca="1" si="14"/>
        <v>62</v>
      </c>
    </row>
    <row r="90" spans="1:13" ht="37.5" customHeight="1" x14ac:dyDescent="0.5">
      <c r="A90" s="75">
        <v>88</v>
      </c>
      <c r="B90" s="75" t="str">
        <f t="shared" si="18"/>
        <v>J3</v>
      </c>
      <c r="C90" s="67">
        <f t="shared" ca="1" si="15"/>
        <v>88</v>
      </c>
      <c r="D90" s="67">
        <f t="shared" ca="1" si="16"/>
        <v>12</v>
      </c>
      <c r="F90" s="75">
        <f t="shared" ca="1" si="12"/>
        <v>62</v>
      </c>
      <c r="G90" s="125">
        <f t="shared" si="13"/>
        <v>0.12</v>
      </c>
      <c r="I90" s="75">
        <f t="shared" ca="1" si="17"/>
        <v>61.879999999999995</v>
      </c>
      <c r="M90" s="75">
        <f t="shared" ca="1" si="14"/>
        <v>62</v>
      </c>
    </row>
    <row r="91" spans="1:13" ht="37.5" customHeight="1" x14ac:dyDescent="0.5">
      <c r="A91" s="75">
        <v>89</v>
      </c>
      <c r="B91" s="75" t="str">
        <f t="shared" si="18"/>
        <v>K3</v>
      </c>
      <c r="C91" s="67">
        <f t="shared" ca="1" si="15"/>
        <v>93</v>
      </c>
      <c r="D91" s="67">
        <f t="shared" ca="1" si="16"/>
        <v>3</v>
      </c>
      <c r="F91" s="75">
        <f t="shared" ca="1" si="12"/>
        <v>61</v>
      </c>
      <c r="G91" s="125">
        <f t="shared" si="13"/>
        <v>0.11</v>
      </c>
      <c r="I91" s="75">
        <f t="shared" ca="1" si="17"/>
        <v>61</v>
      </c>
      <c r="M91" s="75">
        <f t="shared" ca="1" si="14"/>
        <v>61</v>
      </c>
    </row>
    <row r="92" spans="1:13" ht="37.5" customHeight="1" x14ac:dyDescent="0.5">
      <c r="A92" s="75">
        <v>90</v>
      </c>
      <c r="B92" s="75" t="str">
        <f t="shared" si="18"/>
        <v>L3</v>
      </c>
      <c r="C92" s="67">
        <f t="shared" ca="1" si="15"/>
        <v>60</v>
      </c>
      <c r="D92" s="67">
        <f t="shared" ca="1" si="16"/>
        <v>93</v>
      </c>
      <c r="F92" s="75">
        <f t="shared" ca="1" si="12"/>
        <v>61</v>
      </c>
      <c r="G92" s="125">
        <f t="shared" si="13"/>
        <v>0.1</v>
      </c>
      <c r="I92" s="75">
        <f t="shared" ca="1" si="17"/>
        <v>61</v>
      </c>
      <c r="M92" s="75">
        <f t="shared" ca="1" si="14"/>
        <v>61</v>
      </c>
    </row>
    <row r="93" spans="1:13" ht="37.5" customHeight="1" x14ac:dyDescent="0.5">
      <c r="A93" s="75">
        <v>91</v>
      </c>
      <c r="B93" s="75" t="str">
        <f t="shared" si="18"/>
        <v>M3</v>
      </c>
      <c r="C93" s="67">
        <f t="shared" ca="1" si="15"/>
        <v>91</v>
      </c>
      <c r="D93" s="67">
        <f t="shared" ca="1" si="16"/>
        <v>5</v>
      </c>
      <c r="F93" s="75">
        <f t="shared" ca="1" si="12"/>
        <v>61</v>
      </c>
      <c r="G93" s="125">
        <f t="shared" si="13"/>
        <v>0.09</v>
      </c>
      <c r="I93" s="75">
        <f t="shared" ca="1" si="17"/>
        <v>61</v>
      </c>
      <c r="M93" s="75">
        <f t="shared" ca="1" si="14"/>
        <v>61</v>
      </c>
    </row>
    <row r="94" spans="1:13" ht="37.5" customHeight="1" x14ac:dyDescent="0.5">
      <c r="A94" s="75">
        <v>92</v>
      </c>
      <c r="B94" s="75" t="str">
        <f t="shared" si="18"/>
        <v>N3</v>
      </c>
      <c r="C94" s="67">
        <f t="shared" ca="1" si="15"/>
        <v>86</v>
      </c>
      <c r="D94" s="67">
        <f t="shared" ca="1" si="16"/>
        <v>19</v>
      </c>
      <c r="F94" s="75">
        <f t="shared" ca="1" si="12"/>
        <v>61</v>
      </c>
      <c r="G94" s="125">
        <f t="shared" si="13"/>
        <v>0.08</v>
      </c>
      <c r="I94" s="75">
        <f t="shared" ca="1" si="17"/>
        <v>60.92</v>
      </c>
      <c r="M94" s="75">
        <f t="shared" ca="1" si="14"/>
        <v>61</v>
      </c>
    </row>
    <row r="95" spans="1:13" ht="37.5" customHeight="1" x14ac:dyDescent="0.5">
      <c r="A95" s="75">
        <v>93</v>
      </c>
      <c r="B95" s="75" t="str">
        <f t="shared" si="18"/>
        <v>O3</v>
      </c>
      <c r="C95" s="67">
        <f t="shared" ca="1" si="15"/>
        <v>63</v>
      </c>
      <c r="D95" s="67">
        <f t="shared" ca="1" si="16"/>
        <v>83</v>
      </c>
      <c r="F95" s="75">
        <f t="shared" ca="1" si="12"/>
        <v>60</v>
      </c>
      <c r="G95" s="125">
        <f t="shared" si="13"/>
        <v>7.0000000000000007E-2</v>
      </c>
      <c r="I95" s="75">
        <f t="shared" ca="1" si="17"/>
        <v>60</v>
      </c>
      <c r="M95" s="75">
        <f t="shared" ca="1" si="14"/>
        <v>60</v>
      </c>
    </row>
    <row r="96" spans="1:13" ht="37.5" customHeight="1" x14ac:dyDescent="0.5">
      <c r="A96" s="75">
        <v>94</v>
      </c>
      <c r="B96" s="75" t="str">
        <f t="shared" si="18"/>
        <v>P3</v>
      </c>
      <c r="C96" s="67">
        <f t="shared" ca="1" si="15"/>
        <v>83</v>
      </c>
      <c r="D96" s="67">
        <f t="shared" ca="1" si="16"/>
        <v>33</v>
      </c>
      <c r="F96" s="75">
        <f t="shared" ca="1" si="12"/>
        <v>60</v>
      </c>
      <c r="G96" s="125">
        <f t="shared" si="13"/>
        <v>0.06</v>
      </c>
      <c r="I96" s="75">
        <f t="shared" ca="1" si="17"/>
        <v>60</v>
      </c>
      <c r="M96" s="75">
        <f t="shared" ca="1" si="14"/>
        <v>60</v>
      </c>
    </row>
    <row r="97" spans="1:13" ht="37.5" customHeight="1" x14ac:dyDescent="0.5">
      <c r="A97" s="75">
        <v>95</v>
      </c>
      <c r="B97" s="75" t="str">
        <f t="shared" si="18"/>
        <v>Q3</v>
      </c>
      <c r="C97" s="67">
        <f t="shared" ca="1" si="15"/>
        <v>84</v>
      </c>
      <c r="D97" s="67">
        <f t="shared" ca="1" si="16"/>
        <v>25</v>
      </c>
      <c r="F97" s="75">
        <f t="shared" ca="1" si="12"/>
        <v>60</v>
      </c>
      <c r="G97" s="125">
        <f t="shared" si="13"/>
        <v>0.05</v>
      </c>
      <c r="I97" s="75">
        <f t="shared" ca="1" si="17"/>
        <v>59.95</v>
      </c>
      <c r="M97" s="75">
        <f t="shared" ca="1" si="14"/>
        <v>60</v>
      </c>
    </row>
    <row r="98" spans="1:13" ht="37.5" customHeight="1" x14ac:dyDescent="0.5">
      <c r="A98" s="75">
        <v>96</v>
      </c>
      <c r="B98" s="75" t="str">
        <f t="shared" si="18"/>
        <v>R3</v>
      </c>
      <c r="C98" s="67">
        <f t="shared" ca="1" si="15"/>
        <v>85</v>
      </c>
      <c r="D98" s="67">
        <f t="shared" ca="1" si="16"/>
        <v>22</v>
      </c>
      <c r="F98" s="75">
        <f t="shared" ca="1" si="12"/>
        <v>59</v>
      </c>
      <c r="G98" s="125">
        <f t="shared" si="13"/>
        <v>0.04</v>
      </c>
      <c r="I98" s="75">
        <f t="shared" ca="1" si="17"/>
        <v>59</v>
      </c>
      <c r="M98" s="75">
        <f t="shared" ca="1" si="14"/>
        <v>59</v>
      </c>
    </row>
    <row r="99" spans="1:13" ht="37.5" customHeight="1" x14ac:dyDescent="0.5">
      <c r="A99" s="75">
        <v>97</v>
      </c>
      <c r="B99" s="75" t="str">
        <f t="shared" si="18"/>
        <v>S3</v>
      </c>
      <c r="C99" s="67">
        <f t="shared" ca="1" si="15"/>
        <v>59</v>
      </c>
      <c r="D99" s="67">
        <f t="shared" ca="1" si="16"/>
        <v>96</v>
      </c>
      <c r="F99" s="75">
        <f t="shared" ca="1" si="12"/>
        <v>59</v>
      </c>
      <c r="G99" s="125">
        <f t="shared" si="13"/>
        <v>0.03</v>
      </c>
      <c r="I99" s="75">
        <f t="shared" ca="1" si="17"/>
        <v>58.94</v>
      </c>
      <c r="M99" s="75">
        <f t="shared" ca="1" si="14"/>
        <v>59</v>
      </c>
    </row>
    <row r="100" spans="1:13" ht="37.5" customHeight="1" x14ac:dyDescent="0.5">
      <c r="A100" s="75">
        <v>98</v>
      </c>
      <c r="B100" s="75" t="str">
        <f t="shared" si="18"/>
        <v>T 3</v>
      </c>
      <c r="C100" s="67">
        <f t="shared" ca="1" si="15"/>
        <v>89</v>
      </c>
      <c r="D100" s="67">
        <f t="shared" ca="1" si="16"/>
        <v>9</v>
      </c>
      <c r="F100" s="75">
        <f t="shared" ca="1" si="12"/>
        <v>57</v>
      </c>
      <c r="G100" s="125">
        <f t="shared" si="13"/>
        <v>0.02</v>
      </c>
      <c r="I100" s="75">
        <f t="shared" ca="1" si="17"/>
        <v>56.98</v>
      </c>
      <c r="M100" s="75">
        <f t="shared" ca="1" si="14"/>
        <v>57</v>
      </c>
    </row>
    <row r="101" spans="1:13" ht="37.5" customHeight="1" x14ac:dyDescent="0.5">
      <c r="A101" s="75">
        <v>99</v>
      </c>
      <c r="B101" s="75" t="str">
        <f t="shared" si="18"/>
        <v>U3</v>
      </c>
      <c r="C101" s="67">
        <f t="shared" ca="1" si="15"/>
        <v>64</v>
      </c>
      <c r="D101" s="67">
        <f t="shared" ca="1" si="16"/>
        <v>78</v>
      </c>
      <c r="F101" s="75">
        <f t="shared" ca="1" si="12"/>
        <v>56</v>
      </c>
      <c r="G101" s="125">
        <f t="shared" si="13"/>
        <v>0.01</v>
      </c>
      <c r="I101" s="75">
        <f t="shared" ca="1" si="17"/>
        <v>55.99</v>
      </c>
      <c r="M101" s="75">
        <f t="shared" ca="1" si="14"/>
        <v>56</v>
      </c>
    </row>
    <row r="102" spans="1:13" ht="37.5" customHeight="1" x14ac:dyDescent="0.5">
      <c r="A102" s="75">
        <v>100</v>
      </c>
      <c r="B102" s="75" t="str">
        <f t="shared" si="18"/>
        <v>V3</v>
      </c>
      <c r="C102" s="67">
        <f t="shared" ca="1" si="15"/>
        <v>62</v>
      </c>
      <c r="D102" s="67">
        <f t="shared" ca="1" si="16"/>
        <v>86</v>
      </c>
      <c r="F102" s="75">
        <f t="shared" ca="1" si="12"/>
        <v>55</v>
      </c>
      <c r="G102" s="125">
        <f t="shared" si="13"/>
        <v>0</v>
      </c>
      <c r="I102" s="75">
        <f t="shared" ca="1" si="17"/>
        <v>55</v>
      </c>
      <c r="M102" s="75">
        <f t="shared" ca="1" si="14"/>
        <v>55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10002"/>
  <sheetViews>
    <sheetView showGridLines="0" zoomScale="148" zoomScaleNormal="148" workbookViewId="0">
      <selection activeCell="C2" sqref="C2:C11"/>
    </sheetView>
  </sheetViews>
  <sheetFormatPr defaultRowHeight="15" x14ac:dyDescent="0.25"/>
  <cols>
    <col min="1" max="1" width="12.85546875" customWidth="1"/>
    <col min="2" max="2" width="6" customWidth="1"/>
    <col min="3" max="3" width="19.85546875" customWidth="1"/>
    <col min="4" max="4" width="6.7109375" bestFit="1" customWidth="1"/>
    <col min="5" max="5" width="10.42578125" bestFit="1" customWidth="1"/>
    <col min="6" max="6" width="12.42578125" customWidth="1"/>
    <col min="7" max="7" width="12.85546875" bestFit="1" customWidth="1"/>
    <col min="8" max="8" width="30.7109375" customWidth="1"/>
    <col min="9" max="9" width="10.5703125" bestFit="1" customWidth="1"/>
    <col min="10" max="10" width="12.5703125" customWidth="1"/>
    <col min="11" max="12" width="13.5703125" customWidth="1"/>
    <col min="13" max="13" width="29.42578125" bestFit="1" customWidth="1"/>
    <col min="14" max="14" width="30.28515625" bestFit="1" customWidth="1"/>
    <col min="16" max="16" width="10.85546875" bestFit="1" customWidth="1"/>
    <col min="17" max="17" width="11.42578125" bestFit="1" customWidth="1"/>
  </cols>
  <sheetData>
    <row r="2" spans="1:19" x14ac:dyDescent="0.25">
      <c r="A2" t="s">
        <v>113</v>
      </c>
      <c r="B2" t="s">
        <v>114</v>
      </c>
      <c r="C2" t="s">
        <v>169</v>
      </c>
      <c r="E2">
        <f ca="1">_xlfn.NORM.S.INV(RAND())</f>
        <v>-0.76193807244594847</v>
      </c>
      <c r="G2">
        <f ca="1">RAND()</f>
        <v>5.5325944462329635E-2</v>
      </c>
    </row>
    <row r="3" spans="1:19" x14ac:dyDescent="0.25">
      <c r="A3">
        <v>50</v>
      </c>
      <c r="B3">
        <v>100</v>
      </c>
      <c r="C3">
        <v>100</v>
      </c>
      <c r="G3">
        <f ca="1">LN(G2)</f>
        <v>-2.8945133220234567</v>
      </c>
    </row>
    <row r="4" spans="1:19" x14ac:dyDescent="0.25">
      <c r="A4">
        <v>150</v>
      </c>
      <c r="B4">
        <v>30</v>
      </c>
      <c r="G4">
        <f ca="1">-30*G3</f>
        <v>86.8353996607037</v>
      </c>
    </row>
    <row r="6" spans="1:19" ht="15.75" thickBot="1" x14ac:dyDescent="0.3">
      <c r="S6">
        <v>10</v>
      </c>
    </row>
    <row r="7" spans="1:19" ht="27" customHeight="1" thickBot="1" x14ac:dyDescent="0.3">
      <c r="A7" s="24"/>
      <c r="F7" s="25"/>
      <c r="G7" s="26" t="s">
        <v>68</v>
      </c>
      <c r="H7" s="26" t="s">
        <v>69</v>
      </c>
      <c r="I7" s="26" t="s">
        <v>72</v>
      </c>
      <c r="J7" s="26" t="s">
        <v>79</v>
      </c>
      <c r="K7" s="26" t="s">
        <v>70</v>
      </c>
      <c r="L7" s="24" t="s">
        <v>71</v>
      </c>
      <c r="N7" s="47" t="s">
        <v>76</v>
      </c>
      <c r="O7" s="48" t="s">
        <v>77</v>
      </c>
      <c r="P7" s="42"/>
    </row>
    <row r="8" spans="1:19" ht="15.75" x14ac:dyDescent="0.25">
      <c r="A8" s="61">
        <f ca="1">$A$3+($A$4-$A$3)*RAND()</f>
        <v>79.160552536007145</v>
      </c>
      <c r="B8">
        <f ca="1">_xlfn.NORM.S.INV(RAND())*$B$4+$B$3</f>
        <v>93.852766110496617</v>
      </c>
      <c r="C8">
        <f ca="1">-$C$3*LN(RAND())</f>
        <v>58.126426980835269</v>
      </c>
      <c r="G8" s="18" t="str">
        <f t="shared" ref="G8:G15" ca="1" si="0">O10&amp;" up to "&amp;P10</f>
        <v>43 up to 57</v>
      </c>
      <c r="H8" s="27">
        <f ca="1">COUNTIFS($C$8:$C$10000, "&gt;="&amp;O10, $C$8:$C$10000,"&lt;"&amp;P10)</f>
        <v>860</v>
      </c>
      <c r="I8" s="52">
        <f t="shared" ref="I8:I15" ca="1" si="1">H8/SUM($H$8:$H$18)</f>
        <v>0.19243678675318862</v>
      </c>
      <c r="J8" s="29">
        <f ca="1">SUM($I$8:I8)</f>
        <v>0.19243678675318862</v>
      </c>
      <c r="K8" s="29">
        <f t="shared" ref="K8:K15" ca="1" si="2">I8</f>
        <v>0.19243678675318862</v>
      </c>
      <c r="L8" s="28" t="str">
        <f ca="1">REPT("+",H8)</f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8" s="49">
        <f ca="1">VLOOKUP("stop",I28:J34,2,0)</f>
        <v>7</v>
      </c>
      <c r="O8" s="50">
        <f ca="1">I26/N8</f>
        <v>14.281082710768159</v>
      </c>
      <c r="P8" s="51"/>
    </row>
    <row r="9" spans="1:19" ht="15.75" x14ac:dyDescent="0.25">
      <c r="A9" s="61">
        <f t="shared" ref="A9:A72" ca="1" si="3">$A$3+($A$4-$A$3)*RAND()</f>
        <v>114.81470566414417</v>
      </c>
      <c r="B9">
        <f t="shared" ref="B9:B72" ca="1" si="4">_xlfn.NORM.S.INV(RAND())*$B$4+$B$3</f>
        <v>60.300350441567261</v>
      </c>
      <c r="C9">
        <f t="shared" ref="C9:C72" ca="1" si="5">-$C$3*LN(RAND())</f>
        <v>289.77339836735518</v>
      </c>
      <c r="G9" s="18" t="str">
        <f t="shared" ca="1" si="0"/>
        <v>57 up to 71.3</v>
      </c>
      <c r="H9" s="27">
        <f t="shared" ref="H9:H15" ca="1" si="6">COUNTIFS($C$8:$C$10000, "&gt;="&amp;O11, $C$8:$C$10000,"&lt;"&amp;P11)</f>
        <v>747</v>
      </c>
      <c r="I9" s="52">
        <f t="shared" ca="1" si="1"/>
        <v>0.16715148802864174</v>
      </c>
      <c r="J9" s="29">
        <f ca="1">SUM($I$8:I9)</f>
        <v>0.35958827478183036</v>
      </c>
      <c r="K9" s="29">
        <f t="shared" ca="1" si="2"/>
        <v>0.16715148802864174</v>
      </c>
      <c r="L9" s="28" t="str">
        <f t="shared" ref="L9:L15" ca="1" si="7">REPT("+",H9)</f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9" s="43"/>
      <c r="O9" s="32" t="s">
        <v>66</v>
      </c>
      <c r="P9" s="44" t="s">
        <v>67</v>
      </c>
    </row>
    <row r="10" spans="1:19" ht="15.75" x14ac:dyDescent="0.25">
      <c r="A10" s="61">
        <f t="shared" ca="1" si="3"/>
        <v>144.17563064181417</v>
      </c>
      <c r="B10">
        <f t="shared" ca="1" si="4"/>
        <v>109.64081301672999</v>
      </c>
      <c r="C10">
        <f t="shared" ca="1" si="5"/>
        <v>134.07332279764626</v>
      </c>
      <c r="G10" s="18" t="str">
        <f t="shared" ca="1" si="0"/>
        <v>71.3 up to 85.6</v>
      </c>
      <c r="H10" s="27">
        <f t="shared" ca="1" si="6"/>
        <v>654</v>
      </c>
      <c r="I10" s="52">
        <f t="shared" ca="1" si="1"/>
        <v>0.14634146341463414</v>
      </c>
      <c r="J10" s="29">
        <f ca="1">SUM($I$8:I10)</f>
        <v>0.50592973819646447</v>
      </c>
      <c r="K10" s="29">
        <f t="shared" ca="1" si="2"/>
        <v>0.14634146341463414</v>
      </c>
      <c r="L10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0" s="43" t="b">
        <f t="shared" ref="N10:N18" ca="1" si="8">O10&lt;=$I$22</f>
        <v>1</v>
      </c>
      <c r="O10" s="56">
        <f ca="1">ROUND(IF(I21-$O$8/2&gt;0,I21-$O$8/2,0),0)</f>
        <v>43</v>
      </c>
      <c r="P10" s="57">
        <f ca="1">ROUND(O10+$O$8,0)</f>
        <v>57</v>
      </c>
    </row>
    <row r="11" spans="1:19" ht="15.75" x14ac:dyDescent="0.25">
      <c r="A11" s="61">
        <f t="shared" ca="1" si="3"/>
        <v>128.54216985435238</v>
      </c>
      <c r="B11">
        <f t="shared" ca="1" si="4"/>
        <v>112.86568240548267</v>
      </c>
      <c r="C11">
        <f t="shared" ca="1" si="5"/>
        <v>77.964863300092105</v>
      </c>
      <c r="G11" s="18" t="str">
        <f t="shared" ca="1" si="0"/>
        <v>85.6 up to 99.9</v>
      </c>
      <c r="H11" s="27">
        <f t="shared" ca="1" si="6"/>
        <v>563</v>
      </c>
      <c r="I11" s="52">
        <f t="shared" ca="1" si="1"/>
        <v>0.12597896621168048</v>
      </c>
      <c r="J11" s="29">
        <f ca="1">SUM($I$8:I11)</f>
        <v>0.63190870440814495</v>
      </c>
      <c r="K11" s="29">
        <f t="shared" ca="1" si="2"/>
        <v>0.12597896621168048</v>
      </c>
      <c r="L11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1" s="43" t="b">
        <f t="shared" ca="1" si="8"/>
        <v>1</v>
      </c>
      <c r="O11" s="56">
        <f ca="1">P10</f>
        <v>57</v>
      </c>
      <c r="P11" s="57">
        <f t="shared" ref="P11:P18" ca="1" si="9">ROUND(O11+$O$8,1)</f>
        <v>71.3</v>
      </c>
    </row>
    <row r="12" spans="1:19" ht="15.75" x14ac:dyDescent="0.25">
      <c r="A12" s="61">
        <f t="shared" ca="1" si="3"/>
        <v>87.243187352643972</v>
      </c>
      <c r="B12">
        <f t="shared" ca="1" si="4"/>
        <v>77.82228969043507</v>
      </c>
      <c r="C12">
        <f t="shared" ca="1" si="5"/>
        <v>357.27688218811642</v>
      </c>
      <c r="G12" s="18" t="str">
        <f t="shared" ca="1" si="0"/>
        <v>99.9 up to 114.2</v>
      </c>
      <c r="H12" s="27">
        <f t="shared" ca="1" si="6"/>
        <v>516</v>
      </c>
      <c r="I12" s="52">
        <f t="shared" ca="1" si="1"/>
        <v>0.11546207205191318</v>
      </c>
      <c r="J12" s="29">
        <f ca="1">SUM($I$8:I12)</f>
        <v>0.74737077646005812</v>
      </c>
      <c r="K12" s="29">
        <f t="shared" ca="1" si="2"/>
        <v>0.11546207205191318</v>
      </c>
      <c r="L12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2" s="43" t="b">
        <f t="shared" ca="1" si="8"/>
        <v>1</v>
      </c>
      <c r="O12" s="56">
        <f t="shared" ref="O12:O18" ca="1" si="10">P11</f>
        <v>71.3</v>
      </c>
      <c r="P12" s="57">
        <f t="shared" ca="1" si="9"/>
        <v>85.6</v>
      </c>
    </row>
    <row r="13" spans="1:19" ht="15.75" x14ac:dyDescent="0.25">
      <c r="A13" s="61">
        <f t="shared" ca="1" si="3"/>
        <v>132.90314512143794</v>
      </c>
      <c r="B13">
        <f t="shared" ca="1" si="4"/>
        <v>72.667875651505028</v>
      </c>
      <c r="C13">
        <f t="shared" ca="1" si="5"/>
        <v>65.550839033329765</v>
      </c>
      <c r="G13" s="18" t="str">
        <f t="shared" ca="1" si="0"/>
        <v>114.2 up to 128.5</v>
      </c>
      <c r="H13" s="27">
        <f t="shared" ca="1" si="6"/>
        <v>436</v>
      </c>
      <c r="I13" s="52">
        <f t="shared" ca="1" si="1"/>
        <v>9.7560975609756101E-2</v>
      </c>
      <c r="J13" s="29">
        <f ca="1">SUM($I$8:I13)</f>
        <v>0.84493175206981419</v>
      </c>
      <c r="K13" s="29">
        <f t="shared" ca="1" si="2"/>
        <v>9.7560975609756101E-2</v>
      </c>
      <c r="L13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3" s="43" t="b">
        <f t="shared" ca="1" si="8"/>
        <v>1</v>
      </c>
      <c r="O13" s="56">
        <f t="shared" ca="1" si="10"/>
        <v>85.6</v>
      </c>
      <c r="P13" s="57">
        <f t="shared" ca="1" si="9"/>
        <v>99.9</v>
      </c>
    </row>
    <row r="14" spans="1:19" ht="15.75" x14ac:dyDescent="0.25">
      <c r="A14" s="61">
        <f t="shared" ca="1" si="3"/>
        <v>77.393410558724256</v>
      </c>
      <c r="B14">
        <f t="shared" ca="1" si="4"/>
        <v>110.68701283682059</v>
      </c>
      <c r="C14">
        <f t="shared" ca="1" si="5"/>
        <v>29.822924248261941</v>
      </c>
      <c r="G14" s="18" t="str">
        <f t="shared" ca="1" si="0"/>
        <v>128.5 up to 142.8</v>
      </c>
      <c r="H14" s="27">
        <f t="shared" ca="1" si="6"/>
        <v>365</v>
      </c>
      <c r="I14" s="52">
        <f t="shared" ca="1" si="1"/>
        <v>8.1673752517341686E-2</v>
      </c>
      <c r="J14" s="29">
        <f ca="1">SUM($I$8:I14)</f>
        <v>0.92660550458715585</v>
      </c>
      <c r="K14" s="29">
        <f t="shared" ca="1" si="2"/>
        <v>8.1673752517341686E-2</v>
      </c>
      <c r="L14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4" s="43" t="b">
        <f t="shared" ca="1" si="8"/>
        <v>1</v>
      </c>
      <c r="O14" s="56">
        <f t="shared" ca="1" si="10"/>
        <v>99.9</v>
      </c>
      <c r="P14" s="57">
        <f t="shared" ca="1" si="9"/>
        <v>114.2</v>
      </c>
    </row>
    <row r="15" spans="1:19" ht="15.75" x14ac:dyDescent="0.25">
      <c r="A15" s="61">
        <f t="shared" ca="1" si="3"/>
        <v>139.27513410067633</v>
      </c>
      <c r="B15">
        <f t="shared" ca="1" si="4"/>
        <v>112.8394185666142</v>
      </c>
      <c r="C15">
        <f t="shared" ca="1" si="5"/>
        <v>72.274574422463289</v>
      </c>
      <c r="G15" s="18" t="str">
        <f t="shared" ca="1" si="0"/>
        <v>142.8 up to 157.1</v>
      </c>
      <c r="H15" s="27">
        <f t="shared" ca="1" si="6"/>
        <v>328</v>
      </c>
      <c r="I15" s="52">
        <f t="shared" ca="1" si="1"/>
        <v>7.3394495412844041E-2</v>
      </c>
      <c r="J15" s="29">
        <f ca="1">SUM($I$8:I15)</f>
        <v>0.99999999999999989</v>
      </c>
      <c r="K15" s="29">
        <f t="shared" ca="1" si="2"/>
        <v>7.3394495412844041E-2</v>
      </c>
      <c r="L15" s="28" t="str">
        <f t="shared" ca="1" si="7"/>
        <v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</v>
      </c>
      <c r="N15" s="43" t="b">
        <f t="shared" ca="1" si="8"/>
        <v>1</v>
      </c>
      <c r="O15" s="56">
        <f t="shared" ca="1" si="10"/>
        <v>114.2</v>
      </c>
      <c r="P15" s="57">
        <f t="shared" ca="1" si="9"/>
        <v>128.5</v>
      </c>
    </row>
    <row r="16" spans="1:19" ht="15.75" x14ac:dyDescent="0.25">
      <c r="A16" s="61">
        <f t="shared" ca="1" si="3"/>
        <v>93.144479910946998</v>
      </c>
      <c r="B16">
        <f t="shared" ca="1" si="4"/>
        <v>76.908664506238154</v>
      </c>
      <c r="C16">
        <f t="shared" ca="1" si="5"/>
        <v>7.1822775721954875</v>
      </c>
      <c r="G16" s="18"/>
      <c r="H16" s="27"/>
      <c r="I16" s="29"/>
      <c r="J16" s="29"/>
      <c r="K16" s="29"/>
      <c r="L16" s="28"/>
      <c r="N16" s="43" t="b">
        <f t="shared" ca="1" si="8"/>
        <v>1</v>
      </c>
      <c r="O16" s="56">
        <f t="shared" ca="1" si="10"/>
        <v>128.5</v>
      </c>
      <c r="P16" s="57">
        <f t="shared" ca="1" si="9"/>
        <v>142.80000000000001</v>
      </c>
    </row>
    <row r="17" spans="1:16" ht="15.75" x14ac:dyDescent="0.25">
      <c r="A17" s="61">
        <f t="shared" ca="1" si="3"/>
        <v>127.54947744557467</v>
      </c>
      <c r="B17">
        <f t="shared" ca="1" si="4"/>
        <v>127.41252642112318</v>
      </c>
      <c r="C17">
        <f t="shared" ca="1" si="5"/>
        <v>70.763113143902956</v>
      </c>
      <c r="G17" s="18"/>
      <c r="H17" s="27"/>
      <c r="I17" s="29"/>
      <c r="J17" s="29"/>
      <c r="K17" s="29"/>
      <c r="L17" s="28"/>
      <c r="N17" s="43" t="b">
        <f t="shared" ca="1" si="8"/>
        <v>1</v>
      </c>
      <c r="O17" s="56">
        <f t="shared" ca="1" si="10"/>
        <v>142.80000000000001</v>
      </c>
      <c r="P17" s="57">
        <f t="shared" ca="1" si="9"/>
        <v>157.1</v>
      </c>
    </row>
    <row r="18" spans="1:16" ht="16.5" thickBot="1" x14ac:dyDescent="0.3">
      <c r="A18" s="61">
        <f t="shared" ca="1" si="3"/>
        <v>92.605947198137102</v>
      </c>
      <c r="B18">
        <f t="shared" ca="1" si="4"/>
        <v>101.89800097557544</v>
      </c>
      <c r="C18">
        <f t="shared" ca="1" si="5"/>
        <v>107.58889826047276</v>
      </c>
      <c r="G18" s="18"/>
      <c r="H18" s="27"/>
      <c r="I18" s="29"/>
      <c r="J18" s="29"/>
      <c r="K18" s="29"/>
      <c r="L18" s="28"/>
      <c r="N18" s="45" t="b">
        <f t="shared" ca="1" si="8"/>
        <v>0</v>
      </c>
      <c r="O18" s="58">
        <f t="shared" ca="1" si="10"/>
        <v>157.1</v>
      </c>
      <c r="P18" s="59">
        <f t="shared" ca="1" si="9"/>
        <v>171.4</v>
      </c>
    </row>
    <row r="19" spans="1:16" ht="16.5" thickBot="1" x14ac:dyDescent="0.3">
      <c r="A19" s="61">
        <f t="shared" ca="1" si="3"/>
        <v>114.50846720433478</v>
      </c>
      <c r="B19">
        <f t="shared" ca="1" si="4"/>
        <v>136.14820071853711</v>
      </c>
      <c r="C19">
        <f t="shared" ca="1" si="5"/>
        <v>348.11438268410717</v>
      </c>
    </row>
    <row r="20" spans="1:16" ht="15.75" x14ac:dyDescent="0.25">
      <c r="A20" s="61">
        <f t="shared" ca="1" si="3"/>
        <v>110.46297214128354</v>
      </c>
      <c r="B20">
        <f t="shared" ca="1" si="4"/>
        <v>136.51341600922282</v>
      </c>
      <c r="C20">
        <f t="shared" ca="1" si="5"/>
        <v>54.932371815419842</v>
      </c>
      <c r="G20" s="33" t="s">
        <v>78</v>
      </c>
      <c r="H20" s="34"/>
      <c r="I20" s="46">
        <f ca="1">COUNT(A8:A10000)</f>
        <v>9993</v>
      </c>
    </row>
    <row r="21" spans="1:16" ht="15.75" x14ac:dyDescent="0.25">
      <c r="A21" s="61">
        <f t="shared" ca="1" si="3"/>
        <v>125.30682199902603</v>
      </c>
      <c r="B21">
        <f t="shared" ca="1" si="4"/>
        <v>152.37167102636994</v>
      </c>
      <c r="C21">
        <f t="shared" ca="1" si="5"/>
        <v>21.431305731057506</v>
      </c>
      <c r="G21" s="35" t="s">
        <v>4</v>
      </c>
      <c r="H21" s="31"/>
      <c r="I21" s="38">
        <f ca="1">MIN($A$8:$A$10000)</f>
        <v>50.030805623498701</v>
      </c>
    </row>
    <row r="22" spans="1:16" ht="15.75" x14ac:dyDescent="0.25">
      <c r="A22" s="61">
        <f t="shared" ca="1" si="3"/>
        <v>106.5089212131829</v>
      </c>
      <c r="B22">
        <f t="shared" ca="1" si="4"/>
        <v>118.19916392861384</v>
      </c>
      <c r="C22">
        <f t="shared" ca="1" si="5"/>
        <v>55.155574742370561</v>
      </c>
      <c r="G22" s="35" t="s">
        <v>3</v>
      </c>
      <c r="H22" s="31"/>
      <c r="I22" s="38">
        <f ca="1">MAX($A$8:$A$10000)</f>
        <v>149.99838459887582</v>
      </c>
    </row>
    <row r="23" spans="1:16" ht="15.75" x14ac:dyDescent="0.25">
      <c r="A23" s="61">
        <f t="shared" ca="1" si="3"/>
        <v>115.30738781334708</v>
      </c>
      <c r="B23">
        <f t="shared" ca="1" si="4"/>
        <v>39.846852339061478</v>
      </c>
      <c r="C23">
        <f t="shared" ca="1" si="5"/>
        <v>2.659008738234474</v>
      </c>
      <c r="G23" s="35" t="s">
        <v>0</v>
      </c>
      <c r="H23" s="31"/>
      <c r="I23" s="38">
        <f ca="1">ROUND(AVERAGE(A8:A10000),1)</f>
        <v>99.9</v>
      </c>
    </row>
    <row r="24" spans="1:16" ht="15.75" x14ac:dyDescent="0.25">
      <c r="A24" s="61">
        <f t="shared" ca="1" si="3"/>
        <v>119.59500133269965</v>
      </c>
      <c r="B24">
        <f t="shared" ca="1" si="4"/>
        <v>97.039209522376211</v>
      </c>
      <c r="C24">
        <f t="shared" ca="1" si="5"/>
        <v>16.91683378725698</v>
      </c>
      <c r="G24" s="35" t="s">
        <v>1</v>
      </c>
      <c r="H24" s="31"/>
      <c r="I24" s="38">
        <f ca="1">MEDIAN(A8:A10000)</f>
        <v>100.16449060674969</v>
      </c>
    </row>
    <row r="25" spans="1:16" ht="15.75" x14ac:dyDescent="0.25">
      <c r="A25" s="61">
        <f t="shared" ca="1" si="3"/>
        <v>91.870677998461275</v>
      </c>
      <c r="B25">
        <f t="shared" ca="1" si="4"/>
        <v>121.89939432246605</v>
      </c>
      <c r="C25">
        <f t="shared" ca="1" si="5"/>
        <v>44.740068206287575</v>
      </c>
      <c r="G25" s="35" t="s">
        <v>2</v>
      </c>
      <c r="H25" s="31"/>
      <c r="I25" s="38" t="e">
        <f ca="1">MODE(A8:A100)</f>
        <v>#N/A</v>
      </c>
    </row>
    <row r="26" spans="1:16" ht="16.5" thickBot="1" x14ac:dyDescent="0.3">
      <c r="A26" s="61">
        <f t="shared" ca="1" si="3"/>
        <v>126.01793667380527</v>
      </c>
      <c r="B26">
        <f t="shared" ca="1" si="4"/>
        <v>112.3622709429214</v>
      </c>
      <c r="C26">
        <f t="shared" ca="1" si="5"/>
        <v>109.4660619991046</v>
      </c>
      <c r="G26" s="123" t="s">
        <v>73</v>
      </c>
      <c r="H26" s="124"/>
      <c r="I26" s="41">
        <f ca="1">I22-I21</f>
        <v>99.967578975377108</v>
      </c>
    </row>
    <row r="27" spans="1:16" ht="16.5" customHeight="1" x14ac:dyDescent="0.25">
      <c r="A27" s="61">
        <f t="shared" ca="1" si="3"/>
        <v>62.73806037983455</v>
      </c>
      <c r="B27">
        <f t="shared" ca="1" si="4"/>
        <v>48.869236371158713</v>
      </c>
      <c r="C27">
        <f t="shared" ca="1" si="5"/>
        <v>112.65645796381737</v>
      </c>
      <c r="H27" s="54"/>
      <c r="I27" s="55" t="s">
        <v>75</v>
      </c>
      <c r="J27" s="53" t="s">
        <v>74</v>
      </c>
    </row>
    <row r="28" spans="1:16" ht="15.75" x14ac:dyDescent="0.25">
      <c r="A28" s="61">
        <f t="shared" ca="1" si="3"/>
        <v>134.53421517980036</v>
      </c>
      <c r="B28">
        <f t="shared" ca="1" si="4"/>
        <v>105.61014393751702</v>
      </c>
      <c r="C28">
        <f t="shared" ca="1" si="5"/>
        <v>58.706422930854799</v>
      </c>
      <c r="H28" s="37"/>
      <c r="I28" s="38" t="str">
        <f t="shared" ref="I28:I34" ca="1" si="11">IF(2^J28&gt;$I$26,"Stop","Continue")</f>
        <v>Continue</v>
      </c>
      <c r="J28" s="36">
        <v>4</v>
      </c>
    </row>
    <row r="29" spans="1:16" ht="15.75" x14ac:dyDescent="0.25">
      <c r="A29" s="61">
        <f t="shared" ca="1" si="3"/>
        <v>80.826664974759893</v>
      </c>
      <c r="B29">
        <f t="shared" ca="1" si="4"/>
        <v>134.8005268511285</v>
      </c>
      <c r="C29">
        <f t="shared" ca="1" si="5"/>
        <v>74.744486585862191</v>
      </c>
      <c r="H29" s="37"/>
      <c r="I29" s="38" t="str">
        <f t="shared" ca="1" si="11"/>
        <v>Continue</v>
      </c>
      <c r="J29" s="36">
        <v>5</v>
      </c>
    </row>
    <row r="30" spans="1:16" ht="15.75" x14ac:dyDescent="0.25">
      <c r="A30" s="61">
        <f t="shared" ca="1" si="3"/>
        <v>105.22059248688478</v>
      </c>
      <c r="B30">
        <f t="shared" ca="1" si="4"/>
        <v>141.61713482139655</v>
      </c>
      <c r="C30">
        <f t="shared" ca="1" si="5"/>
        <v>76.264479491426997</v>
      </c>
      <c r="H30" s="37"/>
      <c r="I30" s="38" t="str">
        <f t="shared" ca="1" si="11"/>
        <v>Continue</v>
      </c>
      <c r="J30" s="36">
        <v>6</v>
      </c>
    </row>
    <row r="31" spans="1:16" ht="15.75" x14ac:dyDescent="0.25">
      <c r="A31" s="61">
        <f t="shared" ca="1" si="3"/>
        <v>72.048495118765572</v>
      </c>
      <c r="B31">
        <f t="shared" ca="1" si="4"/>
        <v>31.456649265063248</v>
      </c>
      <c r="C31">
        <f t="shared" ca="1" si="5"/>
        <v>468.95463239485889</v>
      </c>
      <c r="H31" s="37"/>
      <c r="I31" s="38" t="str">
        <f t="shared" ca="1" si="11"/>
        <v>Stop</v>
      </c>
      <c r="J31" s="36">
        <v>7</v>
      </c>
    </row>
    <row r="32" spans="1:16" ht="15.75" x14ac:dyDescent="0.25">
      <c r="A32" s="61">
        <f t="shared" ca="1" si="3"/>
        <v>59.864561044242834</v>
      </c>
      <c r="B32">
        <f t="shared" ca="1" si="4"/>
        <v>87.038444740559086</v>
      </c>
      <c r="C32">
        <f t="shared" ca="1" si="5"/>
        <v>261.48494290437532</v>
      </c>
      <c r="H32" s="37"/>
      <c r="I32" s="38" t="str">
        <f t="shared" ca="1" si="11"/>
        <v>Stop</v>
      </c>
      <c r="J32" s="36">
        <v>8</v>
      </c>
    </row>
    <row r="33" spans="1:10" ht="15.75" x14ac:dyDescent="0.25">
      <c r="A33" s="61">
        <f t="shared" ca="1" si="3"/>
        <v>125.8147524740954</v>
      </c>
      <c r="B33">
        <f t="shared" ca="1" si="4"/>
        <v>82.472833169245263</v>
      </c>
      <c r="C33">
        <f t="shared" ca="1" si="5"/>
        <v>82.242791473663985</v>
      </c>
      <c r="H33" s="37"/>
      <c r="I33" s="38" t="str">
        <f t="shared" ca="1" si="11"/>
        <v>Stop</v>
      </c>
      <c r="J33" s="36">
        <v>9</v>
      </c>
    </row>
    <row r="34" spans="1:10" ht="16.5" thickBot="1" x14ac:dyDescent="0.3">
      <c r="A34" s="61">
        <f t="shared" ca="1" si="3"/>
        <v>56.69315727092129</v>
      </c>
      <c r="B34">
        <f t="shared" ca="1" si="4"/>
        <v>150.6060456253243</v>
      </c>
      <c r="C34">
        <f t="shared" ca="1" si="5"/>
        <v>47.619636051648627</v>
      </c>
      <c r="H34" s="40"/>
      <c r="I34" s="41" t="str">
        <f t="shared" ca="1" si="11"/>
        <v>Stop</v>
      </c>
      <c r="J34" s="39">
        <v>10</v>
      </c>
    </row>
    <row r="35" spans="1:10" ht="15.75" x14ac:dyDescent="0.25">
      <c r="A35" s="61">
        <f t="shared" ca="1" si="3"/>
        <v>110.8929271685715</v>
      </c>
      <c r="B35">
        <f t="shared" ca="1" si="4"/>
        <v>97.587478819560005</v>
      </c>
      <c r="C35">
        <f t="shared" ca="1" si="5"/>
        <v>50.85558014865029</v>
      </c>
    </row>
    <row r="36" spans="1:10" ht="15.75" x14ac:dyDescent="0.25">
      <c r="A36" s="61">
        <f t="shared" ca="1" si="3"/>
        <v>63.740759122104691</v>
      </c>
      <c r="B36">
        <f t="shared" ca="1" si="4"/>
        <v>104.41400709702977</v>
      </c>
      <c r="C36">
        <f t="shared" ca="1" si="5"/>
        <v>17.41392924688072</v>
      </c>
    </row>
    <row r="37" spans="1:10" ht="15.75" x14ac:dyDescent="0.25">
      <c r="A37" s="61">
        <f t="shared" ca="1" si="3"/>
        <v>52.291292864870321</v>
      </c>
      <c r="B37">
        <f t="shared" ca="1" si="4"/>
        <v>139.70851487105392</v>
      </c>
      <c r="C37">
        <f t="shared" ca="1" si="5"/>
        <v>153.39468383937458</v>
      </c>
    </row>
    <row r="38" spans="1:10" ht="15.75" x14ac:dyDescent="0.25">
      <c r="A38" s="61">
        <f t="shared" ca="1" si="3"/>
        <v>96.578550798066175</v>
      </c>
      <c r="B38">
        <f t="shared" ca="1" si="4"/>
        <v>120.6904001395723</v>
      </c>
      <c r="C38">
        <f t="shared" ca="1" si="5"/>
        <v>0.61465138792387752</v>
      </c>
    </row>
    <row r="39" spans="1:10" ht="15.75" x14ac:dyDescent="0.25">
      <c r="A39" s="61">
        <f t="shared" ca="1" si="3"/>
        <v>81.083255428348082</v>
      </c>
      <c r="B39">
        <f t="shared" ca="1" si="4"/>
        <v>105.9203626092249</v>
      </c>
      <c r="C39">
        <f t="shared" ca="1" si="5"/>
        <v>129.3754065384077</v>
      </c>
    </row>
    <row r="40" spans="1:10" ht="15.75" x14ac:dyDescent="0.25">
      <c r="A40" s="61">
        <f t="shared" ca="1" si="3"/>
        <v>79.266260804554975</v>
      </c>
      <c r="B40">
        <f t="shared" ca="1" si="4"/>
        <v>127.92793127642145</v>
      </c>
      <c r="C40">
        <f t="shared" ca="1" si="5"/>
        <v>86.251795549791922</v>
      </c>
    </row>
    <row r="41" spans="1:10" ht="15.75" hidden="1" x14ac:dyDescent="0.25">
      <c r="A41" s="61">
        <f t="shared" ca="1" si="3"/>
        <v>104.14523261456364</v>
      </c>
      <c r="B41">
        <f t="shared" ca="1" si="4"/>
        <v>100.66945121957939</v>
      </c>
      <c r="C41">
        <f t="shared" ca="1" si="5"/>
        <v>38.450063128320927</v>
      </c>
    </row>
    <row r="42" spans="1:10" ht="15.75" hidden="1" x14ac:dyDescent="0.25">
      <c r="A42" s="61">
        <f t="shared" ca="1" si="3"/>
        <v>116.20638699525823</v>
      </c>
      <c r="B42">
        <f t="shared" ca="1" si="4"/>
        <v>138.81826642278858</v>
      </c>
      <c r="C42">
        <f t="shared" ca="1" si="5"/>
        <v>20.117445768545075</v>
      </c>
    </row>
    <row r="43" spans="1:10" ht="15.75" hidden="1" x14ac:dyDescent="0.25">
      <c r="A43" s="61">
        <f t="shared" ca="1" si="3"/>
        <v>53.407591668308527</v>
      </c>
      <c r="B43">
        <f t="shared" ca="1" si="4"/>
        <v>139.92409001233904</v>
      </c>
      <c r="C43">
        <f t="shared" ca="1" si="5"/>
        <v>7.7502386187155885</v>
      </c>
    </row>
    <row r="44" spans="1:10" ht="15.75" hidden="1" x14ac:dyDescent="0.25">
      <c r="A44" s="61">
        <f t="shared" ca="1" si="3"/>
        <v>116.6864738240739</v>
      </c>
      <c r="B44">
        <f t="shared" ca="1" si="4"/>
        <v>112.19840088291076</v>
      </c>
      <c r="C44">
        <f t="shared" ca="1" si="5"/>
        <v>60.208325323621459</v>
      </c>
    </row>
    <row r="45" spans="1:10" ht="15.75" hidden="1" x14ac:dyDescent="0.25">
      <c r="A45" s="61">
        <f t="shared" ca="1" si="3"/>
        <v>126.60503515580388</v>
      </c>
      <c r="B45">
        <f t="shared" ca="1" si="4"/>
        <v>127.0892217005827</v>
      </c>
      <c r="C45">
        <f t="shared" ca="1" si="5"/>
        <v>126.96131351997218</v>
      </c>
    </row>
    <row r="46" spans="1:10" ht="15.75" hidden="1" x14ac:dyDescent="0.25">
      <c r="A46" s="61">
        <f t="shared" ca="1" si="3"/>
        <v>138.71762533178617</v>
      </c>
      <c r="B46">
        <f t="shared" ca="1" si="4"/>
        <v>79.626111367209475</v>
      </c>
      <c r="C46">
        <f t="shared" ca="1" si="5"/>
        <v>94.904468556189329</v>
      </c>
    </row>
    <row r="47" spans="1:10" ht="15.75" hidden="1" x14ac:dyDescent="0.25">
      <c r="A47" s="61">
        <f t="shared" ca="1" si="3"/>
        <v>126.87297702628369</v>
      </c>
      <c r="B47">
        <f t="shared" ca="1" si="4"/>
        <v>79.892290938945152</v>
      </c>
      <c r="C47">
        <f t="shared" ca="1" si="5"/>
        <v>77.927279063845333</v>
      </c>
    </row>
    <row r="48" spans="1:10" ht="15.75" hidden="1" x14ac:dyDescent="0.25">
      <c r="A48" s="61">
        <f t="shared" ca="1" si="3"/>
        <v>131.29511752269809</v>
      </c>
      <c r="B48">
        <f t="shared" ca="1" si="4"/>
        <v>78.19132651072033</v>
      </c>
      <c r="C48">
        <f t="shared" ca="1" si="5"/>
        <v>127.31831764080255</v>
      </c>
    </row>
    <row r="49" spans="1:3" ht="15.75" hidden="1" x14ac:dyDescent="0.25">
      <c r="A49" s="61">
        <f t="shared" ca="1" si="3"/>
        <v>80.84829076120532</v>
      </c>
      <c r="B49">
        <f t="shared" ca="1" si="4"/>
        <v>105.08723861181952</v>
      </c>
      <c r="C49">
        <f t="shared" ca="1" si="5"/>
        <v>3.4418781855187346</v>
      </c>
    </row>
    <row r="50" spans="1:3" ht="15.75" hidden="1" x14ac:dyDescent="0.25">
      <c r="A50" s="61">
        <f t="shared" ca="1" si="3"/>
        <v>101.66865161858516</v>
      </c>
      <c r="B50">
        <f t="shared" ca="1" si="4"/>
        <v>104.05234965875225</v>
      </c>
      <c r="C50">
        <f t="shared" ca="1" si="5"/>
        <v>16.238242776037694</v>
      </c>
    </row>
    <row r="51" spans="1:3" ht="15.75" hidden="1" x14ac:dyDescent="0.25">
      <c r="A51" s="61">
        <f t="shared" ca="1" si="3"/>
        <v>101.12761072718456</v>
      </c>
      <c r="B51">
        <f t="shared" ca="1" si="4"/>
        <v>99.707759944591203</v>
      </c>
      <c r="C51">
        <f t="shared" ca="1" si="5"/>
        <v>14.022140484503945</v>
      </c>
    </row>
    <row r="52" spans="1:3" ht="15.75" hidden="1" x14ac:dyDescent="0.25">
      <c r="A52" s="61">
        <f t="shared" ca="1" si="3"/>
        <v>121.89454335437605</v>
      </c>
      <c r="B52">
        <f t="shared" ca="1" si="4"/>
        <v>96.662546236265001</v>
      </c>
      <c r="C52">
        <f t="shared" ca="1" si="5"/>
        <v>4.9553152286414157</v>
      </c>
    </row>
    <row r="53" spans="1:3" ht="15.75" hidden="1" x14ac:dyDescent="0.25">
      <c r="A53" s="61">
        <f t="shared" ca="1" si="3"/>
        <v>138.14037464787543</v>
      </c>
      <c r="B53">
        <f t="shared" ca="1" si="4"/>
        <v>61.068314517899694</v>
      </c>
      <c r="C53">
        <f t="shared" ca="1" si="5"/>
        <v>258.09976443982555</v>
      </c>
    </row>
    <row r="54" spans="1:3" ht="15.75" hidden="1" x14ac:dyDescent="0.25">
      <c r="A54" s="61">
        <f t="shared" ca="1" si="3"/>
        <v>54.225638455680645</v>
      </c>
      <c r="B54">
        <f t="shared" ca="1" si="4"/>
        <v>99.192130698504144</v>
      </c>
      <c r="C54">
        <f t="shared" ca="1" si="5"/>
        <v>89.830895618806565</v>
      </c>
    </row>
    <row r="55" spans="1:3" ht="15.75" hidden="1" x14ac:dyDescent="0.25">
      <c r="A55" s="61">
        <f t="shared" ca="1" si="3"/>
        <v>142.08162754530781</v>
      </c>
      <c r="B55">
        <f t="shared" ca="1" si="4"/>
        <v>87.319567866049937</v>
      </c>
      <c r="C55">
        <f t="shared" ca="1" si="5"/>
        <v>3.7331445052865488</v>
      </c>
    </row>
    <row r="56" spans="1:3" ht="15.75" hidden="1" x14ac:dyDescent="0.25">
      <c r="A56" s="61">
        <f t="shared" ca="1" si="3"/>
        <v>134.71619870476354</v>
      </c>
      <c r="B56">
        <f t="shared" ca="1" si="4"/>
        <v>52.652171218015972</v>
      </c>
      <c r="C56">
        <f t="shared" ca="1" si="5"/>
        <v>45.497092361631594</v>
      </c>
    </row>
    <row r="57" spans="1:3" ht="15.75" hidden="1" x14ac:dyDescent="0.25">
      <c r="A57" s="61">
        <f t="shared" ca="1" si="3"/>
        <v>83.826481320511135</v>
      </c>
      <c r="B57">
        <f t="shared" ca="1" si="4"/>
        <v>129.53759897806282</v>
      </c>
      <c r="C57">
        <f t="shared" ca="1" si="5"/>
        <v>1.1842989300505837</v>
      </c>
    </row>
    <row r="58" spans="1:3" ht="15.75" hidden="1" x14ac:dyDescent="0.25">
      <c r="A58" s="61">
        <f t="shared" ca="1" si="3"/>
        <v>137.3476344462556</v>
      </c>
      <c r="B58">
        <f t="shared" ca="1" si="4"/>
        <v>71.68502396871898</v>
      </c>
      <c r="C58">
        <f t="shared" ca="1" si="5"/>
        <v>67.702886552380846</v>
      </c>
    </row>
    <row r="59" spans="1:3" ht="15.75" hidden="1" x14ac:dyDescent="0.25">
      <c r="A59" s="61">
        <f t="shared" ca="1" si="3"/>
        <v>127.39083752385017</v>
      </c>
      <c r="B59">
        <f t="shared" ca="1" si="4"/>
        <v>159.27073087324652</v>
      </c>
      <c r="C59">
        <f t="shared" ca="1" si="5"/>
        <v>67.824514538122898</v>
      </c>
    </row>
    <row r="60" spans="1:3" ht="15.75" hidden="1" x14ac:dyDescent="0.25">
      <c r="A60" s="61">
        <f t="shared" ca="1" si="3"/>
        <v>59.598843092669149</v>
      </c>
      <c r="B60">
        <f t="shared" ca="1" si="4"/>
        <v>76.954993485640813</v>
      </c>
      <c r="C60">
        <f t="shared" ca="1" si="5"/>
        <v>70.363425943346385</v>
      </c>
    </row>
    <row r="61" spans="1:3" ht="15.75" hidden="1" x14ac:dyDescent="0.25">
      <c r="A61" s="61">
        <f t="shared" ca="1" si="3"/>
        <v>105.0192369242741</v>
      </c>
      <c r="B61">
        <f t="shared" ca="1" si="4"/>
        <v>98.932822643543133</v>
      </c>
      <c r="C61">
        <f t="shared" ca="1" si="5"/>
        <v>21.917278794448084</v>
      </c>
    </row>
    <row r="62" spans="1:3" ht="15.75" hidden="1" x14ac:dyDescent="0.25">
      <c r="A62" s="61">
        <f t="shared" ca="1" si="3"/>
        <v>93.796504436907071</v>
      </c>
      <c r="B62">
        <f t="shared" ca="1" si="4"/>
        <v>112.83424015746962</v>
      </c>
      <c r="C62">
        <f t="shared" ca="1" si="5"/>
        <v>30.93279348592371</v>
      </c>
    </row>
    <row r="63" spans="1:3" ht="15.75" hidden="1" x14ac:dyDescent="0.25">
      <c r="A63" s="61">
        <f t="shared" ca="1" si="3"/>
        <v>80.441758697461097</v>
      </c>
      <c r="B63">
        <f t="shared" ca="1" si="4"/>
        <v>74.870718792800602</v>
      </c>
      <c r="C63">
        <f t="shared" ca="1" si="5"/>
        <v>10.457348477691362</v>
      </c>
    </row>
    <row r="64" spans="1:3" ht="15.75" hidden="1" x14ac:dyDescent="0.25">
      <c r="A64" s="61">
        <f t="shared" ca="1" si="3"/>
        <v>127.33925642719529</v>
      </c>
      <c r="B64">
        <f t="shared" ca="1" si="4"/>
        <v>61.223065859504729</v>
      </c>
      <c r="C64">
        <f t="shared" ca="1" si="5"/>
        <v>236.4093981357338</v>
      </c>
    </row>
    <row r="65" spans="1:3" ht="15.75" hidden="1" x14ac:dyDescent="0.25">
      <c r="A65" s="61">
        <f t="shared" ca="1" si="3"/>
        <v>149.57806525486296</v>
      </c>
      <c r="B65">
        <f t="shared" ca="1" si="4"/>
        <v>150.44346501478628</v>
      </c>
      <c r="C65">
        <f t="shared" ca="1" si="5"/>
        <v>29.382320113780864</v>
      </c>
    </row>
    <row r="66" spans="1:3" ht="15.75" hidden="1" x14ac:dyDescent="0.25">
      <c r="A66" s="61">
        <f t="shared" ca="1" si="3"/>
        <v>80.869146388051675</v>
      </c>
      <c r="B66">
        <f t="shared" ca="1" si="4"/>
        <v>117.45903641613258</v>
      </c>
      <c r="C66">
        <f t="shared" ca="1" si="5"/>
        <v>155.70128515694682</v>
      </c>
    </row>
    <row r="67" spans="1:3" ht="15.75" hidden="1" x14ac:dyDescent="0.25">
      <c r="A67" s="61">
        <f t="shared" ca="1" si="3"/>
        <v>121.43473856993057</v>
      </c>
      <c r="B67">
        <f t="shared" ca="1" si="4"/>
        <v>43.189144530272848</v>
      </c>
      <c r="C67">
        <f t="shared" ca="1" si="5"/>
        <v>77.699702192775817</v>
      </c>
    </row>
    <row r="68" spans="1:3" ht="15.75" hidden="1" x14ac:dyDescent="0.25">
      <c r="A68" s="61">
        <f t="shared" ca="1" si="3"/>
        <v>111.70584744145091</v>
      </c>
      <c r="B68">
        <f t="shared" ca="1" si="4"/>
        <v>150.91248019635253</v>
      </c>
      <c r="C68">
        <f t="shared" ca="1" si="5"/>
        <v>43.474433563069255</v>
      </c>
    </row>
    <row r="69" spans="1:3" ht="15.75" hidden="1" x14ac:dyDescent="0.25">
      <c r="A69" s="61">
        <f t="shared" ca="1" si="3"/>
        <v>132.62911172606454</v>
      </c>
      <c r="B69">
        <f t="shared" ca="1" si="4"/>
        <v>125.97133147619918</v>
      </c>
      <c r="C69">
        <f t="shared" ca="1" si="5"/>
        <v>111.64692872050541</v>
      </c>
    </row>
    <row r="70" spans="1:3" ht="15.75" hidden="1" x14ac:dyDescent="0.25">
      <c r="A70" s="61">
        <f t="shared" ca="1" si="3"/>
        <v>92.068753503368825</v>
      </c>
      <c r="B70">
        <f t="shared" ca="1" si="4"/>
        <v>101.89329914401094</v>
      </c>
      <c r="C70">
        <f t="shared" ca="1" si="5"/>
        <v>138.97555801650091</v>
      </c>
    </row>
    <row r="71" spans="1:3" ht="15.75" hidden="1" x14ac:dyDescent="0.25">
      <c r="A71" s="61">
        <f t="shared" ca="1" si="3"/>
        <v>138.10722187547844</v>
      </c>
      <c r="B71">
        <f t="shared" ca="1" si="4"/>
        <v>105.96535836373188</v>
      </c>
      <c r="C71">
        <f t="shared" ca="1" si="5"/>
        <v>270.38820959053129</v>
      </c>
    </row>
    <row r="72" spans="1:3" ht="15.75" hidden="1" x14ac:dyDescent="0.25">
      <c r="A72" s="61">
        <f t="shared" ca="1" si="3"/>
        <v>95.464372028368118</v>
      </c>
      <c r="B72">
        <f t="shared" ca="1" si="4"/>
        <v>79.317408782125781</v>
      </c>
      <c r="C72">
        <f t="shared" ca="1" si="5"/>
        <v>18.845708349480482</v>
      </c>
    </row>
    <row r="73" spans="1:3" ht="15.75" hidden="1" x14ac:dyDescent="0.25">
      <c r="A73" s="61">
        <f t="shared" ref="A73:A136" ca="1" si="12">$A$3+($A$4-$A$3)*RAND()</f>
        <v>101.89913744281048</v>
      </c>
      <c r="B73">
        <f t="shared" ref="B73:B136" ca="1" si="13">_xlfn.NORM.S.INV(RAND())*$B$4+$B$3</f>
        <v>91.500256059644997</v>
      </c>
      <c r="C73">
        <f t="shared" ref="C73:C136" ca="1" si="14">-$C$3*LN(RAND())</f>
        <v>84.698998645021277</v>
      </c>
    </row>
    <row r="74" spans="1:3" ht="15.75" hidden="1" x14ac:dyDescent="0.25">
      <c r="A74" s="61">
        <f t="shared" ca="1" si="12"/>
        <v>89.21224406708717</v>
      </c>
      <c r="B74">
        <f t="shared" ca="1" si="13"/>
        <v>110.80579587979497</v>
      </c>
      <c r="C74">
        <f t="shared" ca="1" si="14"/>
        <v>110.87011217857381</v>
      </c>
    </row>
    <row r="75" spans="1:3" ht="15.75" hidden="1" x14ac:dyDescent="0.25">
      <c r="A75" s="61">
        <f t="shared" ca="1" si="12"/>
        <v>107.13369253287583</v>
      </c>
      <c r="B75">
        <f t="shared" ca="1" si="13"/>
        <v>95.050180998292632</v>
      </c>
      <c r="C75">
        <f t="shared" ca="1" si="14"/>
        <v>216.50239314846633</v>
      </c>
    </row>
    <row r="76" spans="1:3" ht="15.75" hidden="1" x14ac:dyDescent="0.25">
      <c r="A76" s="61">
        <f t="shared" ca="1" si="12"/>
        <v>86.843643025510346</v>
      </c>
      <c r="B76">
        <f t="shared" ca="1" si="13"/>
        <v>100.26547378400227</v>
      </c>
      <c r="C76">
        <f t="shared" ca="1" si="14"/>
        <v>91.206875904639105</v>
      </c>
    </row>
    <row r="77" spans="1:3" ht="15.75" hidden="1" x14ac:dyDescent="0.25">
      <c r="A77" s="61">
        <f t="shared" ca="1" si="12"/>
        <v>127.73605411349058</v>
      </c>
      <c r="B77">
        <f t="shared" ca="1" si="13"/>
        <v>98.243941955634085</v>
      </c>
      <c r="C77">
        <f t="shared" ca="1" si="14"/>
        <v>39.399500469198308</v>
      </c>
    </row>
    <row r="78" spans="1:3" ht="15.75" hidden="1" x14ac:dyDescent="0.25">
      <c r="A78" s="61">
        <f t="shared" ca="1" si="12"/>
        <v>121.8790239659088</v>
      </c>
      <c r="B78">
        <f t="shared" ca="1" si="13"/>
        <v>164.33482137771</v>
      </c>
      <c r="C78">
        <f t="shared" ca="1" si="14"/>
        <v>148.17705158333487</v>
      </c>
    </row>
    <row r="79" spans="1:3" ht="15.75" hidden="1" x14ac:dyDescent="0.25">
      <c r="A79" s="61">
        <f t="shared" ca="1" si="12"/>
        <v>117.71615019805826</v>
      </c>
      <c r="B79">
        <f t="shared" ca="1" si="13"/>
        <v>97.623818250026687</v>
      </c>
      <c r="C79">
        <f t="shared" ca="1" si="14"/>
        <v>32.390747913325605</v>
      </c>
    </row>
    <row r="80" spans="1:3" ht="15.75" hidden="1" x14ac:dyDescent="0.25">
      <c r="A80" s="61">
        <f t="shared" ca="1" si="12"/>
        <v>103.23649860159415</v>
      </c>
      <c r="B80">
        <f t="shared" ca="1" si="13"/>
        <v>76.079654941392931</v>
      </c>
      <c r="C80">
        <f t="shared" ca="1" si="14"/>
        <v>32.015359491539058</v>
      </c>
    </row>
    <row r="81" spans="1:3" ht="15.75" hidden="1" x14ac:dyDescent="0.25">
      <c r="A81" s="61">
        <f t="shared" ca="1" si="12"/>
        <v>85.924210297036055</v>
      </c>
      <c r="B81">
        <f t="shared" ca="1" si="13"/>
        <v>114.58986592556309</v>
      </c>
      <c r="C81">
        <f t="shared" ca="1" si="14"/>
        <v>45.278136876327366</v>
      </c>
    </row>
    <row r="82" spans="1:3" ht="15.75" hidden="1" x14ac:dyDescent="0.25">
      <c r="A82" s="61">
        <f t="shared" ca="1" si="12"/>
        <v>131.61832629392521</v>
      </c>
      <c r="B82">
        <f t="shared" ca="1" si="13"/>
        <v>132.07547799456631</v>
      </c>
      <c r="C82">
        <f t="shared" ca="1" si="14"/>
        <v>90.986288685922531</v>
      </c>
    </row>
    <row r="83" spans="1:3" ht="15.75" hidden="1" x14ac:dyDescent="0.25">
      <c r="A83" s="61">
        <f t="shared" ca="1" si="12"/>
        <v>56.085764298110504</v>
      </c>
      <c r="B83">
        <f t="shared" ca="1" si="13"/>
        <v>117.96712371080233</v>
      </c>
      <c r="C83">
        <f t="shared" ca="1" si="14"/>
        <v>276.51086799074699</v>
      </c>
    </row>
    <row r="84" spans="1:3" ht="15.75" hidden="1" x14ac:dyDescent="0.25">
      <c r="A84" s="61">
        <f t="shared" ca="1" si="12"/>
        <v>148.96424026230272</v>
      </c>
      <c r="B84">
        <f t="shared" ca="1" si="13"/>
        <v>118.54888700838353</v>
      </c>
      <c r="C84">
        <f t="shared" ca="1" si="14"/>
        <v>16.446916035343822</v>
      </c>
    </row>
    <row r="85" spans="1:3" ht="15.75" hidden="1" x14ac:dyDescent="0.25">
      <c r="A85" s="61">
        <f t="shared" ca="1" si="12"/>
        <v>136.14540057033867</v>
      </c>
      <c r="B85">
        <f t="shared" ca="1" si="13"/>
        <v>100.82706704749218</v>
      </c>
      <c r="C85">
        <f t="shared" ca="1" si="14"/>
        <v>7.1211705399589871</v>
      </c>
    </row>
    <row r="86" spans="1:3" ht="15.75" hidden="1" x14ac:dyDescent="0.25">
      <c r="A86" s="61">
        <f t="shared" ca="1" si="12"/>
        <v>125.04679987500093</v>
      </c>
      <c r="B86">
        <f t="shared" ca="1" si="13"/>
        <v>94.263249413239095</v>
      </c>
      <c r="C86">
        <f t="shared" ca="1" si="14"/>
        <v>2.3704189968857476</v>
      </c>
    </row>
    <row r="87" spans="1:3" ht="15.75" hidden="1" x14ac:dyDescent="0.25">
      <c r="A87" s="61">
        <f t="shared" ca="1" si="12"/>
        <v>146.26829587551134</v>
      </c>
      <c r="B87">
        <f t="shared" ca="1" si="13"/>
        <v>86.778151377451536</v>
      </c>
      <c r="C87">
        <f t="shared" ca="1" si="14"/>
        <v>53.726205287682482</v>
      </c>
    </row>
    <row r="88" spans="1:3" ht="15.75" hidden="1" x14ac:dyDescent="0.25">
      <c r="A88" s="61">
        <f t="shared" ca="1" si="12"/>
        <v>83.774938630196871</v>
      </c>
      <c r="B88">
        <f t="shared" ca="1" si="13"/>
        <v>120.67679793119281</v>
      </c>
      <c r="C88">
        <f t="shared" ca="1" si="14"/>
        <v>140.03435465203145</v>
      </c>
    </row>
    <row r="89" spans="1:3" ht="15.75" hidden="1" x14ac:dyDescent="0.25">
      <c r="A89" s="61">
        <f t="shared" ca="1" si="12"/>
        <v>70.814347418349172</v>
      </c>
      <c r="B89">
        <f t="shared" ca="1" si="13"/>
        <v>78.131005141387718</v>
      </c>
      <c r="C89">
        <f t="shared" ca="1" si="14"/>
        <v>15.742653025637008</v>
      </c>
    </row>
    <row r="90" spans="1:3" ht="15.75" hidden="1" x14ac:dyDescent="0.25">
      <c r="A90" s="61">
        <f t="shared" ca="1" si="12"/>
        <v>104.98495368687591</v>
      </c>
      <c r="B90">
        <f t="shared" ca="1" si="13"/>
        <v>103.14507806042562</v>
      </c>
      <c r="C90">
        <f t="shared" ca="1" si="14"/>
        <v>145.74830138778984</v>
      </c>
    </row>
    <row r="91" spans="1:3" ht="15.75" hidden="1" x14ac:dyDescent="0.25">
      <c r="A91" s="61">
        <f t="shared" ca="1" si="12"/>
        <v>89.940235884296513</v>
      </c>
      <c r="B91">
        <f t="shared" ca="1" si="13"/>
        <v>103.17684767035993</v>
      </c>
      <c r="C91">
        <f t="shared" ca="1" si="14"/>
        <v>11.954194939489751</v>
      </c>
    </row>
    <row r="92" spans="1:3" ht="15.75" hidden="1" x14ac:dyDescent="0.25">
      <c r="A92" s="61">
        <f t="shared" ca="1" si="12"/>
        <v>149.7514949308848</v>
      </c>
      <c r="B92">
        <f t="shared" ca="1" si="13"/>
        <v>97.361293214288281</v>
      </c>
      <c r="C92">
        <f t="shared" ca="1" si="14"/>
        <v>3.8896671485948144</v>
      </c>
    </row>
    <row r="93" spans="1:3" ht="15.75" hidden="1" x14ac:dyDescent="0.25">
      <c r="A93" s="61">
        <f t="shared" ca="1" si="12"/>
        <v>77.189180600024997</v>
      </c>
      <c r="B93">
        <f t="shared" ca="1" si="13"/>
        <v>103.19855256192923</v>
      </c>
      <c r="C93">
        <f t="shared" ca="1" si="14"/>
        <v>113.24629673707965</v>
      </c>
    </row>
    <row r="94" spans="1:3" ht="15.75" hidden="1" x14ac:dyDescent="0.25">
      <c r="A94" s="61">
        <f t="shared" ca="1" si="12"/>
        <v>69.9869370840904</v>
      </c>
      <c r="B94">
        <f t="shared" ca="1" si="13"/>
        <v>114.29110525532288</v>
      </c>
      <c r="C94">
        <f t="shared" ca="1" si="14"/>
        <v>181.51338700191064</v>
      </c>
    </row>
    <row r="95" spans="1:3" ht="15.75" hidden="1" x14ac:dyDescent="0.25">
      <c r="A95" s="61">
        <f t="shared" ca="1" si="12"/>
        <v>145.12864102720914</v>
      </c>
      <c r="B95">
        <f t="shared" ca="1" si="13"/>
        <v>70.437042591988018</v>
      </c>
      <c r="C95">
        <f t="shared" ca="1" si="14"/>
        <v>248.63921898176585</v>
      </c>
    </row>
    <row r="96" spans="1:3" ht="15.75" hidden="1" x14ac:dyDescent="0.25">
      <c r="A96" s="61">
        <f t="shared" ca="1" si="12"/>
        <v>147.36719639497517</v>
      </c>
      <c r="B96">
        <f t="shared" ca="1" si="13"/>
        <v>159.09513018976176</v>
      </c>
      <c r="C96">
        <f t="shared" ca="1" si="14"/>
        <v>56.992679809669013</v>
      </c>
    </row>
    <row r="97" spans="1:3" ht="15.75" hidden="1" x14ac:dyDescent="0.25">
      <c r="A97" s="61">
        <f t="shared" ca="1" si="12"/>
        <v>117.96816852816808</v>
      </c>
      <c r="B97">
        <f t="shared" ca="1" si="13"/>
        <v>92.754617296943223</v>
      </c>
      <c r="C97">
        <f t="shared" ca="1" si="14"/>
        <v>154.6538485485884</v>
      </c>
    </row>
    <row r="98" spans="1:3" ht="15.75" hidden="1" x14ac:dyDescent="0.25">
      <c r="A98" s="61">
        <f t="shared" ca="1" si="12"/>
        <v>96.035003917941566</v>
      </c>
      <c r="B98">
        <f t="shared" ca="1" si="13"/>
        <v>86.674942546409738</v>
      </c>
      <c r="C98">
        <f t="shared" ca="1" si="14"/>
        <v>8.2116789441789102</v>
      </c>
    </row>
    <row r="99" spans="1:3" ht="15.75" hidden="1" x14ac:dyDescent="0.25">
      <c r="A99" s="61">
        <f t="shared" ca="1" si="12"/>
        <v>139.38048809779298</v>
      </c>
      <c r="B99">
        <f t="shared" ca="1" si="13"/>
        <v>69.725455811539931</v>
      </c>
      <c r="C99">
        <f t="shared" ca="1" si="14"/>
        <v>22.550192582381175</v>
      </c>
    </row>
    <row r="100" spans="1:3" ht="15.75" hidden="1" x14ac:dyDescent="0.25">
      <c r="A100" s="61">
        <f t="shared" ca="1" si="12"/>
        <v>99.018303621614507</v>
      </c>
      <c r="B100">
        <f t="shared" ca="1" si="13"/>
        <v>105.51292390496559</v>
      </c>
      <c r="C100">
        <f t="shared" ca="1" si="14"/>
        <v>181.30503792065105</v>
      </c>
    </row>
    <row r="101" spans="1:3" ht="15.75" hidden="1" x14ac:dyDescent="0.25">
      <c r="A101" s="61">
        <f t="shared" ca="1" si="12"/>
        <v>116.35477345499535</v>
      </c>
      <c r="B101">
        <f t="shared" ca="1" si="13"/>
        <v>94.535800791309114</v>
      </c>
      <c r="C101">
        <f t="shared" ca="1" si="14"/>
        <v>33.032889798655916</v>
      </c>
    </row>
    <row r="102" spans="1:3" ht="15.75" hidden="1" x14ac:dyDescent="0.25">
      <c r="A102" s="61">
        <f t="shared" ca="1" si="12"/>
        <v>77.921074571360975</v>
      </c>
      <c r="B102">
        <f t="shared" ca="1" si="13"/>
        <v>130.86453396677425</v>
      </c>
      <c r="C102">
        <f t="shared" ca="1" si="14"/>
        <v>294.86064025430312</v>
      </c>
    </row>
    <row r="103" spans="1:3" ht="15.75" hidden="1" x14ac:dyDescent="0.25">
      <c r="A103" s="61">
        <f t="shared" ca="1" si="12"/>
        <v>137.99334513341637</v>
      </c>
      <c r="B103">
        <f t="shared" ca="1" si="13"/>
        <v>134.84058548966806</v>
      </c>
      <c r="C103">
        <f t="shared" ca="1" si="14"/>
        <v>19.355027122937194</v>
      </c>
    </row>
    <row r="104" spans="1:3" ht="15.75" hidden="1" x14ac:dyDescent="0.25">
      <c r="A104" s="61">
        <f t="shared" ca="1" si="12"/>
        <v>136.74050556779349</v>
      </c>
      <c r="B104">
        <f t="shared" ca="1" si="13"/>
        <v>142.85183303653815</v>
      </c>
      <c r="C104">
        <f t="shared" ca="1" si="14"/>
        <v>9.4272495756202979</v>
      </c>
    </row>
    <row r="105" spans="1:3" ht="15.75" hidden="1" x14ac:dyDescent="0.25">
      <c r="A105" s="61">
        <f t="shared" ca="1" si="12"/>
        <v>66.925345394263388</v>
      </c>
      <c r="B105">
        <f t="shared" ca="1" si="13"/>
        <v>54.702138560822583</v>
      </c>
      <c r="C105">
        <f t="shared" ca="1" si="14"/>
        <v>23.179674193324733</v>
      </c>
    </row>
    <row r="106" spans="1:3" ht="15.75" hidden="1" x14ac:dyDescent="0.25">
      <c r="A106" s="61">
        <f t="shared" ca="1" si="12"/>
        <v>110.93707641251117</v>
      </c>
      <c r="B106">
        <f t="shared" ca="1" si="13"/>
        <v>104.02054821737337</v>
      </c>
      <c r="C106">
        <f t="shared" ca="1" si="14"/>
        <v>5.142826688361418</v>
      </c>
    </row>
    <row r="107" spans="1:3" ht="15.75" hidden="1" x14ac:dyDescent="0.25">
      <c r="A107" s="61">
        <f t="shared" ca="1" si="12"/>
        <v>62.435641069704204</v>
      </c>
      <c r="B107">
        <f t="shared" ca="1" si="13"/>
        <v>125.82687617460265</v>
      </c>
      <c r="C107">
        <f t="shared" ca="1" si="14"/>
        <v>43.839980441618835</v>
      </c>
    </row>
    <row r="108" spans="1:3" ht="15.75" hidden="1" x14ac:dyDescent="0.25">
      <c r="A108" s="61">
        <f t="shared" ca="1" si="12"/>
        <v>93.697975893034069</v>
      </c>
      <c r="B108">
        <f t="shared" ca="1" si="13"/>
        <v>108.50765657876404</v>
      </c>
      <c r="C108">
        <f t="shared" ca="1" si="14"/>
        <v>79.936777351997321</v>
      </c>
    </row>
    <row r="109" spans="1:3" ht="15.75" hidden="1" x14ac:dyDescent="0.25">
      <c r="A109" s="61">
        <f t="shared" ca="1" si="12"/>
        <v>90.616882538407651</v>
      </c>
      <c r="B109">
        <f t="shared" ca="1" si="13"/>
        <v>102.7417434177691</v>
      </c>
      <c r="C109">
        <f t="shared" ca="1" si="14"/>
        <v>183.80493317187009</v>
      </c>
    </row>
    <row r="110" spans="1:3" ht="15.75" hidden="1" x14ac:dyDescent="0.25">
      <c r="A110" s="61">
        <f t="shared" ca="1" si="12"/>
        <v>62.264432023998509</v>
      </c>
      <c r="B110">
        <f t="shared" ca="1" si="13"/>
        <v>155.01228719740635</v>
      </c>
      <c r="C110">
        <f t="shared" ca="1" si="14"/>
        <v>6.9594232166017704</v>
      </c>
    </row>
    <row r="111" spans="1:3" ht="15.75" hidden="1" x14ac:dyDescent="0.25">
      <c r="A111" s="61">
        <f t="shared" ca="1" si="12"/>
        <v>63.562566406003661</v>
      </c>
      <c r="B111">
        <f t="shared" ca="1" si="13"/>
        <v>149.14789301405477</v>
      </c>
      <c r="C111">
        <f t="shared" ca="1" si="14"/>
        <v>151.34583950712607</v>
      </c>
    </row>
    <row r="112" spans="1:3" ht="15.75" hidden="1" x14ac:dyDescent="0.25">
      <c r="A112" s="61">
        <f t="shared" ca="1" si="12"/>
        <v>128.09977334706053</v>
      </c>
      <c r="B112">
        <f t="shared" ca="1" si="13"/>
        <v>55.842305544775918</v>
      </c>
      <c r="C112">
        <f t="shared" ca="1" si="14"/>
        <v>155.42066185084954</v>
      </c>
    </row>
    <row r="113" spans="1:3" ht="15.75" hidden="1" x14ac:dyDescent="0.25">
      <c r="A113" s="61">
        <f t="shared" ca="1" si="12"/>
        <v>87.725831961268426</v>
      </c>
      <c r="B113">
        <f t="shared" ca="1" si="13"/>
        <v>66.386015435230036</v>
      </c>
      <c r="C113">
        <f t="shared" ca="1" si="14"/>
        <v>99.271634818199388</v>
      </c>
    </row>
    <row r="114" spans="1:3" ht="15.75" hidden="1" x14ac:dyDescent="0.25">
      <c r="A114" s="61">
        <f t="shared" ca="1" si="12"/>
        <v>103.97017505253841</v>
      </c>
      <c r="B114">
        <f t="shared" ca="1" si="13"/>
        <v>121.19063622646354</v>
      </c>
      <c r="C114">
        <f t="shared" ca="1" si="14"/>
        <v>151.06767316356229</v>
      </c>
    </row>
    <row r="115" spans="1:3" ht="15.75" hidden="1" x14ac:dyDescent="0.25">
      <c r="A115" s="61">
        <f t="shared" ca="1" si="12"/>
        <v>81.453873400754532</v>
      </c>
      <c r="B115">
        <f t="shared" ca="1" si="13"/>
        <v>35.64136846954878</v>
      </c>
      <c r="C115">
        <f t="shared" ca="1" si="14"/>
        <v>193.01130174864929</v>
      </c>
    </row>
    <row r="116" spans="1:3" ht="15.75" hidden="1" x14ac:dyDescent="0.25">
      <c r="A116" s="61">
        <f t="shared" ca="1" si="12"/>
        <v>74.811674942617699</v>
      </c>
      <c r="B116">
        <f t="shared" ca="1" si="13"/>
        <v>103.50517395699789</v>
      </c>
      <c r="C116">
        <f t="shared" ca="1" si="14"/>
        <v>33.60312100157217</v>
      </c>
    </row>
    <row r="117" spans="1:3" ht="15.75" hidden="1" x14ac:dyDescent="0.25">
      <c r="A117" s="61">
        <f t="shared" ca="1" si="12"/>
        <v>118.37824874868448</v>
      </c>
      <c r="B117">
        <f t="shared" ca="1" si="13"/>
        <v>149.34779063448519</v>
      </c>
      <c r="C117">
        <f t="shared" ca="1" si="14"/>
        <v>34.818313643219675</v>
      </c>
    </row>
    <row r="118" spans="1:3" ht="15.75" hidden="1" x14ac:dyDescent="0.25">
      <c r="A118" s="61">
        <f t="shared" ca="1" si="12"/>
        <v>90.324638416859642</v>
      </c>
      <c r="B118">
        <f t="shared" ca="1" si="13"/>
        <v>122.76164285182367</v>
      </c>
      <c r="C118">
        <f t="shared" ca="1" si="14"/>
        <v>45.850584107794916</v>
      </c>
    </row>
    <row r="119" spans="1:3" ht="15.75" hidden="1" x14ac:dyDescent="0.25">
      <c r="A119" s="61">
        <f t="shared" ca="1" si="12"/>
        <v>116.36703315903704</v>
      </c>
      <c r="B119">
        <f t="shared" ca="1" si="13"/>
        <v>97.250276208455105</v>
      </c>
      <c r="C119">
        <f t="shared" ca="1" si="14"/>
        <v>171.41137651726649</v>
      </c>
    </row>
    <row r="120" spans="1:3" ht="15.75" hidden="1" x14ac:dyDescent="0.25">
      <c r="A120" s="61">
        <f t="shared" ca="1" si="12"/>
        <v>94.409647186757752</v>
      </c>
      <c r="B120">
        <f t="shared" ca="1" si="13"/>
        <v>100.09337315523017</v>
      </c>
      <c r="C120">
        <f t="shared" ca="1" si="14"/>
        <v>57.5594486142056</v>
      </c>
    </row>
    <row r="121" spans="1:3" ht="15.75" hidden="1" x14ac:dyDescent="0.25">
      <c r="A121" s="61">
        <f t="shared" ca="1" si="12"/>
        <v>98.12996180595772</v>
      </c>
      <c r="B121">
        <f t="shared" ca="1" si="13"/>
        <v>107.35935723652365</v>
      </c>
      <c r="C121">
        <f t="shared" ca="1" si="14"/>
        <v>576.5718350269259</v>
      </c>
    </row>
    <row r="122" spans="1:3" ht="15.75" hidden="1" x14ac:dyDescent="0.25">
      <c r="A122" s="61">
        <f t="shared" ca="1" si="12"/>
        <v>134.77303039484644</v>
      </c>
      <c r="B122">
        <f t="shared" ca="1" si="13"/>
        <v>115.056332328446</v>
      </c>
      <c r="C122">
        <f t="shared" ca="1" si="14"/>
        <v>61.214995567279061</v>
      </c>
    </row>
    <row r="123" spans="1:3" ht="15.75" hidden="1" x14ac:dyDescent="0.25">
      <c r="A123" s="61">
        <f t="shared" ca="1" si="12"/>
        <v>133.11199245577137</v>
      </c>
      <c r="B123">
        <f t="shared" ca="1" si="13"/>
        <v>51.093129882266496</v>
      </c>
      <c r="C123">
        <f t="shared" ca="1" si="14"/>
        <v>212.77857116940643</v>
      </c>
    </row>
    <row r="124" spans="1:3" ht="15.75" hidden="1" x14ac:dyDescent="0.25">
      <c r="A124" s="61">
        <f t="shared" ca="1" si="12"/>
        <v>96.242326084948559</v>
      </c>
      <c r="B124">
        <f t="shared" ca="1" si="13"/>
        <v>152.23501159807864</v>
      </c>
      <c r="C124">
        <f t="shared" ca="1" si="14"/>
        <v>176.01368007291441</v>
      </c>
    </row>
    <row r="125" spans="1:3" ht="15.75" hidden="1" x14ac:dyDescent="0.25">
      <c r="A125" s="61">
        <f t="shared" ca="1" si="12"/>
        <v>102.6074435443592</v>
      </c>
      <c r="B125">
        <f t="shared" ca="1" si="13"/>
        <v>58.26608415849698</v>
      </c>
      <c r="C125">
        <f t="shared" ca="1" si="14"/>
        <v>31.816706330939283</v>
      </c>
    </row>
    <row r="126" spans="1:3" ht="15.75" hidden="1" x14ac:dyDescent="0.25">
      <c r="A126" s="61">
        <f t="shared" ca="1" si="12"/>
        <v>60.033260721183709</v>
      </c>
      <c r="B126">
        <f t="shared" ca="1" si="13"/>
        <v>50.323698649846555</v>
      </c>
      <c r="C126">
        <f t="shared" ca="1" si="14"/>
        <v>40.967187134120117</v>
      </c>
    </row>
    <row r="127" spans="1:3" ht="15.75" hidden="1" x14ac:dyDescent="0.25">
      <c r="A127" s="61">
        <f t="shared" ca="1" si="12"/>
        <v>58.276003385294494</v>
      </c>
      <c r="B127">
        <f t="shared" ca="1" si="13"/>
        <v>107.07006350881295</v>
      </c>
      <c r="C127">
        <f t="shared" ca="1" si="14"/>
        <v>48.252184933877025</v>
      </c>
    </row>
    <row r="128" spans="1:3" ht="15.75" hidden="1" x14ac:dyDescent="0.25">
      <c r="A128" s="61">
        <f t="shared" ca="1" si="12"/>
        <v>123.85261215022398</v>
      </c>
      <c r="B128">
        <f t="shared" ca="1" si="13"/>
        <v>98.45007447061586</v>
      </c>
      <c r="C128">
        <f t="shared" ca="1" si="14"/>
        <v>151.02787372329109</v>
      </c>
    </row>
    <row r="129" spans="1:3" ht="15.75" hidden="1" x14ac:dyDescent="0.25">
      <c r="A129" s="61">
        <f t="shared" ca="1" si="12"/>
        <v>103.6468107587861</v>
      </c>
      <c r="B129">
        <f t="shared" ca="1" si="13"/>
        <v>50.801643096854193</v>
      </c>
      <c r="C129">
        <f t="shared" ca="1" si="14"/>
        <v>57.300247207736064</v>
      </c>
    </row>
    <row r="130" spans="1:3" ht="15.75" hidden="1" x14ac:dyDescent="0.25">
      <c r="A130" s="61">
        <f t="shared" ca="1" si="12"/>
        <v>112.42568947008766</v>
      </c>
      <c r="B130">
        <f t="shared" ca="1" si="13"/>
        <v>130.88468716438453</v>
      </c>
      <c r="C130">
        <f t="shared" ca="1" si="14"/>
        <v>224.79806247397028</v>
      </c>
    </row>
    <row r="131" spans="1:3" ht="15.75" hidden="1" x14ac:dyDescent="0.25">
      <c r="A131" s="61">
        <f t="shared" ca="1" si="12"/>
        <v>95.383937151661115</v>
      </c>
      <c r="B131">
        <f t="shared" ca="1" si="13"/>
        <v>123.75568687870789</v>
      </c>
      <c r="C131">
        <f t="shared" ca="1" si="14"/>
        <v>273.37185783495727</v>
      </c>
    </row>
    <row r="132" spans="1:3" ht="15.75" hidden="1" x14ac:dyDescent="0.25">
      <c r="A132" s="61">
        <f t="shared" ca="1" si="12"/>
        <v>53.621718622072123</v>
      </c>
      <c r="B132">
        <f t="shared" ca="1" si="13"/>
        <v>137.86690454941967</v>
      </c>
      <c r="C132">
        <f t="shared" ca="1" si="14"/>
        <v>115.99585741625383</v>
      </c>
    </row>
    <row r="133" spans="1:3" ht="15.75" hidden="1" x14ac:dyDescent="0.25">
      <c r="A133" s="61">
        <f t="shared" ca="1" si="12"/>
        <v>77.420507111987334</v>
      </c>
      <c r="B133">
        <f t="shared" ca="1" si="13"/>
        <v>115.12312339722749</v>
      </c>
      <c r="C133">
        <f t="shared" ca="1" si="14"/>
        <v>35.007331068639346</v>
      </c>
    </row>
    <row r="134" spans="1:3" ht="15.75" hidden="1" x14ac:dyDescent="0.25">
      <c r="A134" s="61">
        <f t="shared" ca="1" si="12"/>
        <v>100.8113676961929</v>
      </c>
      <c r="B134">
        <f t="shared" ca="1" si="13"/>
        <v>118.8373064650871</v>
      </c>
      <c r="C134">
        <f t="shared" ca="1" si="14"/>
        <v>45.520357367117327</v>
      </c>
    </row>
    <row r="135" spans="1:3" ht="15.75" hidden="1" x14ac:dyDescent="0.25">
      <c r="A135" s="61">
        <f t="shared" ca="1" si="12"/>
        <v>142.08718136327769</v>
      </c>
      <c r="B135">
        <f t="shared" ca="1" si="13"/>
        <v>101.42382379592692</v>
      </c>
      <c r="C135">
        <f t="shared" ca="1" si="14"/>
        <v>66.020250851631971</v>
      </c>
    </row>
    <row r="136" spans="1:3" ht="15.75" hidden="1" x14ac:dyDescent="0.25">
      <c r="A136" s="61">
        <f t="shared" ca="1" si="12"/>
        <v>115.63171385905682</v>
      </c>
      <c r="B136">
        <f t="shared" ca="1" si="13"/>
        <v>104.35531359641371</v>
      </c>
      <c r="C136">
        <f t="shared" ca="1" si="14"/>
        <v>39.076965976083336</v>
      </c>
    </row>
    <row r="137" spans="1:3" ht="15.75" hidden="1" x14ac:dyDescent="0.25">
      <c r="A137" s="61">
        <f t="shared" ref="A137:A200" ca="1" si="15">$A$3+($A$4-$A$3)*RAND()</f>
        <v>145.92971300613584</v>
      </c>
      <c r="B137">
        <f t="shared" ref="B137:B200" ca="1" si="16">_xlfn.NORM.S.INV(RAND())*$B$4+$B$3</f>
        <v>126.39335060009444</v>
      </c>
      <c r="C137">
        <f t="shared" ref="C137:C200" ca="1" si="17">-$C$3*LN(RAND())</f>
        <v>374.57480230776582</v>
      </c>
    </row>
    <row r="138" spans="1:3" ht="15.75" hidden="1" x14ac:dyDescent="0.25">
      <c r="A138" s="61">
        <f t="shared" ca="1" si="15"/>
        <v>70.699836334879478</v>
      </c>
      <c r="B138">
        <f t="shared" ca="1" si="16"/>
        <v>93.571725778824771</v>
      </c>
      <c r="C138">
        <f t="shared" ca="1" si="17"/>
        <v>0.56497849536012501</v>
      </c>
    </row>
    <row r="139" spans="1:3" ht="15.75" hidden="1" x14ac:dyDescent="0.25">
      <c r="A139" s="61">
        <f t="shared" ca="1" si="15"/>
        <v>62.945299830231882</v>
      </c>
      <c r="B139">
        <f t="shared" ca="1" si="16"/>
        <v>20.114140200779744</v>
      </c>
      <c r="C139">
        <f t="shared" ca="1" si="17"/>
        <v>17.117570304718377</v>
      </c>
    </row>
    <row r="140" spans="1:3" ht="15.75" hidden="1" x14ac:dyDescent="0.25">
      <c r="A140" s="61">
        <f t="shared" ca="1" si="15"/>
        <v>144.87958642078425</v>
      </c>
      <c r="B140">
        <f t="shared" ca="1" si="16"/>
        <v>117.75909035699279</v>
      </c>
      <c r="C140">
        <f t="shared" ca="1" si="17"/>
        <v>119.85922190877403</v>
      </c>
    </row>
    <row r="141" spans="1:3" ht="15.75" hidden="1" x14ac:dyDescent="0.25">
      <c r="A141" s="61">
        <f t="shared" ca="1" si="15"/>
        <v>107.42858501011779</v>
      </c>
      <c r="B141">
        <f t="shared" ca="1" si="16"/>
        <v>99.837929935373026</v>
      </c>
      <c r="C141">
        <f t="shared" ca="1" si="17"/>
        <v>266.08420890897253</v>
      </c>
    </row>
    <row r="142" spans="1:3" ht="15.75" hidden="1" x14ac:dyDescent="0.25">
      <c r="A142" s="61">
        <f t="shared" ca="1" si="15"/>
        <v>109.3623034197702</v>
      </c>
      <c r="B142">
        <f t="shared" ca="1" si="16"/>
        <v>130.44743544740379</v>
      </c>
      <c r="C142">
        <f t="shared" ca="1" si="17"/>
        <v>76.494819724540051</v>
      </c>
    </row>
    <row r="143" spans="1:3" ht="15.75" hidden="1" x14ac:dyDescent="0.25">
      <c r="A143" s="61">
        <f t="shared" ca="1" si="15"/>
        <v>83.819545568452725</v>
      </c>
      <c r="B143">
        <f t="shared" ca="1" si="16"/>
        <v>134.80461841309554</v>
      </c>
      <c r="C143">
        <f t="shared" ca="1" si="17"/>
        <v>12.166789290857535</v>
      </c>
    </row>
    <row r="144" spans="1:3" ht="15.75" hidden="1" x14ac:dyDescent="0.25">
      <c r="A144" s="61">
        <f t="shared" ca="1" si="15"/>
        <v>112.85071105564441</v>
      </c>
      <c r="B144">
        <f t="shared" ca="1" si="16"/>
        <v>85.857931364943909</v>
      </c>
      <c r="C144">
        <f t="shared" ca="1" si="17"/>
        <v>6.3107189161916395</v>
      </c>
    </row>
    <row r="145" spans="1:3" ht="15.75" hidden="1" x14ac:dyDescent="0.25">
      <c r="A145" s="61">
        <f t="shared" ca="1" si="15"/>
        <v>70.076192339631547</v>
      </c>
      <c r="B145">
        <f t="shared" ca="1" si="16"/>
        <v>65.303269398424845</v>
      </c>
      <c r="C145">
        <f t="shared" ca="1" si="17"/>
        <v>65.756611541839774</v>
      </c>
    </row>
    <row r="146" spans="1:3" ht="15.75" hidden="1" x14ac:dyDescent="0.25">
      <c r="A146" s="61">
        <f t="shared" ca="1" si="15"/>
        <v>107.19910190301633</v>
      </c>
      <c r="B146">
        <f t="shared" ca="1" si="16"/>
        <v>116.07931723548324</v>
      </c>
      <c r="C146">
        <f t="shared" ca="1" si="17"/>
        <v>107.69981228009362</v>
      </c>
    </row>
    <row r="147" spans="1:3" ht="15.75" hidden="1" x14ac:dyDescent="0.25">
      <c r="A147" s="61">
        <f t="shared" ca="1" si="15"/>
        <v>131.98750310031579</v>
      </c>
      <c r="B147">
        <f t="shared" ca="1" si="16"/>
        <v>80.708405351020815</v>
      </c>
      <c r="C147">
        <f t="shared" ca="1" si="17"/>
        <v>74.835135915668602</v>
      </c>
    </row>
    <row r="148" spans="1:3" ht="15.75" hidden="1" x14ac:dyDescent="0.25">
      <c r="A148" s="61">
        <f t="shared" ca="1" si="15"/>
        <v>90.375945347301325</v>
      </c>
      <c r="B148">
        <f t="shared" ca="1" si="16"/>
        <v>88.676173061071637</v>
      </c>
      <c r="C148">
        <f t="shared" ca="1" si="17"/>
        <v>82.555791450475525</v>
      </c>
    </row>
    <row r="149" spans="1:3" ht="15.75" hidden="1" x14ac:dyDescent="0.25">
      <c r="A149" s="61">
        <f t="shared" ca="1" si="15"/>
        <v>66.757982490196426</v>
      </c>
      <c r="B149">
        <f t="shared" ca="1" si="16"/>
        <v>171.63621844915818</v>
      </c>
      <c r="C149">
        <f t="shared" ca="1" si="17"/>
        <v>238.96103896930603</v>
      </c>
    </row>
    <row r="150" spans="1:3" ht="15.75" hidden="1" x14ac:dyDescent="0.25">
      <c r="A150" s="61">
        <f t="shared" ca="1" si="15"/>
        <v>71.676681227844369</v>
      </c>
      <c r="B150">
        <f t="shared" ca="1" si="16"/>
        <v>135.40711647072135</v>
      </c>
      <c r="C150">
        <f t="shared" ca="1" si="17"/>
        <v>33.388742836858142</v>
      </c>
    </row>
    <row r="151" spans="1:3" ht="15.75" hidden="1" x14ac:dyDescent="0.25">
      <c r="A151" s="61">
        <f t="shared" ca="1" si="15"/>
        <v>143.18600078036837</v>
      </c>
      <c r="B151">
        <f t="shared" ca="1" si="16"/>
        <v>91.212587199760904</v>
      </c>
      <c r="C151">
        <f t="shared" ca="1" si="17"/>
        <v>60.990961254675483</v>
      </c>
    </row>
    <row r="152" spans="1:3" ht="15.75" hidden="1" x14ac:dyDescent="0.25">
      <c r="A152" s="61">
        <f t="shared" ca="1" si="15"/>
        <v>66.983527283994334</v>
      </c>
      <c r="B152">
        <f t="shared" ca="1" si="16"/>
        <v>106.24869280581602</v>
      </c>
      <c r="C152">
        <f t="shared" ca="1" si="17"/>
        <v>278.32935045115346</v>
      </c>
    </row>
    <row r="153" spans="1:3" ht="15.75" hidden="1" x14ac:dyDescent="0.25">
      <c r="A153" s="61">
        <f t="shared" ca="1" si="15"/>
        <v>140.58109735451319</v>
      </c>
      <c r="B153">
        <f t="shared" ca="1" si="16"/>
        <v>91.302150397701993</v>
      </c>
      <c r="C153">
        <f t="shared" ca="1" si="17"/>
        <v>127.02368723785338</v>
      </c>
    </row>
    <row r="154" spans="1:3" ht="15.75" hidden="1" x14ac:dyDescent="0.25">
      <c r="A154" s="61">
        <f t="shared" ca="1" si="15"/>
        <v>100.26909808260538</v>
      </c>
      <c r="B154">
        <f t="shared" ca="1" si="16"/>
        <v>141.52685759279024</v>
      </c>
      <c r="C154">
        <f t="shared" ca="1" si="17"/>
        <v>203.24363765574361</v>
      </c>
    </row>
    <row r="155" spans="1:3" ht="15.75" hidden="1" x14ac:dyDescent="0.25">
      <c r="A155" s="61">
        <f t="shared" ca="1" si="15"/>
        <v>83.361295866391714</v>
      </c>
      <c r="B155">
        <f t="shared" ca="1" si="16"/>
        <v>79.200617697973158</v>
      </c>
      <c r="C155">
        <f t="shared" ca="1" si="17"/>
        <v>319.21826489925229</v>
      </c>
    </row>
    <row r="156" spans="1:3" ht="15.75" hidden="1" x14ac:dyDescent="0.25">
      <c r="A156" s="61">
        <f t="shared" ca="1" si="15"/>
        <v>118.26732573814321</v>
      </c>
      <c r="B156">
        <f t="shared" ca="1" si="16"/>
        <v>74.998583333680557</v>
      </c>
      <c r="C156">
        <f t="shared" ca="1" si="17"/>
        <v>41.861132341163007</v>
      </c>
    </row>
    <row r="157" spans="1:3" ht="15.75" hidden="1" x14ac:dyDescent="0.25">
      <c r="A157" s="61">
        <f t="shared" ca="1" si="15"/>
        <v>68.218180705691921</v>
      </c>
      <c r="B157">
        <f t="shared" ca="1" si="16"/>
        <v>92.450247632740471</v>
      </c>
      <c r="C157">
        <f t="shared" ca="1" si="17"/>
        <v>49.378627865202382</v>
      </c>
    </row>
    <row r="158" spans="1:3" ht="15.75" hidden="1" x14ac:dyDescent="0.25">
      <c r="A158" s="61">
        <f t="shared" ca="1" si="15"/>
        <v>106.99717644944579</v>
      </c>
      <c r="B158">
        <f t="shared" ca="1" si="16"/>
        <v>95.966572235301697</v>
      </c>
      <c r="C158">
        <f t="shared" ca="1" si="17"/>
        <v>203.65127108623312</v>
      </c>
    </row>
    <row r="159" spans="1:3" ht="15.75" hidden="1" x14ac:dyDescent="0.25">
      <c r="A159" s="61">
        <f t="shared" ca="1" si="15"/>
        <v>76.415165768421915</v>
      </c>
      <c r="B159">
        <f t="shared" ca="1" si="16"/>
        <v>105.72129087040382</v>
      </c>
      <c r="C159">
        <f t="shared" ca="1" si="17"/>
        <v>223.1454615209895</v>
      </c>
    </row>
    <row r="160" spans="1:3" ht="15.75" hidden="1" x14ac:dyDescent="0.25">
      <c r="A160" s="61">
        <f t="shared" ca="1" si="15"/>
        <v>58.416267050063176</v>
      </c>
      <c r="B160">
        <f t="shared" ca="1" si="16"/>
        <v>106.39686351144549</v>
      </c>
      <c r="C160">
        <f t="shared" ca="1" si="17"/>
        <v>166.64466564693919</v>
      </c>
    </row>
    <row r="161" spans="1:3" ht="15.75" hidden="1" x14ac:dyDescent="0.25">
      <c r="A161" s="61">
        <f t="shared" ca="1" si="15"/>
        <v>113.11605334393428</v>
      </c>
      <c r="B161">
        <f t="shared" ca="1" si="16"/>
        <v>80.219442216856493</v>
      </c>
      <c r="C161">
        <f t="shared" ca="1" si="17"/>
        <v>129.31290570228168</v>
      </c>
    </row>
    <row r="162" spans="1:3" ht="15.75" hidden="1" x14ac:dyDescent="0.25">
      <c r="A162" s="61">
        <f t="shared" ca="1" si="15"/>
        <v>118.62988814461929</v>
      </c>
      <c r="B162">
        <f t="shared" ca="1" si="16"/>
        <v>90.102654039792554</v>
      </c>
      <c r="C162">
        <f t="shared" ca="1" si="17"/>
        <v>15.557067553270681</v>
      </c>
    </row>
    <row r="163" spans="1:3" ht="15.75" hidden="1" x14ac:dyDescent="0.25">
      <c r="A163" s="61">
        <f t="shared" ca="1" si="15"/>
        <v>73.304665483417125</v>
      </c>
      <c r="B163">
        <f t="shared" ca="1" si="16"/>
        <v>104.23115945870028</v>
      </c>
      <c r="C163">
        <f t="shared" ca="1" si="17"/>
        <v>126.78250191563545</v>
      </c>
    </row>
    <row r="164" spans="1:3" ht="15.75" hidden="1" x14ac:dyDescent="0.25">
      <c r="A164" s="61">
        <f t="shared" ca="1" si="15"/>
        <v>140.10982355829361</v>
      </c>
      <c r="B164">
        <f t="shared" ca="1" si="16"/>
        <v>127.26920255690001</v>
      </c>
      <c r="C164">
        <f t="shared" ca="1" si="17"/>
        <v>78.515074854479678</v>
      </c>
    </row>
    <row r="165" spans="1:3" ht="15.75" hidden="1" x14ac:dyDescent="0.25">
      <c r="A165" s="61">
        <f t="shared" ca="1" si="15"/>
        <v>87.915794643401455</v>
      </c>
      <c r="B165">
        <f t="shared" ca="1" si="16"/>
        <v>86.667643512291846</v>
      </c>
      <c r="C165">
        <f t="shared" ca="1" si="17"/>
        <v>172.36212946244294</v>
      </c>
    </row>
    <row r="166" spans="1:3" ht="15.75" hidden="1" x14ac:dyDescent="0.25">
      <c r="A166" s="61">
        <f t="shared" ca="1" si="15"/>
        <v>130.57735255813259</v>
      </c>
      <c r="B166">
        <f t="shared" ca="1" si="16"/>
        <v>85.510525299723014</v>
      </c>
      <c r="C166">
        <f t="shared" ca="1" si="17"/>
        <v>161.80301153579825</v>
      </c>
    </row>
    <row r="167" spans="1:3" ht="15.75" hidden="1" x14ac:dyDescent="0.25">
      <c r="A167" s="61">
        <f t="shared" ca="1" si="15"/>
        <v>99.10487118408129</v>
      </c>
      <c r="B167">
        <f t="shared" ca="1" si="16"/>
        <v>62.815500911299758</v>
      </c>
      <c r="C167">
        <f t="shared" ca="1" si="17"/>
        <v>134.04239189785827</v>
      </c>
    </row>
    <row r="168" spans="1:3" ht="15.75" hidden="1" x14ac:dyDescent="0.25">
      <c r="A168" s="61">
        <f t="shared" ca="1" si="15"/>
        <v>145.63204771467247</v>
      </c>
      <c r="B168">
        <f t="shared" ca="1" si="16"/>
        <v>50.792997654407245</v>
      </c>
      <c r="C168">
        <f t="shared" ca="1" si="17"/>
        <v>194.17284160000068</v>
      </c>
    </row>
    <row r="169" spans="1:3" ht="15.75" hidden="1" x14ac:dyDescent="0.25">
      <c r="A169" s="61">
        <f t="shared" ca="1" si="15"/>
        <v>66.662235195745865</v>
      </c>
      <c r="B169">
        <f t="shared" ca="1" si="16"/>
        <v>100.42730112360336</v>
      </c>
      <c r="C169">
        <f t="shared" ca="1" si="17"/>
        <v>25.843701445219168</v>
      </c>
    </row>
    <row r="170" spans="1:3" ht="15.75" hidden="1" x14ac:dyDescent="0.25">
      <c r="A170" s="61">
        <f t="shared" ca="1" si="15"/>
        <v>85.899314417591114</v>
      </c>
      <c r="B170">
        <f t="shared" ca="1" si="16"/>
        <v>117.428252803931</v>
      </c>
      <c r="C170">
        <f t="shared" ca="1" si="17"/>
        <v>65.981428566477547</v>
      </c>
    </row>
    <row r="171" spans="1:3" ht="15.75" hidden="1" x14ac:dyDescent="0.25">
      <c r="A171" s="61">
        <f t="shared" ca="1" si="15"/>
        <v>97.830646117594199</v>
      </c>
      <c r="B171">
        <f t="shared" ca="1" si="16"/>
        <v>134.88547885389352</v>
      </c>
      <c r="C171">
        <f t="shared" ca="1" si="17"/>
        <v>67.250368241149488</v>
      </c>
    </row>
    <row r="172" spans="1:3" ht="15.75" hidden="1" x14ac:dyDescent="0.25">
      <c r="A172" s="61">
        <f t="shared" ca="1" si="15"/>
        <v>74.571238202926935</v>
      </c>
      <c r="B172">
        <f t="shared" ca="1" si="16"/>
        <v>159.92628111877133</v>
      </c>
      <c r="C172">
        <f t="shared" ca="1" si="17"/>
        <v>104.742432425015</v>
      </c>
    </row>
    <row r="173" spans="1:3" ht="15.75" hidden="1" x14ac:dyDescent="0.25">
      <c r="A173" s="61">
        <f t="shared" ca="1" si="15"/>
        <v>106.44091826903212</v>
      </c>
      <c r="B173">
        <f t="shared" ca="1" si="16"/>
        <v>65.491977518609374</v>
      </c>
      <c r="C173">
        <f t="shared" ca="1" si="17"/>
        <v>276.95214842846224</v>
      </c>
    </row>
    <row r="174" spans="1:3" ht="15.75" hidden="1" x14ac:dyDescent="0.25">
      <c r="A174" s="61">
        <f t="shared" ca="1" si="15"/>
        <v>123.32298044903006</v>
      </c>
      <c r="B174">
        <f t="shared" ca="1" si="16"/>
        <v>159.86627257789269</v>
      </c>
      <c r="C174">
        <f t="shared" ca="1" si="17"/>
        <v>294.59638238891387</v>
      </c>
    </row>
    <row r="175" spans="1:3" ht="15.75" hidden="1" x14ac:dyDescent="0.25">
      <c r="A175" s="61">
        <f t="shared" ca="1" si="15"/>
        <v>71.104603858609778</v>
      </c>
      <c r="B175">
        <f t="shared" ca="1" si="16"/>
        <v>128.21754314529718</v>
      </c>
      <c r="C175">
        <f t="shared" ca="1" si="17"/>
        <v>45.207473949859725</v>
      </c>
    </row>
    <row r="176" spans="1:3" ht="15.75" hidden="1" x14ac:dyDescent="0.25">
      <c r="A176" s="61">
        <f t="shared" ca="1" si="15"/>
        <v>116.3813279473311</v>
      </c>
      <c r="B176">
        <f t="shared" ca="1" si="16"/>
        <v>134.04935714961485</v>
      </c>
      <c r="C176">
        <f t="shared" ca="1" si="17"/>
        <v>239.50590565912768</v>
      </c>
    </row>
    <row r="177" spans="1:3" ht="15.75" hidden="1" x14ac:dyDescent="0.25">
      <c r="A177" s="61">
        <f t="shared" ca="1" si="15"/>
        <v>77.47623054461981</v>
      </c>
      <c r="B177">
        <f t="shared" ca="1" si="16"/>
        <v>93.641212728720546</v>
      </c>
      <c r="C177">
        <f t="shared" ca="1" si="17"/>
        <v>18.108637447221739</v>
      </c>
    </row>
    <row r="178" spans="1:3" ht="15.75" hidden="1" x14ac:dyDescent="0.25">
      <c r="A178" s="61">
        <f t="shared" ca="1" si="15"/>
        <v>121.42190746970715</v>
      </c>
      <c r="B178">
        <f t="shared" ca="1" si="16"/>
        <v>120.29264095589146</v>
      </c>
      <c r="C178">
        <f t="shared" ca="1" si="17"/>
        <v>70.821297350998947</v>
      </c>
    </row>
    <row r="179" spans="1:3" ht="15.75" hidden="1" x14ac:dyDescent="0.25">
      <c r="A179" s="61">
        <f t="shared" ca="1" si="15"/>
        <v>126.65663983771894</v>
      </c>
      <c r="B179">
        <f t="shared" ca="1" si="16"/>
        <v>104.82660740060217</v>
      </c>
      <c r="C179">
        <f t="shared" ca="1" si="17"/>
        <v>158.58011587840545</v>
      </c>
    </row>
    <row r="180" spans="1:3" ht="15.75" hidden="1" x14ac:dyDescent="0.25">
      <c r="A180" s="61">
        <f t="shared" ca="1" si="15"/>
        <v>85.407232493352808</v>
      </c>
      <c r="B180">
        <f t="shared" ca="1" si="16"/>
        <v>96.316974893506213</v>
      </c>
      <c r="C180">
        <f t="shared" ca="1" si="17"/>
        <v>161.21265026332779</v>
      </c>
    </row>
    <row r="181" spans="1:3" ht="15.75" hidden="1" x14ac:dyDescent="0.25">
      <c r="A181" s="61">
        <f t="shared" ca="1" si="15"/>
        <v>115.96385924519778</v>
      </c>
      <c r="B181">
        <f t="shared" ca="1" si="16"/>
        <v>83.650583578832368</v>
      </c>
      <c r="C181">
        <f t="shared" ca="1" si="17"/>
        <v>13.594000149044172</v>
      </c>
    </row>
    <row r="182" spans="1:3" ht="15.75" hidden="1" x14ac:dyDescent="0.25">
      <c r="A182" s="61">
        <f t="shared" ca="1" si="15"/>
        <v>60.612881590042008</v>
      </c>
      <c r="B182">
        <f t="shared" ca="1" si="16"/>
        <v>125.78511646856836</v>
      </c>
      <c r="C182">
        <f t="shared" ca="1" si="17"/>
        <v>60.48214872991641</v>
      </c>
    </row>
    <row r="183" spans="1:3" ht="15.75" hidden="1" x14ac:dyDescent="0.25">
      <c r="A183" s="61">
        <f t="shared" ca="1" si="15"/>
        <v>92.955544883915422</v>
      </c>
      <c r="B183">
        <f t="shared" ca="1" si="16"/>
        <v>59.477869630451991</v>
      </c>
      <c r="C183">
        <f t="shared" ca="1" si="17"/>
        <v>6.8741279208404338</v>
      </c>
    </row>
    <row r="184" spans="1:3" ht="15.75" hidden="1" x14ac:dyDescent="0.25">
      <c r="A184" s="61">
        <f t="shared" ca="1" si="15"/>
        <v>95.968119817921661</v>
      </c>
      <c r="B184">
        <f t="shared" ca="1" si="16"/>
        <v>70.143348366279426</v>
      </c>
      <c r="C184">
        <f t="shared" ca="1" si="17"/>
        <v>115.46643673337638</v>
      </c>
    </row>
    <row r="185" spans="1:3" ht="15.75" hidden="1" x14ac:dyDescent="0.25">
      <c r="A185" s="61">
        <f t="shared" ca="1" si="15"/>
        <v>53.979785898072016</v>
      </c>
      <c r="B185">
        <f t="shared" ca="1" si="16"/>
        <v>124.35302691473922</v>
      </c>
      <c r="C185">
        <f t="shared" ca="1" si="17"/>
        <v>41.738448782883964</v>
      </c>
    </row>
    <row r="186" spans="1:3" ht="15.75" hidden="1" x14ac:dyDescent="0.25">
      <c r="A186" s="61">
        <f t="shared" ca="1" si="15"/>
        <v>88.769010645978426</v>
      </c>
      <c r="B186">
        <f t="shared" ca="1" si="16"/>
        <v>113.07945691881295</v>
      </c>
      <c r="C186">
        <f t="shared" ca="1" si="17"/>
        <v>5.7864098832215589</v>
      </c>
    </row>
    <row r="187" spans="1:3" ht="15.75" hidden="1" x14ac:dyDescent="0.25">
      <c r="A187" s="61">
        <f t="shared" ca="1" si="15"/>
        <v>149.05356627479338</v>
      </c>
      <c r="B187">
        <f t="shared" ca="1" si="16"/>
        <v>70.13082121792479</v>
      </c>
      <c r="C187">
        <f t="shared" ca="1" si="17"/>
        <v>50.330656603397003</v>
      </c>
    </row>
    <row r="188" spans="1:3" ht="15.75" hidden="1" x14ac:dyDescent="0.25">
      <c r="A188" s="61">
        <f t="shared" ca="1" si="15"/>
        <v>111.58527532398956</v>
      </c>
      <c r="B188">
        <f t="shared" ca="1" si="16"/>
        <v>74.285621748252936</v>
      </c>
      <c r="C188">
        <f t="shared" ca="1" si="17"/>
        <v>73.775981785327133</v>
      </c>
    </row>
    <row r="189" spans="1:3" ht="15.75" hidden="1" x14ac:dyDescent="0.25">
      <c r="A189" s="61">
        <f t="shared" ca="1" si="15"/>
        <v>82.852132429704795</v>
      </c>
      <c r="B189">
        <f t="shared" ca="1" si="16"/>
        <v>116.40601820131248</v>
      </c>
      <c r="C189">
        <f t="shared" ca="1" si="17"/>
        <v>138.44344462833459</v>
      </c>
    </row>
    <row r="190" spans="1:3" ht="15.75" hidden="1" x14ac:dyDescent="0.25">
      <c r="A190" s="61">
        <f t="shared" ca="1" si="15"/>
        <v>57.559806672332002</v>
      </c>
      <c r="B190">
        <f t="shared" ca="1" si="16"/>
        <v>102.28565855781198</v>
      </c>
      <c r="C190">
        <f t="shared" ca="1" si="17"/>
        <v>132.13520676838687</v>
      </c>
    </row>
    <row r="191" spans="1:3" ht="15.75" hidden="1" x14ac:dyDescent="0.25">
      <c r="A191" s="61">
        <f t="shared" ca="1" si="15"/>
        <v>140.57139003655112</v>
      </c>
      <c r="B191">
        <f t="shared" ca="1" si="16"/>
        <v>138.69185921763696</v>
      </c>
      <c r="C191">
        <f t="shared" ca="1" si="17"/>
        <v>681.79646764225913</v>
      </c>
    </row>
    <row r="192" spans="1:3" ht="15.75" hidden="1" x14ac:dyDescent="0.25">
      <c r="A192" s="61">
        <f t="shared" ca="1" si="15"/>
        <v>56.419589341259247</v>
      </c>
      <c r="B192">
        <f t="shared" ca="1" si="16"/>
        <v>101.31758273369462</v>
      </c>
      <c r="C192">
        <f t="shared" ca="1" si="17"/>
        <v>61.813739822817048</v>
      </c>
    </row>
    <row r="193" spans="1:3" ht="15.75" hidden="1" x14ac:dyDescent="0.25">
      <c r="A193" s="61">
        <f t="shared" ca="1" si="15"/>
        <v>140.86627698935573</v>
      </c>
      <c r="B193">
        <f t="shared" ca="1" si="16"/>
        <v>130.90610084921315</v>
      </c>
      <c r="C193">
        <f t="shared" ca="1" si="17"/>
        <v>28.738234861845243</v>
      </c>
    </row>
    <row r="194" spans="1:3" ht="15.75" hidden="1" x14ac:dyDescent="0.25">
      <c r="A194" s="61">
        <f t="shared" ca="1" si="15"/>
        <v>143.02577240532611</v>
      </c>
      <c r="B194">
        <f t="shared" ca="1" si="16"/>
        <v>135.80861418743703</v>
      </c>
      <c r="C194">
        <f t="shared" ca="1" si="17"/>
        <v>44.144536662957897</v>
      </c>
    </row>
    <row r="195" spans="1:3" ht="15.75" hidden="1" x14ac:dyDescent="0.25">
      <c r="A195" s="61">
        <f t="shared" ca="1" si="15"/>
        <v>85.288442624342167</v>
      </c>
      <c r="B195">
        <f t="shared" ca="1" si="16"/>
        <v>102.17918908959886</v>
      </c>
      <c r="C195">
        <f t="shared" ca="1" si="17"/>
        <v>72.575773931845305</v>
      </c>
    </row>
    <row r="196" spans="1:3" ht="15.75" hidden="1" x14ac:dyDescent="0.25">
      <c r="A196" s="61">
        <f t="shared" ca="1" si="15"/>
        <v>132.52408896262284</v>
      </c>
      <c r="B196">
        <f t="shared" ca="1" si="16"/>
        <v>101.35282370085758</v>
      </c>
      <c r="C196">
        <f t="shared" ca="1" si="17"/>
        <v>86.946050272157819</v>
      </c>
    </row>
    <row r="197" spans="1:3" ht="15.75" hidden="1" x14ac:dyDescent="0.25">
      <c r="A197" s="61">
        <f t="shared" ca="1" si="15"/>
        <v>63.337157594587701</v>
      </c>
      <c r="B197">
        <f t="shared" ca="1" si="16"/>
        <v>98.278882866627271</v>
      </c>
      <c r="C197">
        <f t="shared" ca="1" si="17"/>
        <v>2.3269887558254663</v>
      </c>
    </row>
    <row r="198" spans="1:3" ht="15.75" hidden="1" x14ac:dyDescent="0.25">
      <c r="A198" s="61">
        <f t="shared" ca="1" si="15"/>
        <v>128.1939717334522</v>
      </c>
      <c r="B198">
        <f t="shared" ca="1" si="16"/>
        <v>111.03716980516585</v>
      </c>
      <c r="C198">
        <f t="shared" ca="1" si="17"/>
        <v>54.045972458240975</v>
      </c>
    </row>
    <row r="199" spans="1:3" ht="15.75" hidden="1" x14ac:dyDescent="0.25">
      <c r="A199" s="61">
        <f t="shared" ca="1" si="15"/>
        <v>127.76226676012233</v>
      </c>
      <c r="B199">
        <f t="shared" ca="1" si="16"/>
        <v>80.373314113543614</v>
      </c>
      <c r="C199">
        <f t="shared" ca="1" si="17"/>
        <v>23.912889104917056</v>
      </c>
    </row>
    <row r="200" spans="1:3" ht="15.75" hidden="1" x14ac:dyDescent="0.25">
      <c r="A200" s="61">
        <f t="shared" ca="1" si="15"/>
        <v>105.37751080892608</v>
      </c>
      <c r="B200">
        <f t="shared" ca="1" si="16"/>
        <v>71.652574664618896</v>
      </c>
      <c r="C200">
        <f t="shared" ca="1" si="17"/>
        <v>85.065808100712232</v>
      </c>
    </row>
    <row r="201" spans="1:3" ht="15.75" hidden="1" x14ac:dyDescent="0.25">
      <c r="A201" s="61">
        <f t="shared" ref="A201:A264" ca="1" si="18">$A$3+($A$4-$A$3)*RAND()</f>
        <v>66.392451128982103</v>
      </c>
      <c r="B201">
        <f t="shared" ref="B201:B264" ca="1" si="19">_xlfn.NORM.S.INV(RAND())*$B$4+$B$3</f>
        <v>86.937266976435197</v>
      </c>
      <c r="C201">
        <f t="shared" ref="C201:C264" ca="1" si="20">-$C$3*LN(RAND())</f>
        <v>17.65029781259188</v>
      </c>
    </row>
    <row r="202" spans="1:3" ht="15.75" hidden="1" x14ac:dyDescent="0.25">
      <c r="A202" s="61">
        <f t="shared" ca="1" si="18"/>
        <v>79.433187508196085</v>
      </c>
      <c r="B202">
        <f t="shared" ca="1" si="19"/>
        <v>97.998379135917006</v>
      </c>
      <c r="C202">
        <f t="shared" ca="1" si="20"/>
        <v>1032.0316870771921</v>
      </c>
    </row>
    <row r="203" spans="1:3" ht="15.75" hidden="1" x14ac:dyDescent="0.25">
      <c r="A203" s="61">
        <f t="shared" ca="1" si="18"/>
        <v>59.962107036780978</v>
      </c>
      <c r="B203">
        <f t="shared" ca="1" si="19"/>
        <v>84.544472426000723</v>
      </c>
      <c r="C203">
        <f t="shared" ca="1" si="20"/>
        <v>197.83650205111101</v>
      </c>
    </row>
    <row r="204" spans="1:3" ht="15.75" hidden="1" x14ac:dyDescent="0.25">
      <c r="A204" s="61">
        <f t="shared" ca="1" si="18"/>
        <v>73.110138328100447</v>
      </c>
      <c r="B204">
        <f t="shared" ca="1" si="19"/>
        <v>58.827717010279542</v>
      </c>
      <c r="C204">
        <f t="shared" ca="1" si="20"/>
        <v>2.6976132964248007</v>
      </c>
    </row>
    <row r="205" spans="1:3" ht="15.75" hidden="1" x14ac:dyDescent="0.25">
      <c r="A205" s="61">
        <f t="shared" ca="1" si="18"/>
        <v>136.06285990547062</v>
      </c>
      <c r="B205">
        <f t="shared" ca="1" si="19"/>
        <v>60.495647769725714</v>
      </c>
      <c r="C205">
        <f t="shared" ca="1" si="20"/>
        <v>15.265249200271841</v>
      </c>
    </row>
    <row r="206" spans="1:3" ht="15.75" hidden="1" x14ac:dyDescent="0.25">
      <c r="A206" s="61">
        <f t="shared" ca="1" si="18"/>
        <v>62.187382228205948</v>
      </c>
      <c r="B206">
        <f t="shared" ca="1" si="19"/>
        <v>75.342023938902202</v>
      </c>
      <c r="C206">
        <f t="shared" ca="1" si="20"/>
        <v>131.52435663458544</v>
      </c>
    </row>
    <row r="207" spans="1:3" ht="15.75" hidden="1" x14ac:dyDescent="0.25">
      <c r="A207" s="61">
        <f t="shared" ca="1" si="18"/>
        <v>60.146814507222466</v>
      </c>
      <c r="B207">
        <f t="shared" ca="1" si="19"/>
        <v>140.96545397434718</v>
      </c>
      <c r="C207">
        <f t="shared" ca="1" si="20"/>
        <v>0.22415880827230794</v>
      </c>
    </row>
    <row r="208" spans="1:3" ht="15.75" hidden="1" x14ac:dyDescent="0.25">
      <c r="A208" s="61">
        <f t="shared" ca="1" si="18"/>
        <v>73.317537384253981</v>
      </c>
      <c r="B208">
        <f t="shared" ca="1" si="19"/>
        <v>136.5244773496928</v>
      </c>
      <c r="C208">
        <f t="shared" ca="1" si="20"/>
        <v>6.7050901841931232</v>
      </c>
    </row>
    <row r="209" spans="1:3" ht="15.75" hidden="1" x14ac:dyDescent="0.25">
      <c r="A209" s="61">
        <f t="shared" ca="1" si="18"/>
        <v>66.019550158393486</v>
      </c>
      <c r="B209">
        <f t="shared" ca="1" si="19"/>
        <v>145.94891858225822</v>
      </c>
      <c r="C209">
        <f t="shared" ca="1" si="20"/>
        <v>36.452697186023272</v>
      </c>
    </row>
    <row r="210" spans="1:3" ht="15.75" hidden="1" x14ac:dyDescent="0.25">
      <c r="A210" s="61">
        <f t="shared" ca="1" si="18"/>
        <v>103.60897927714059</v>
      </c>
      <c r="B210">
        <f t="shared" ca="1" si="19"/>
        <v>111.73571853894887</v>
      </c>
      <c r="C210">
        <f t="shared" ca="1" si="20"/>
        <v>20.39189094088087</v>
      </c>
    </row>
    <row r="211" spans="1:3" ht="15.75" hidden="1" x14ac:dyDescent="0.25">
      <c r="A211" s="61">
        <f t="shared" ca="1" si="18"/>
        <v>134.782230787679</v>
      </c>
      <c r="B211">
        <f t="shared" ca="1" si="19"/>
        <v>95.792344080658907</v>
      </c>
      <c r="C211">
        <f t="shared" ca="1" si="20"/>
        <v>51.665413815576798</v>
      </c>
    </row>
    <row r="212" spans="1:3" ht="15.75" hidden="1" x14ac:dyDescent="0.25">
      <c r="A212" s="61">
        <f t="shared" ca="1" si="18"/>
        <v>120.47960204107022</v>
      </c>
      <c r="B212">
        <f t="shared" ca="1" si="19"/>
        <v>100.44323022835088</v>
      </c>
      <c r="C212">
        <f t="shared" ca="1" si="20"/>
        <v>21.410677191036214</v>
      </c>
    </row>
    <row r="213" spans="1:3" ht="15.75" hidden="1" x14ac:dyDescent="0.25">
      <c r="A213" s="61">
        <f t="shared" ca="1" si="18"/>
        <v>94.576484216402321</v>
      </c>
      <c r="B213">
        <f t="shared" ca="1" si="19"/>
        <v>150.12373894286046</v>
      </c>
      <c r="C213">
        <f t="shared" ca="1" si="20"/>
        <v>35.776413552039145</v>
      </c>
    </row>
    <row r="214" spans="1:3" ht="15.75" hidden="1" x14ac:dyDescent="0.25">
      <c r="A214" s="61">
        <f t="shared" ca="1" si="18"/>
        <v>141.80205671939791</v>
      </c>
      <c r="B214">
        <f t="shared" ca="1" si="19"/>
        <v>59.844484671514756</v>
      </c>
      <c r="C214">
        <f t="shared" ca="1" si="20"/>
        <v>146.38388766167998</v>
      </c>
    </row>
    <row r="215" spans="1:3" ht="15.75" hidden="1" x14ac:dyDescent="0.25">
      <c r="A215" s="61">
        <f t="shared" ca="1" si="18"/>
        <v>84.857980292355052</v>
      </c>
      <c r="B215">
        <f t="shared" ca="1" si="19"/>
        <v>112.19168863963202</v>
      </c>
      <c r="C215">
        <f t="shared" ca="1" si="20"/>
        <v>205.37695610484724</v>
      </c>
    </row>
    <row r="216" spans="1:3" ht="15.75" hidden="1" x14ac:dyDescent="0.25">
      <c r="A216" s="61">
        <f t="shared" ca="1" si="18"/>
        <v>64.308662346840848</v>
      </c>
      <c r="B216">
        <f t="shared" ca="1" si="19"/>
        <v>69.346081935960399</v>
      </c>
      <c r="C216">
        <f t="shared" ca="1" si="20"/>
        <v>141.20914297532207</v>
      </c>
    </row>
    <row r="217" spans="1:3" ht="15.75" hidden="1" x14ac:dyDescent="0.25">
      <c r="A217" s="61">
        <f t="shared" ca="1" si="18"/>
        <v>120.56282854493341</v>
      </c>
      <c r="B217">
        <f t="shared" ca="1" si="19"/>
        <v>124.2496220952027</v>
      </c>
      <c r="C217">
        <f t="shared" ca="1" si="20"/>
        <v>100.97057199115658</v>
      </c>
    </row>
    <row r="218" spans="1:3" ht="15.75" hidden="1" x14ac:dyDescent="0.25">
      <c r="A218" s="61">
        <f t="shared" ca="1" si="18"/>
        <v>65.414498080699119</v>
      </c>
      <c r="B218">
        <f t="shared" ca="1" si="19"/>
        <v>114.45441550279591</v>
      </c>
      <c r="C218">
        <f t="shared" ca="1" si="20"/>
        <v>30.575847540861435</v>
      </c>
    </row>
    <row r="219" spans="1:3" ht="15.75" hidden="1" x14ac:dyDescent="0.25">
      <c r="A219" s="61">
        <f t="shared" ca="1" si="18"/>
        <v>134.15325445144833</v>
      </c>
      <c r="B219">
        <f t="shared" ca="1" si="19"/>
        <v>132.61253070899525</v>
      </c>
      <c r="C219">
        <f t="shared" ca="1" si="20"/>
        <v>81.533238109615809</v>
      </c>
    </row>
    <row r="220" spans="1:3" ht="15.75" hidden="1" x14ac:dyDescent="0.25">
      <c r="A220" s="61">
        <f t="shared" ca="1" si="18"/>
        <v>97.590746453427982</v>
      </c>
      <c r="B220">
        <f t="shared" ca="1" si="19"/>
        <v>109.95991564947481</v>
      </c>
      <c r="C220">
        <f t="shared" ca="1" si="20"/>
        <v>48.149644941767114</v>
      </c>
    </row>
    <row r="221" spans="1:3" ht="15.75" hidden="1" x14ac:dyDescent="0.25">
      <c r="A221" s="61">
        <f t="shared" ca="1" si="18"/>
        <v>71.532571191997988</v>
      </c>
      <c r="B221">
        <f t="shared" ca="1" si="19"/>
        <v>115.63857223089647</v>
      </c>
      <c r="C221">
        <f t="shared" ca="1" si="20"/>
        <v>52.352893491917996</v>
      </c>
    </row>
    <row r="222" spans="1:3" ht="15.75" hidden="1" x14ac:dyDescent="0.25">
      <c r="A222" s="61">
        <f t="shared" ca="1" si="18"/>
        <v>72.175586115852795</v>
      </c>
      <c r="B222">
        <f t="shared" ca="1" si="19"/>
        <v>113.75080615456662</v>
      </c>
      <c r="C222">
        <f t="shared" ca="1" si="20"/>
        <v>44.158127615266231</v>
      </c>
    </row>
    <row r="223" spans="1:3" ht="15.75" hidden="1" x14ac:dyDescent="0.25">
      <c r="A223" s="61">
        <f t="shared" ca="1" si="18"/>
        <v>77.738500194070681</v>
      </c>
      <c r="B223">
        <f t="shared" ca="1" si="19"/>
        <v>66.266960580347558</v>
      </c>
      <c r="C223">
        <f t="shared" ca="1" si="20"/>
        <v>16.612242508550072</v>
      </c>
    </row>
    <row r="224" spans="1:3" ht="15.75" hidden="1" x14ac:dyDescent="0.25">
      <c r="A224" s="61">
        <f t="shared" ca="1" si="18"/>
        <v>123.20815339081176</v>
      </c>
      <c r="B224">
        <f t="shared" ca="1" si="19"/>
        <v>88.20176757102503</v>
      </c>
      <c r="C224">
        <f t="shared" ca="1" si="20"/>
        <v>322.85591566669268</v>
      </c>
    </row>
    <row r="225" spans="1:3" ht="15.75" hidden="1" x14ac:dyDescent="0.25">
      <c r="A225" s="61">
        <f t="shared" ca="1" si="18"/>
        <v>95.633266655797456</v>
      </c>
      <c r="B225">
        <f t="shared" ca="1" si="19"/>
        <v>114.2380909669306</v>
      </c>
      <c r="C225">
        <f t="shared" ca="1" si="20"/>
        <v>15.147134702003282</v>
      </c>
    </row>
    <row r="226" spans="1:3" ht="15.75" hidden="1" x14ac:dyDescent="0.25">
      <c r="A226" s="61">
        <f t="shared" ca="1" si="18"/>
        <v>106.93413205008008</v>
      </c>
      <c r="B226">
        <f t="shared" ca="1" si="19"/>
        <v>60.456569401925876</v>
      </c>
      <c r="C226">
        <f t="shared" ca="1" si="20"/>
        <v>24.436089336556272</v>
      </c>
    </row>
    <row r="227" spans="1:3" ht="15.75" hidden="1" x14ac:dyDescent="0.25">
      <c r="A227" s="61">
        <f t="shared" ca="1" si="18"/>
        <v>81.866731088280147</v>
      </c>
      <c r="B227">
        <f t="shared" ca="1" si="19"/>
        <v>102.19608079477747</v>
      </c>
      <c r="C227">
        <f t="shared" ca="1" si="20"/>
        <v>484.0894607868928</v>
      </c>
    </row>
    <row r="228" spans="1:3" ht="15.75" hidden="1" x14ac:dyDescent="0.25">
      <c r="A228" s="61">
        <f t="shared" ca="1" si="18"/>
        <v>74.294300011512362</v>
      </c>
      <c r="B228">
        <f t="shared" ca="1" si="19"/>
        <v>84.815655121064722</v>
      </c>
      <c r="C228">
        <f t="shared" ca="1" si="20"/>
        <v>126.53432830468081</v>
      </c>
    </row>
    <row r="229" spans="1:3" ht="15.75" hidden="1" x14ac:dyDescent="0.25">
      <c r="A229" s="61">
        <f t="shared" ca="1" si="18"/>
        <v>57.942588890430471</v>
      </c>
      <c r="B229">
        <f t="shared" ca="1" si="19"/>
        <v>82.927462987874463</v>
      </c>
      <c r="C229">
        <f t="shared" ca="1" si="20"/>
        <v>188.6625723441515</v>
      </c>
    </row>
    <row r="230" spans="1:3" ht="15.75" hidden="1" x14ac:dyDescent="0.25">
      <c r="A230" s="61">
        <f t="shared" ca="1" si="18"/>
        <v>68.410840589683673</v>
      </c>
      <c r="B230">
        <f t="shared" ca="1" si="19"/>
        <v>110.95090902721597</v>
      </c>
      <c r="C230">
        <f t="shared" ca="1" si="20"/>
        <v>16.092175664242482</v>
      </c>
    </row>
    <row r="231" spans="1:3" ht="15.75" hidden="1" x14ac:dyDescent="0.25">
      <c r="A231" s="61">
        <f t="shared" ca="1" si="18"/>
        <v>83.934445907349101</v>
      </c>
      <c r="B231">
        <f t="shared" ca="1" si="19"/>
        <v>117.38818669682075</v>
      </c>
      <c r="C231">
        <f t="shared" ca="1" si="20"/>
        <v>67.646764270848507</v>
      </c>
    </row>
    <row r="232" spans="1:3" ht="15.75" hidden="1" x14ac:dyDescent="0.25">
      <c r="A232" s="61">
        <f t="shared" ca="1" si="18"/>
        <v>118.75637372889155</v>
      </c>
      <c r="B232">
        <f t="shared" ca="1" si="19"/>
        <v>102.411421072374</v>
      </c>
      <c r="C232">
        <f t="shared" ca="1" si="20"/>
        <v>47.986459846895499</v>
      </c>
    </row>
    <row r="233" spans="1:3" ht="15.75" hidden="1" x14ac:dyDescent="0.25">
      <c r="A233" s="61">
        <f t="shared" ca="1" si="18"/>
        <v>133.37817191406583</v>
      </c>
      <c r="B233">
        <f t="shared" ca="1" si="19"/>
        <v>84.967067930091062</v>
      </c>
      <c r="C233">
        <f t="shared" ca="1" si="20"/>
        <v>18.259211092011039</v>
      </c>
    </row>
    <row r="234" spans="1:3" ht="15.75" hidden="1" x14ac:dyDescent="0.25">
      <c r="A234" s="61">
        <f t="shared" ca="1" si="18"/>
        <v>128.52467714679159</v>
      </c>
      <c r="B234">
        <f t="shared" ca="1" si="19"/>
        <v>146.27819661816693</v>
      </c>
      <c r="C234">
        <f t="shared" ca="1" si="20"/>
        <v>35.510324260029883</v>
      </c>
    </row>
    <row r="235" spans="1:3" ht="15.75" hidden="1" x14ac:dyDescent="0.25">
      <c r="A235" s="61">
        <f t="shared" ca="1" si="18"/>
        <v>97.001155274042077</v>
      </c>
      <c r="B235">
        <f t="shared" ca="1" si="19"/>
        <v>110.31803881574375</v>
      </c>
      <c r="C235">
        <f t="shared" ca="1" si="20"/>
        <v>279.94347441868632</v>
      </c>
    </row>
    <row r="236" spans="1:3" ht="15.75" hidden="1" x14ac:dyDescent="0.25">
      <c r="A236" s="61">
        <f t="shared" ca="1" si="18"/>
        <v>120.22061090922348</v>
      </c>
      <c r="B236">
        <f t="shared" ca="1" si="19"/>
        <v>119.2693112657162</v>
      </c>
      <c r="C236">
        <f t="shared" ca="1" si="20"/>
        <v>8.6476538263193827</v>
      </c>
    </row>
    <row r="237" spans="1:3" ht="15.75" hidden="1" x14ac:dyDescent="0.25">
      <c r="A237" s="61">
        <f t="shared" ca="1" si="18"/>
        <v>63.558344744029966</v>
      </c>
      <c r="B237">
        <f t="shared" ca="1" si="19"/>
        <v>95.934836206959787</v>
      </c>
      <c r="C237">
        <f t="shared" ca="1" si="20"/>
        <v>68.40792018376564</v>
      </c>
    </row>
    <row r="238" spans="1:3" ht="15.75" hidden="1" x14ac:dyDescent="0.25">
      <c r="A238" s="61">
        <f t="shared" ca="1" si="18"/>
        <v>69.620234489627393</v>
      </c>
      <c r="B238">
        <f t="shared" ca="1" si="19"/>
        <v>133.40130264616681</v>
      </c>
      <c r="C238">
        <f t="shared" ca="1" si="20"/>
        <v>75.574775735772619</v>
      </c>
    </row>
    <row r="239" spans="1:3" ht="15.75" hidden="1" x14ac:dyDescent="0.25">
      <c r="A239" s="61">
        <f t="shared" ca="1" si="18"/>
        <v>62.352958843041073</v>
      </c>
      <c r="B239">
        <f t="shared" ca="1" si="19"/>
        <v>88.300834957105792</v>
      </c>
      <c r="C239">
        <f t="shared" ca="1" si="20"/>
        <v>54.732350994493238</v>
      </c>
    </row>
    <row r="240" spans="1:3" ht="15.75" hidden="1" x14ac:dyDescent="0.25">
      <c r="A240" s="61">
        <f t="shared" ca="1" si="18"/>
        <v>107.75512935356402</v>
      </c>
      <c r="B240">
        <f t="shared" ca="1" si="19"/>
        <v>107.07830887040062</v>
      </c>
      <c r="C240">
        <f t="shared" ca="1" si="20"/>
        <v>249.1156440912624</v>
      </c>
    </row>
    <row r="241" spans="1:3" ht="15.75" hidden="1" x14ac:dyDescent="0.25">
      <c r="A241" s="61">
        <f t="shared" ca="1" si="18"/>
        <v>100.08026781245303</v>
      </c>
      <c r="B241">
        <f t="shared" ca="1" si="19"/>
        <v>143.12203015647015</v>
      </c>
      <c r="C241">
        <f t="shared" ca="1" si="20"/>
        <v>102.17435905489157</v>
      </c>
    </row>
    <row r="242" spans="1:3" ht="15.75" hidden="1" x14ac:dyDescent="0.25">
      <c r="A242" s="61">
        <f t="shared" ca="1" si="18"/>
        <v>74.098815895552889</v>
      </c>
      <c r="B242">
        <f t="shared" ca="1" si="19"/>
        <v>89.875789604345115</v>
      </c>
      <c r="C242">
        <f t="shared" ca="1" si="20"/>
        <v>11.653449564162708</v>
      </c>
    </row>
    <row r="243" spans="1:3" ht="15.75" hidden="1" x14ac:dyDescent="0.25">
      <c r="A243" s="61">
        <f t="shared" ca="1" si="18"/>
        <v>90.735053795092213</v>
      </c>
      <c r="B243">
        <f t="shared" ca="1" si="19"/>
        <v>82.479971249954531</v>
      </c>
      <c r="C243">
        <f t="shared" ca="1" si="20"/>
        <v>14.145022794926964</v>
      </c>
    </row>
    <row r="244" spans="1:3" ht="15.75" hidden="1" x14ac:dyDescent="0.25">
      <c r="A244" s="61">
        <f t="shared" ca="1" si="18"/>
        <v>65.165289158421473</v>
      </c>
      <c r="B244">
        <f t="shared" ca="1" si="19"/>
        <v>102.42941435915208</v>
      </c>
      <c r="C244">
        <f t="shared" ca="1" si="20"/>
        <v>28.125069789753137</v>
      </c>
    </row>
    <row r="245" spans="1:3" ht="15.75" hidden="1" x14ac:dyDescent="0.25">
      <c r="A245" s="61">
        <f t="shared" ca="1" si="18"/>
        <v>101.40829047109622</v>
      </c>
      <c r="B245">
        <f t="shared" ca="1" si="19"/>
        <v>105.52619041366995</v>
      </c>
      <c r="C245">
        <f t="shared" ca="1" si="20"/>
        <v>39.664697210698066</v>
      </c>
    </row>
    <row r="246" spans="1:3" ht="15.75" hidden="1" x14ac:dyDescent="0.25">
      <c r="A246" s="61">
        <f t="shared" ca="1" si="18"/>
        <v>123.28094301122692</v>
      </c>
      <c r="B246">
        <f t="shared" ca="1" si="19"/>
        <v>110.37236984698228</v>
      </c>
      <c r="C246">
        <f t="shared" ca="1" si="20"/>
        <v>80.794371997174565</v>
      </c>
    </row>
    <row r="247" spans="1:3" ht="15.75" hidden="1" x14ac:dyDescent="0.25">
      <c r="A247" s="61">
        <f t="shared" ca="1" si="18"/>
        <v>55.363713453703333</v>
      </c>
      <c r="B247">
        <f t="shared" ca="1" si="19"/>
        <v>147.09366127714395</v>
      </c>
      <c r="C247">
        <f t="shared" ca="1" si="20"/>
        <v>40.701606668807841</v>
      </c>
    </row>
    <row r="248" spans="1:3" ht="15.75" hidden="1" x14ac:dyDescent="0.25">
      <c r="A248" s="61">
        <f t="shared" ca="1" si="18"/>
        <v>89.910143378057114</v>
      </c>
      <c r="B248">
        <f t="shared" ca="1" si="19"/>
        <v>112.65073804114752</v>
      </c>
      <c r="C248">
        <f t="shared" ca="1" si="20"/>
        <v>43.894933017380573</v>
      </c>
    </row>
    <row r="249" spans="1:3" ht="15.75" hidden="1" x14ac:dyDescent="0.25">
      <c r="A249" s="61">
        <f t="shared" ca="1" si="18"/>
        <v>93.200309968524095</v>
      </c>
      <c r="B249">
        <f t="shared" ca="1" si="19"/>
        <v>95.903184399247735</v>
      </c>
      <c r="C249">
        <f t="shared" ca="1" si="20"/>
        <v>83.146900900225319</v>
      </c>
    </row>
    <row r="250" spans="1:3" ht="15.75" hidden="1" x14ac:dyDescent="0.25">
      <c r="A250" s="61">
        <f t="shared" ca="1" si="18"/>
        <v>99.684023260905661</v>
      </c>
      <c r="B250">
        <f t="shared" ca="1" si="19"/>
        <v>114.87801874310105</v>
      </c>
      <c r="C250">
        <f t="shared" ca="1" si="20"/>
        <v>217.57200730221294</v>
      </c>
    </row>
    <row r="251" spans="1:3" ht="15.75" hidden="1" x14ac:dyDescent="0.25">
      <c r="A251" s="61">
        <f t="shared" ca="1" si="18"/>
        <v>93.680782549213092</v>
      </c>
      <c r="B251">
        <f t="shared" ca="1" si="19"/>
        <v>51.224266041058982</v>
      </c>
      <c r="C251">
        <f t="shared" ca="1" si="20"/>
        <v>139.93055789333425</v>
      </c>
    </row>
    <row r="252" spans="1:3" ht="15.75" hidden="1" x14ac:dyDescent="0.25">
      <c r="A252" s="61">
        <f t="shared" ca="1" si="18"/>
        <v>80.138681114692119</v>
      </c>
      <c r="B252">
        <f t="shared" ca="1" si="19"/>
        <v>93.940514414596734</v>
      </c>
      <c r="C252">
        <f t="shared" ca="1" si="20"/>
        <v>162.5020253152515</v>
      </c>
    </row>
    <row r="253" spans="1:3" ht="15.75" hidden="1" x14ac:dyDescent="0.25">
      <c r="A253" s="61">
        <f t="shared" ca="1" si="18"/>
        <v>83.632608711504389</v>
      </c>
      <c r="B253">
        <f t="shared" ca="1" si="19"/>
        <v>37.255979860507523</v>
      </c>
      <c r="C253">
        <f t="shared" ca="1" si="20"/>
        <v>23.315510086378104</v>
      </c>
    </row>
    <row r="254" spans="1:3" ht="15.75" hidden="1" x14ac:dyDescent="0.25">
      <c r="A254" s="61">
        <f t="shared" ca="1" si="18"/>
        <v>124.92464080834179</v>
      </c>
      <c r="B254">
        <f t="shared" ca="1" si="19"/>
        <v>85.598875743481841</v>
      </c>
      <c r="C254">
        <f t="shared" ca="1" si="20"/>
        <v>23.732301301694747</v>
      </c>
    </row>
    <row r="255" spans="1:3" ht="15.75" hidden="1" x14ac:dyDescent="0.25">
      <c r="A255" s="61">
        <f t="shared" ca="1" si="18"/>
        <v>92.269206038235069</v>
      </c>
      <c r="B255">
        <f t="shared" ca="1" si="19"/>
        <v>80.487829011656601</v>
      </c>
      <c r="C255">
        <f t="shared" ca="1" si="20"/>
        <v>37.460760327727591</v>
      </c>
    </row>
    <row r="256" spans="1:3" ht="15.75" hidden="1" x14ac:dyDescent="0.25">
      <c r="A256" s="61">
        <f t="shared" ca="1" si="18"/>
        <v>134.10992428595748</v>
      </c>
      <c r="B256">
        <f t="shared" ca="1" si="19"/>
        <v>152.90491661578716</v>
      </c>
      <c r="C256">
        <f t="shared" ca="1" si="20"/>
        <v>10.434745439297116</v>
      </c>
    </row>
    <row r="257" spans="1:3" ht="15.75" hidden="1" x14ac:dyDescent="0.25">
      <c r="A257" s="61">
        <f t="shared" ca="1" si="18"/>
        <v>108.38354996889103</v>
      </c>
      <c r="B257">
        <f t="shared" ca="1" si="19"/>
        <v>136.04309723090563</v>
      </c>
      <c r="C257">
        <f t="shared" ca="1" si="20"/>
        <v>133.21798739785999</v>
      </c>
    </row>
    <row r="258" spans="1:3" ht="15.75" hidden="1" x14ac:dyDescent="0.25">
      <c r="A258" s="61">
        <f t="shared" ca="1" si="18"/>
        <v>55.020750298994145</v>
      </c>
      <c r="B258">
        <f t="shared" ca="1" si="19"/>
        <v>107.13458455035229</v>
      </c>
      <c r="C258">
        <f t="shared" ca="1" si="20"/>
        <v>33.545053391188375</v>
      </c>
    </row>
    <row r="259" spans="1:3" ht="15.75" hidden="1" x14ac:dyDescent="0.25">
      <c r="A259" s="61">
        <f t="shared" ca="1" si="18"/>
        <v>127.16064322917401</v>
      </c>
      <c r="B259">
        <f t="shared" ca="1" si="19"/>
        <v>97.089494912565755</v>
      </c>
      <c r="C259">
        <f t="shared" ca="1" si="20"/>
        <v>31.413942613400714</v>
      </c>
    </row>
    <row r="260" spans="1:3" ht="15.75" hidden="1" x14ac:dyDescent="0.25">
      <c r="A260" s="61">
        <f t="shared" ca="1" si="18"/>
        <v>137.07444003661962</v>
      </c>
      <c r="B260">
        <f t="shared" ca="1" si="19"/>
        <v>149.05076072080331</v>
      </c>
      <c r="C260">
        <f t="shared" ca="1" si="20"/>
        <v>2.8668422138440914</v>
      </c>
    </row>
    <row r="261" spans="1:3" ht="15.75" hidden="1" x14ac:dyDescent="0.25">
      <c r="A261" s="61">
        <f t="shared" ca="1" si="18"/>
        <v>121.37501922225297</v>
      </c>
      <c r="B261">
        <f t="shared" ca="1" si="19"/>
        <v>96.322127063364263</v>
      </c>
      <c r="C261">
        <f t="shared" ca="1" si="20"/>
        <v>99.969662676813513</v>
      </c>
    </row>
    <row r="262" spans="1:3" ht="15.75" hidden="1" x14ac:dyDescent="0.25">
      <c r="A262" s="61">
        <f t="shared" ca="1" si="18"/>
        <v>103.49574911835441</v>
      </c>
      <c r="B262">
        <f t="shared" ca="1" si="19"/>
        <v>135.14276033745156</v>
      </c>
      <c r="C262">
        <f t="shared" ca="1" si="20"/>
        <v>192.15979283610173</v>
      </c>
    </row>
    <row r="263" spans="1:3" ht="15.75" hidden="1" x14ac:dyDescent="0.25">
      <c r="A263" s="61">
        <f t="shared" ca="1" si="18"/>
        <v>93.700850880681571</v>
      </c>
      <c r="B263">
        <f t="shared" ca="1" si="19"/>
        <v>153.08903831675667</v>
      </c>
      <c r="C263">
        <f t="shared" ca="1" si="20"/>
        <v>17.078753380104228</v>
      </c>
    </row>
    <row r="264" spans="1:3" ht="15.75" hidden="1" x14ac:dyDescent="0.25">
      <c r="A264" s="61">
        <f t="shared" ca="1" si="18"/>
        <v>119.05005384235882</v>
      </c>
      <c r="B264">
        <f t="shared" ca="1" si="19"/>
        <v>111.2122756218016</v>
      </c>
      <c r="C264">
        <f t="shared" ca="1" si="20"/>
        <v>238.32576181686326</v>
      </c>
    </row>
    <row r="265" spans="1:3" ht="15.75" hidden="1" x14ac:dyDescent="0.25">
      <c r="A265" s="61">
        <f t="shared" ref="A265:A328" ca="1" si="21">$A$3+($A$4-$A$3)*RAND()</f>
        <v>85.029854142755823</v>
      </c>
      <c r="B265">
        <f t="shared" ref="B265:B328" ca="1" si="22">_xlfn.NORM.S.INV(RAND())*$B$4+$B$3</f>
        <v>58.519018887000506</v>
      </c>
      <c r="C265">
        <f t="shared" ref="C265:C328" ca="1" si="23">-$C$3*LN(RAND())</f>
        <v>38.583988138664459</v>
      </c>
    </row>
    <row r="266" spans="1:3" ht="15.75" hidden="1" x14ac:dyDescent="0.25">
      <c r="A266" s="61">
        <f t="shared" ca="1" si="21"/>
        <v>87.727446827550267</v>
      </c>
      <c r="B266">
        <f t="shared" ca="1" si="22"/>
        <v>114.81073830412211</v>
      </c>
      <c r="C266">
        <f t="shared" ca="1" si="23"/>
        <v>61.769532870855926</v>
      </c>
    </row>
    <row r="267" spans="1:3" ht="15.75" hidden="1" x14ac:dyDescent="0.25">
      <c r="A267" s="61">
        <f t="shared" ca="1" si="21"/>
        <v>116.69439876558835</v>
      </c>
      <c r="B267">
        <f t="shared" ca="1" si="22"/>
        <v>112.97009510538656</v>
      </c>
      <c r="C267">
        <f t="shared" ca="1" si="23"/>
        <v>46.596442391869495</v>
      </c>
    </row>
    <row r="268" spans="1:3" ht="15.75" hidden="1" x14ac:dyDescent="0.25">
      <c r="A268" s="61">
        <f t="shared" ca="1" si="21"/>
        <v>91.886030473181165</v>
      </c>
      <c r="B268">
        <f t="shared" ca="1" si="22"/>
        <v>118.08425848019274</v>
      </c>
      <c r="C268">
        <f t="shared" ca="1" si="23"/>
        <v>239.81192387779691</v>
      </c>
    </row>
    <row r="269" spans="1:3" ht="15.75" hidden="1" x14ac:dyDescent="0.25">
      <c r="A269" s="61">
        <f t="shared" ca="1" si="21"/>
        <v>56.266450985158826</v>
      </c>
      <c r="B269">
        <f t="shared" ca="1" si="22"/>
        <v>39.119407196314945</v>
      </c>
      <c r="C269">
        <f t="shared" ca="1" si="23"/>
        <v>187.72734620717495</v>
      </c>
    </row>
    <row r="270" spans="1:3" ht="15.75" hidden="1" x14ac:dyDescent="0.25">
      <c r="A270" s="61">
        <f t="shared" ca="1" si="21"/>
        <v>53.228798523126265</v>
      </c>
      <c r="B270">
        <f t="shared" ca="1" si="22"/>
        <v>142.51474900738452</v>
      </c>
      <c r="C270">
        <f t="shared" ca="1" si="23"/>
        <v>316.97913919991942</v>
      </c>
    </row>
    <row r="271" spans="1:3" ht="15.75" hidden="1" x14ac:dyDescent="0.25">
      <c r="A271" s="61">
        <f t="shared" ca="1" si="21"/>
        <v>51.844961661696722</v>
      </c>
      <c r="B271">
        <f t="shared" ca="1" si="22"/>
        <v>75.048997579580728</v>
      </c>
      <c r="C271">
        <f t="shared" ca="1" si="23"/>
        <v>72.827514786738135</v>
      </c>
    </row>
    <row r="272" spans="1:3" ht="15.75" hidden="1" x14ac:dyDescent="0.25">
      <c r="A272" s="61">
        <f t="shared" ca="1" si="21"/>
        <v>65.848641137310636</v>
      </c>
      <c r="B272">
        <f t="shared" ca="1" si="22"/>
        <v>48.108064939872193</v>
      </c>
      <c r="C272">
        <f t="shared" ca="1" si="23"/>
        <v>85.042123884376167</v>
      </c>
    </row>
    <row r="273" spans="1:3" ht="15.75" hidden="1" x14ac:dyDescent="0.25">
      <c r="A273" s="61">
        <f t="shared" ca="1" si="21"/>
        <v>56.452916871203584</v>
      </c>
      <c r="B273">
        <f t="shared" ca="1" si="22"/>
        <v>91.47714026449394</v>
      </c>
      <c r="C273">
        <f t="shared" ca="1" si="23"/>
        <v>286.74264012583296</v>
      </c>
    </row>
    <row r="274" spans="1:3" ht="15.75" hidden="1" x14ac:dyDescent="0.25">
      <c r="A274" s="61">
        <f t="shared" ca="1" si="21"/>
        <v>124.71685620354312</v>
      </c>
      <c r="B274">
        <f t="shared" ca="1" si="22"/>
        <v>96.501550070873392</v>
      </c>
      <c r="C274">
        <f t="shared" ca="1" si="23"/>
        <v>108.67427556248346</v>
      </c>
    </row>
    <row r="275" spans="1:3" ht="15.75" hidden="1" x14ac:dyDescent="0.25">
      <c r="A275" s="61">
        <f t="shared" ca="1" si="21"/>
        <v>114.61445642093783</v>
      </c>
      <c r="B275">
        <f t="shared" ca="1" si="22"/>
        <v>133.01324069089142</v>
      </c>
      <c r="C275">
        <f t="shared" ca="1" si="23"/>
        <v>22.176403595886839</v>
      </c>
    </row>
    <row r="276" spans="1:3" ht="15.75" hidden="1" x14ac:dyDescent="0.25">
      <c r="A276" s="61">
        <f t="shared" ca="1" si="21"/>
        <v>75.634626339040949</v>
      </c>
      <c r="B276">
        <f t="shared" ca="1" si="22"/>
        <v>55.631707473056984</v>
      </c>
      <c r="C276">
        <f t="shared" ca="1" si="23"/>
        <v>14.879810379857062</v>
      </c>
    </row>
    <row r="277" spans="1:3" ht="15.75" hidden="1" x14ac:dyDescent="0.25">
      <c r="A277" s="61">
        <f t="shared" ca="1" si="21"/>
        <v>144.98930852436365</v>
      </c>
      <c r="B277">
        <f t="shared" ca="1" si="22"/>
        <v>111.95727922731646</v>
      </c>
      <c r="C277">
        <f t="shared" ca="1" si="23"/>
        <v>112.60999523945081</v>
      </c>
    </row>
    <row r="278" spans="1:3" ht="15.75" hidden="1" x14ac:dyDescent="0.25">
      <c r="A278" s="61">
        <f t="shared" ca="1" si="21"/>
        <v>89.705958022986565</v>
      </c>
      <c r="B278">
        <f t="shared" ca="1" si="22"/>
        <v>57.863715628681518</v>
      </c>
      <c r="C278">
        <f t="shared" ca="1" si="23"/>
        <v>26.328770803156544</v>
      </c>
    </row>
    <row r="279" spans="1:3" ht="15.75" hidden="1" x14ac:dyDescent="0.25">
      <c r="A279" s="61">
        <f t="shared" ca="1" si="21"/>
        <v>121.6564785573178</v>
      </c>
      <c r="B279">
        <f t="shared" ca="1" si="22"/>
        <v>148.80067037567892</v>
      </c>
      <c r="C279">
        <f t="shared" ca="1" si="23"/>
        <v>92.315066367654723</v>
      </c>
    </row>
    <row r="280" spans="1:3" ht="15.75" hidden="1" x14ac:dyDescent="0.25">
      <c r="A280" s="61">
        <f t="shared" ca="1" si="21"/>
        <v>139.53135931658119</v>
      </c>
      <c r="B280">
        <f t="shared" ca="1" si="22"/>
        <v>127.63073016344812</v>
      </c>
      <c r="C280">
        <f t="shared" ca="1" si="23"/>
        <v>252.87586039742806</v>
      </c>
    </row>
    <row r="281" spans="1:3" ht="15.75" hidden="1" x14ac:dyDescent="0.25">
      <c r="A281" s="61">
        <f t="shared" ca="1" si="21"/>
        <v>55.669995430287656</v>
      </c>
      <c r="B281">
        <f t="shared" ca="1" si="22"/>
        <v>89.040169245971015</v>
      </c>
      <c r="C281">
        <f t="shared" ca="1" si="23"/>
        <v>180.15715106379349</v>
      </c>
    </row>
    <row r="282" spans="1:3" ht="15.75" hidden="1" x14ac:dyDescent="0.25">
      <c r="A282" s="61">
        <f t="shared" ca="1" si="21"/>
        <v>107.17547712024535</v>
      </c>
      <c r="B282">
        <f t="shared" ca="1" si="22"/>
        <v>132.35603892129035</v>
      </c>
      <c r="C282">
        <f t="shared" ca="1" si="23"/>
        <v>30.718417955526554</v>
      </c>
    </row>
    <row r="283" spans="1:3" ht="15.75" hidden="1" x14ac:dyDescent="0.25">
      <c r="A283" s="61">
        <f t="shared" ca="1" si="21"/>
        <v>95.924613721918476</v>
      </c>
      <c r="B283">
        <f t="shared" ca="1" si="22"/>
        <v>146.7440280950662</v>
      </c>
      <c r="C283">
        <f t="shared" ca="1" si="23"/>
        <v>18.816208171621867</v>
      </c>
    </row>
    <row r="284" spans="1:3" ht="15.75" hidden="1" x14ac:dyDescent="0.25">
      <c r="A284" s="61">
        <f t="shared" ca="1" si="21"/>
        <v>89.33033692311659</v>
      </c>
      <c r="B284">
        <f t="shared" ca="1" si="22"/>
        <v>103.69812623103614</v>
      </c>
      <c r="C284">
        <f t="shared" ca="1" si="23"/>
        <v>5.837434789994334</v>
      </c>
    </row>
    <row r="285" spans="1:3" ht="15.75" hidden="1" x14ac:dyDescent="0.25">
      <c r="A285" s="61">
        <f t="shared" ca="1" si="21"/>
        <v>135.67458006771523</v>
      </c>
      <c r="B285">
        <f t="shared" ca="1" si="22"/>
        <v>52.124045002416736</v>
      </c>
      <c r="C285">
        <f t="shared" ca="1" si="23"/>
        <v>26.092271264688911</v>
      </c>
    </row>
    <row r="286" spans="1:3" ht="15.75" hidden="1" x14ac:dyDescent="0.25">
      <c r="A286" s="61">
        <f t="shared" ca="1" si="21"/>
        <v>71.818550264967556</v>
      </c>
      <c r="B286">
        <f t="shared" ca="1" si="22"/>
        <v>96.388471677172632</v>
      </c>
      <c r="C286">
        <f t="shared" ca="1" si="23"/>
        <v>39.678880567107086</v>
      </c>
    </row>
    <row r="287" spans="1:3" ht="15.75" hidden="1" x14ac:dyDescent="0.25">
      <c r="A287" s="61">
        <f t="shared" ca="1" si="21"/>
        <v>110.37814110924765</v>
      </c>
      <c r="B287">
        <f t="shared" ca="1" si="22"/>
        <v>122.03811471178759</v>
      </c>
      <c r="C287">
        <f t="shared" ca="1" si="23"/>
        <v>192.56557730855172</v>
      </c>
    </row>
    <row r="288" spans="1:3" ht="15.75" hidden="1" x14ac:dyDescent="0.25">
      <c r="A288" s="61">
        <f t="shared" ca="1" si="21"/>
        <v>90.275866956077948</v>
      </c>
      <c r="B288">
        <f t="shared" ca="1" si="22"/>
        <v>106.84920665956668</v>
      </c>
      <c r="C288">
        <f t="shared" ca="1" si="23"/>
        <v>226.13281930663319</v>
      </c>
    </row>
    <row r="289" spans="1:3" ht="15.75" hidden="1" x14ac:dyDescent="0.25">
      <c r="A289" s="61">
        <f t="shared" ca="1" si="21"/>
        <v>113.6950810381625</v>
      </c>
      <c r="B289">
        <f t="shared" ca="1" si="22"/>
        <v>105.43141235581413</v>
      </c>
      <c r="C289">
        <f t="shared" ca="1" si="23"/>
        <v>73.170620226888332</v>
      </c>
    </row>
    <row r="290" spans="1:3" ht="15.75" hidden="1" x14ac:dyDescent="0.25">
      <c r="A290" s="61">
        <f t="shared" ca="1" si="21"/>
        <v>59.979474719402482</v>
      </c>
      <c r="B290">
        <f t="shared" ca="1" si="22"/>
        <v>91.118296545513857</v>
      </c>
      <c r="C290">
        <f t="shared" ca="1" si="23"/>
        <v>81.637431057332549</v>
      </c>
    </row>
    <row r="291" spans="1:3" ht="15.75" hidden="1" x14ac:dyDescent="0.25">
      <c r="A291" s="61">
        <f t="shared" ca="1" si="21"/>
        <v>103.80203440217468</v>
      </c>
      <c r="B291">
        <f t="shared" ca="1" si="22"/>
        <v>147.41847382156698</v>
      </c>
      <c r="C291">
        <f t="shared" ca="1" si="23"/>
        <v>2.8084444230117365</v>
      </c>
    </row>
    <row r="292" spans="1:3" ht="15.75" hidden="1" x14ac:dyDescent="0.25">
      <c r="A292" s="61">
        <f t="shared" ca="1" si="21"/>
        <v>122.10717832909617</v>
      </c>
      <c r="B292">
        <f t="shared" ca="1" si="22"/>
        <v>59.301281254714567</v>
      </c>
      <c r="C292">
        <f t="shared" ca="1" si="23"/>
        <v>70.88293575831328</v>
      </c>
    </row>
    <row r="293" spans="1:3" ht="15.75" hidden="1" x14ac:dyDescent="0.25">
      <c r="A293" s="61">
        <f t="shared" ca="1" si="21"/>
        <v>53.193252255777388</v>
      </c>
      <c r="B293">
        <f t="shared" ca="1" si="22"/>
        <v>161.40979311389674</v>
      </c>
      <c r="C293">
        <f t="shared" ca="1" si="23"/>
        <v>58.9571127677604</v>
      </c>
    </row>
    <row r="294" spans="1:3" ht="15.75" hidden="1" x14ac:dyDescent="0.25">
      <c r="A294" s="61">
        <f t="shared" ca="1" si="21"/>
        <v>94.525877051176636</v>
      </c>
      <c r="B294">
        <f t="shared" ca="1" si="22"/>
        <v>63.785010183167152</v>
      </c>
      <c r="C294">
        <f t="shared" ca="1" si="23"/>
        <v>156.11638213329948</v>
      </c>
    </row>
    <row r="295" spans="1:3" ht="15.75" hidden="1" x14ac:dyDescent="0.25">
      <c r="A295" s="61">
        <f t="shared" ca="1" si="21"/>
        <v>89.051206179808119</v>
      </c>
      <c r="B295">
        <f t="shared" ca="1" si="22"/>
        <v>73.644960866381737</v>
      </c>
      <c r="C295">
        <f t="shared" ca="1" si="23"/>
        <v>29.385318951153732</v>
      </c>
    </row>
    <row r="296" spans="1:3" ht="15.75" hidden="1" x14ac:dyDescent="0.25">
      <c r="A296" s="61">
        <f t="shared" ca="1" si="21"/>
        <v>136.87449055302693</v>
      </c>
      <c r="B296">
        <f t="shared" ca="1" si="22"/>
        <v>113.47723376763805</v>
      </c>
      <c r="C296">
        <f t="shared" ca="1" si="23"/>
        <v>28.840597650997545</v>
      </c>
    </row>
    <row r="297" spans="1:3" ht="15.75" hidden="1" x14ac:dyDescent="0.25">
      <c r="A297" s="61">
        <f t="shared" ca="1" si="21"/>
        <v>61.478786509107849</v>
      </c>
      <c r="B297">
        <f t="shared" ca="1" si="22"/>
        <v>130.14228898327002</v>
      </c>
      <c r="C297">
        <f t="shared" ca="1" si="23"/>
        <v>51.49135566725073</v>
      </c>
    </row>
    <row r="298" spans="1:3" ht="15.75" hidden="1" x14ac:dyDescent="0.25">
      <c r="A298" s="61">
        <f t="shared" ca="1" si="21"/>
        <v>129.33793709768256</v>
      </c>
      <c r="B298">
        <f t="shared" ca="1" si="22"/>
        <v>128.69709947487465</v>
      </c>
      <c r="C298">
        <f t="shared" ca="1" si="23"/>
        <v>30.216831909833857</v>
      </c>
    </row>
    <row r="299" spans="1:3" ht="15.75" hidden="1" x14ac:dyDescent="0.25">
      <c r="A299" s="61">
        <f t="shared" ca="1" si="21"/>
        <v>54.765737228823951</v>
      </c>
      <c r="B299">
        <f t="shared" ca="1" si="22"/>
        <v>85.827689672116648</v>
      </c>
      <c r="C299">
        <f t="shared" ca="1" si="23"/>
        <v>49.34327048503043</v>
      </c>
    </row>
    <row r="300" spans="1:3" ht="15.75" hidden="1" x14ac:dyDescent="0.25">
      <c r="A300" s="61">
        <f t="shared" ca="1" si="21"/>
        <v>77.473817900552973</v>
      </c>
      <c r="B300">
        <f t="shared" ca="1" si="22"/>
        <v>84.214984703434709</v>
      </c>
      <c r="C300">
        <f t="shared" ca="1" si="23"/>
        <v>11.305546292684184</v>
      </c>
    </row>
    <row r="301" spans="1:3" ht="15.75" hidden="1" x14ac:dyDescent="0.25">
      <c r="A301" s="61">
        <f t="shared" ca="1" si="21"/>
        <v>57.092547380416924</v>
      </c>
      <c r="B301">
        <f t="shared" ca="1" si="22"/>
        <v>74.50645319842603</v>
      </c>
      <c r="C301">
        <f t="shared" ca="1" si="23"/>
        <v>21.067129971512607</v>
      </c>
    </row>
    <row r="302" spans="1:3" ht="15.75" hidden="1" x14ac:dyDescent="0.25">
      <c r="A302" s="61">
        <f t="shared" ca="1" si="21"/>
        <v>93.33664276857013</v>
      </c>
      <c r="B302">
        <f t="shared" ca="1" si="22"/>
        <v>81.317880788226859</v>
      </c>
      <c r="C302">
        <f t="shared" ca="1" si="23"/>
        <v>233.69687600528232</v>
      </c>
    </row>
    <row r="303" spans="1:3" ht="15.75" hidden="1" x14ac:dyDescent="0.25">
      <c r="A303" s="61">
        <f t="shared" ca="1" si="21"/>
        <v>109.5947903680724</v>
      </c>
      <c r="B303">
        <f t="shared" ca="1" si="22"/>
        <v>94.323583333940277</v>
      </c>
      <c r="C303">
        <f t="shared" ca="1" si="23"/>
        <v>236.07505187259198</v>
      </c>
    </row>
    <row r="304" spans="1:3" ht="15.75" hidden="1" x14ac:dyDescent="0.25">
      <c r="A304" s="61">
        <f t="shared" ca="1" si="21"/>
        <v>69.66939833859891</v>
      </c>
      <c r="B304">
        <f t="shared" ca="1" si="22"/>
        <v>133.65911294926838</v>
      </c>
      <c r="C304">
        <f t="shared" ca="1" si="23"/>
        <v>1.6678182441840921</v>
      </c>
    </row>
    <row r="305" spans="1:3" ht="15.75" hidden="1" x14ac:dyDescent="0.25">
      <c r="A305" s="61">
        <f t="shared" ca="1" si="21"/>
        <v>64.088797078417002</v>
      </c>
      <c r="B305">
        <f t="shared" ca="1" si="22"/>
        <v>81.647236843691076</v>
      </c>
      <c r="C305">
        <f t="shared" ca="1" si="23"/>
        <v>5.1602673605485511E-2</v>
      </c>
    </row>
    <row r="306" spans="1:3" ht="15.75" hidden="1" x14ac:dyDescent="0.25">
      <c r="A306" s="61">
        <f t="shared" ca="1" si="21"/>
        <v>121.15179143731028</v>
      </c>
      <c r="B306">
        <f t="shared" ca="1" si="22"/>
        <v>139.77433591711753</v>
      </c>
      <c r="C306">
        <f t="shared" ca="1" si="23"/>
        <v>267.02520155256553</v>
      </c>
    </row>
    <row r="307" spans="1:3" ht="15.75" hidden="1" x14ac:dyDescent="0.25">
      <c r="A307" s="61">
        <f t="shared" ca="1" si="21"/>
        <v>147.63676412174215</v>
      </c>
      <c r="B307">
        <f t="shared" ca="1" si="22"/>
        <v>42.160600958460577</v>
      </c>
      <c r="C307">
        <f t="shared" ca="1" si="23"/>
        <v>20.046013822658868</v>
      </c>
    </row>
    <row r="308" spans="1:3" ht="15.75" hidden="1" x14ac:dyDescent="0.25">
      <c r="A308" s="61">
        <f t="shared" ca="1" si="21"/>
        <v>58.15865805975632</v>
      </c>
      <c r="B308">
        <f t="shared" ca="1" si="22"/>
        <v>80.440682208593998</v>
      </c>
      <c r="C308">
        <f t="shared" ca="1" si="23"/>
        <v>191.3961909345397</v>
      </c>
    </row>
    <row r="309" spans="1:3" ht="15.75" hidden="1" x14ac:dyDescent="0.25">
      <c r="A309" s="61">
        <f t="shared" ca="1" si="21"/>
        <v>132.19955612427538</v>
      </c>
      <c r="B309">
        <f t="shared" ca="1" si="22"/>
        <v>75.247669641563249</v>
      </c>
      <c r="C309">
        <f t="shared" ca="1" si="23"/>
        <v>178.84560766346516</v>
      </c>
    </row>
    <row r="310" spans="1:3" ht="15.75" hidden="1" x14ac:dyDescent="0.25">
      <c r="A310" s="61">
        <f t="shared" ca="1" si="21"/>
        <v>92.684822528674275</v>
      </c>
      <c r="B310">
        <f t="shared" ca="1" si="22"/>
        <v>153.32478071356834</v>
      </c>
      <c r="C310">
        <f t="shared" ca="1" si="23"/>
        <v>38.814364688156203</v>
      </c>
    </row>
    <row r="311" spans="1:3" ht="15.75" hidden="1" x14ac:dyDescent="0.25">
      <c r="A311" s="61">
        <f t="shared" ca="1" si="21"/>
        <v>113.87285596835892</v>
      </c>
      <c r="B311">
        <f t="shared" ca="1" si="22"/>
        <v>133.73495861664759</v>
      </c>
      <c r="C311">
        <f t="shared" ca="1" si="23"/>
        <v>51.482832883982098</v>
      </c>
    </row>
    <row r="312" spans="1:3" ht="15.75" hidden="1" x14ac:dyDescent="0.25">
      <c r="A312" s="61">
        <f t="shared" ca="1" si="21"/>
        <v>149.10871152802815</v>
      </c>
      <c r="B312">
        <f t="shared" ca="1" si="22"/>
        <v>87.836193719971305</v>
      </c>
      <c r="C312">
        <f t="shared" ca="1" si="23"/>
        <v>21.64346480726347</v>
      </c>
    </row>
    <row r="313" spans="1:3" ht="15.75" hidden="1" x14ac:dyDescent="0.25">
      <c r="A313" s="61">
        <f t="shared" ca="1" si="21"/>
        <v>100.19177876019657</v>
      </c>
      <c r="B313">
        <f t="shared" ca="1" si="22"/>
        <v>50.103566989988273</v>
      </c>
      <c r="C313">
        <f t="shared" ca="1" si="23"/>
        <v>8.4946335547501821</v>
      </c>
    </row>
    <row r="314" spans="1:3" ht="15.75" hidden="1" x14ac:dyDescent="0.25">
      <c r="A314" s="61">
        <f t="shared" ca="1" si="21"/>
        <v>147.47315755544349</v>
      </c>
      <c r="B314">
        <f t="shared" ca="1" si="22"/>
        <v>64.235443556517367</v>
      </c>
      <c r="C314">
        <f t="shared" ca="1" si="23"/>
        <v>58.577015459139893</v>
      </c>
    </row>
    <row r="315" spans="1:3" ht="15.75" hidden="1" x14ac:dyDescent="0.25">
      <c r="A315" s="61">
        <f t="shared" ca="1" si="21"/>
        <v>61.506187383468991</v>
      </c>
      <c r="B315">
        <f t="shared" ca="1" si="22"/>
        <v>131.74096434713294</v>
      </c>
      <c r="C315">
        <f t="shared" ca="1" si="23"/>
        <v>60.658761314985554</v>
      </c>
    </row>
    <row r="316" spans="1:3" ht="15.75" hidden="1" x14ac:dyDescent="0.25">
      <c r="A316" s="61">
        <f t="shared" ca="1" si="21"/>
        <v>108.7895521290845</v>
      </c>
      <c r="B316">
        <f t="shared" ca="1" si="22"/>
        <v>120.4702739348178</v>
      </c>
      <c r="C316">
        <f t="shared" ca="1" si="23"/>
        <v>120.92083955039656</v>
      </c>
    </row>
    <row r="317" spans="1:3" ht="15.75" hidden="1" x14ac:dyDescent="0.25">
      <c r="A317" s="61">
        <f t="shared" ca="1" si="21"/>
        <v>131.14267377422811</v>
      </c>
      <c r="B317">
        <f t="shared" ca="1" si="22"/>
        <v>100.52492274679518</v>
      </c>
      <c r="C317">
        <f t="shared" ca="1" si="23"/>
        <v>10.909017098865483</v>
      </c>
    </row>
    <row r="318" spans="1:3" ht="15.75" hidden="1" x14ac:dyDescent="0.25">
      <c r="A318" s="61">
        <f t="shared" ca="1" si="21"/>
        <v>93.91261674015017</v>
      </c>
      <c r="B318">
        <f t="shared" ca="1" si="22"/>
        <v>91.019800165561008</v>
      </c>
      <c r="C318">
        <f t="shared" ca="1" si="23"/>
        <v>89.763544270648907</v>
      </c>
    </row>
    <row r="319" spans="1:3" ht="15.75" hidden="1" x14ac:dyDescent="0.25">
      <c r="A319" s="61">
        <f t="shared" ca="1" si="21"/>
        <v>98.781088092739083</v>
      </c>
      <c r="B319">
        <f t="shared" ca="1" si="22"/>
        <v>87.777945969711581</v>
      </c>
      <c r="C319">
        <f t="shared" ca="1" si="23"/>
        <v>17.182167088483727</v>
      </c>
    </row>
    <row r="320" spans="1:3" ht="15.75" hidden="1" x14ac:dyDescent="0.25">
      <c r="A320" s="61">
        <f t="shared" ca="1" si="21"/>
        <v>117.39760590516744</v>
      </c>
      <c r="B320">
        <f t="shared" ca="1" si="22"/>
        <v>81.158401591048758</v>
      </c>
      <c r="C320">
        <f t="shared" ca="1" si="23"/>
        <v>21.034614480783766</v>
      </c>
    </row>
    <row r="321" spans="1:3" ht="15.75" hidden="1" x14ac:dyDescent="0.25">
      <c r="A321" s="61">
        <f t="shared" ca="1" si="21"/>
        <v>95.08606210847104</v>
      </c>
      <c r="B321">
        <f t="shared" ca="1" si="22"/>
        <v>53.54752723239438</v>
      </c>
      <c r="C321">
        <f t="shared" ca="1" si="23"/>
        <v>266.88329252168768</v>
      </c>
    </row>
    <row r="322" spans="1:3" ht="15.75" hidden="1" x14ac:dyDescent="0.25">
      <c r="A322" s="61">
        <f t="shared" ca="1" si="21"/>
        <v>62.487021932772819</v>
      </c>
      <c r="B322">
        <f t="shared" ca="1" si="22"/>
        <v>24.492870594300413</v>
      </c>
      <c r="C322">
        <f t="shared" ca="1" si="23"/>
        <v>9.598682352110476</v>
      </c>
    </row>
    <row r="323" spans="1:3" ht="15.75" hidden="1" x14ac:dyDescent="0.25">
      <c r="A323" s="61">
        <f t="shared" ca="1" si="21"/>
        <v>101.04337122854324</v>
      </c>
      <c r="B323">
        <f t="shared" ca="1" si="22"/>
        <v>103.96780755864928</v>
      </c>
      <c r="C323">
        <f t="shared" ca="1" si="23"/>
        <v>93.860785720398795</v>
      </c>
    </row>
    <row r="324" spans="1:3" ht="15.75" hidden="1" x14ac:dyDescent="0.25">
      <c r="A324" s="61">
        <f t="shared" ca="1" si="21"/>
        <v>88.461614564318637</v>
      </c>
      <c r="B324">
        <f t="shared" ca="1" si="22"/>
        <v>109.47692352278028</v>
      </c>
      <c r="C324">
        <f t="shared" ca="1" si="23"/>
        <v>185.93267146845963</v>
      </c>
    </row>
    <row r="325" spans="1:3" ht="15.75" hidden="1" x14ac:dyDescent="0.25">
      <c r="A325" s="61">
        <f t="shared" ca="1" si="21"/>
        <v>77.898358179041679</v>
      </c>
      <c r="B325">
        <f t="shared" ca="1" si="22"/>
        <v>145.17152590799131</v>
      </c>
      <c r="C325">
        <f t="shared" ca="1" si="23"/>
        <v>52.612490314369545</v>
      </c>
    </row>
    <row r="326" spans="1:3" ht="15.75" hidden="1" x14ac:dyDescent="0.25">
      <c r="A326" s="61">
        <f t="shared" ca="1" si="21"/>
        <v>81.006610703683634</v>
      </c>
      <c r="B326">
        <f t="shared" ca="1" si="22"/>
        <v>67.048882820850892</v>
      </c>
      <c r="C326">
        <f t="shared" ca="1" si="23"/>
        <v>82.524058858219036</v>
      </c>
    </row>
    <row r="327" spans="1:3" ht="15.75" hidden="1" x14ac:dyDescent="0.25">
      <c r="A327" s="61">
        <f t="shared" ca="1" si="21"/>
        <v>62.008086735893684</v>
      </c>
      <c r="B327">
        <f t="shared" ca="1" si="22"/>
        <v>76.172232617933147</v>
      </c>
      <c r="C327">
        <f t="shared" ca="1" si="23"/>
        <v>19.138034159196295</v>
      </c>
    </row>
    <row r="328" spans="1:3" ht="15.75" hidden="1" x14ac:dyDescent="0.25">
      <c r="A328" s="61">
        <f t="shared" ca="1" si="21"/>
        <v>144.99771203931459</v>
      </c>
      <c r="B328">
        <f t="shared" ca="1" si="22"/>
        <v>86.847030685413387</v>
      </c>
      <c r="C328">
        <f t="shared" ca="1" si="23"/>
        <v>14.976392079333955</v>
      </c>
    </row>
    <row r="329" spans="1:3" ht="15.75" hidden="1" x14ac:dyDescent="0.25">
      <c r="A329" s="61">
        <f t="shared" ref="A329:A392" ca="1" si="24">$A$3+($A$4-$A$3)*RAND()</f>
        <v>68.829211945950391</v>
      </c>
      <c r="B329">
        <f t="shared" ref="B329:B392" ca="1" si="25">_xlfn.NORM.S.INV(RAND())*$B$4+$B$3</f>
        <v>158.76887703916069</v>
      </c>
      <c r="C329">
        <f t="shared" ref="C329:C392" ca="1" si="26">-$C$3*LN(RAND())</f>
        <v>228.75817294499802</v>
      </c>
    </row>
    <row r="330" spans="1:3" ht="15.75" hidden="1" x14ac:dyDescent="0.25">
      <c r="A330" s="61">
        <f t="shared" ca="1" si="24"/>
        <v>85.998121154039069</v>
      </c>
      <c r="B330">
        <f t="shared" ca="1" si="25"/>
        <v>108.32210845412104</v>
      </c>
      <c r="C330">
        <f t="shared" ca="1" si="26"/>
        <v>81.301160315060869</v>
      </c>
    </row>
    <row r="331" spans="1:3" ht="15.75" hidden="1" x14ac:dyDescent="0.25">
      <c r="A331" s="61">
        <f t="shared" ca="1" si="24"/>
        <v>110.31407272023367</v>
      </c>
      <c r="B331">
        <f t="shared" ca="1" si="25"/>
        <v>58.327755332227611</v>
      </c>
      <c r="C331">
        <f t="shared" ca="1" si="26"/>
        <v>117.11816986587881</v>
      </c>
    </row>
    <row r="332" spans="1:3" ht="15.75" hidden="1" x14ac:dyDescent="0.25">
      <c r="A332" s="61">
        <f t="shared" ca="1" si="24"/>
        <v>100.61706530078376</v>
      </c>
      <c r="B332">
        <f t="shared" ca="1" si="25"/>
        <v>108.45755153579557</v>
      </c>
      <c r="C332">
        <f t="shared" ca="1" si="26"/>
        <v>82.359385143230284</v>
      </c>
    </row>
    <row r="333" spans="1:3" ht="15.75" hidden="1" x14ac:dyDescent="0.25">
      <c r="A333" s="61">
        <f t="shared" ca="1" si="24"/>
        <v>120.51035489455371</v>
      </c>
      <c r="B333">
        <f t="shared" ca="1" si="25"/>
        <v>155.48171256187175</v>
      </c>
      <c r="C333">
        <f t="shared" ca="1" si="26"/>
        <v>64.554223065458899</v>
      </c>
    </row>
    <row r="334" spans="1:3" ht="15.75" hidden="1" x14ac:dyDescent="0.25">
      <c r="A334" s="61">
        <f t="shared" ca="1" si="24"/>
        <v>60.542818065817556</v>
      </c>
      <c r="B334">
        <f t="shared" ca="1" si="25"/>
        <v>46.46107734299467</v>
      </c>
      <c r="C334">
        <f t="shared" ca="1" si="26"/>
        <v>19.600599187937643</v>
      </c>
    </row>
    <row r="335" spans="1:3" ht="15.75" hidden="1" x14ac:dyDescent="0.25">
      <c r="A335" s="61">
        <f t="shared" ca="1" si="24"/>
        <v>96.607089853483174</v>
      </c>
      <c r="B335">
        <f t="shared" ca="1" si="25"/>
        <v>76.148577753169022</v>
      </c>
      <c r="C335">
        <f t="shared" ca="1" si="26"/>
        <v>7.5432073402030575</v>
      </c>
    </row>
    <row r="336" spans="1:3" ht="15.75" hidden="1" x14ac:dyDescent="0.25">
      <c r="A336" s="61">
        <f t="shared" ca="1" si="24"/>
        <v>58.212886076164772</v>
      </c>
      <c r="B336">
        <f t="shared" ca="1" si="25"/>
        <v>82.881540621278972</v>
      </c>
      <c r="C336">
        <f t="shared" ca="1" si="26"/>
        <v>135.46656860202873</v>
      </c>
    </row>
    <row r="337" spans="1:3" ht="15.75" hidden="1" x14ac:dyDescent="0.25">
      <c r="A337" s="61">
        <f t="shared" ca="1" si="24"/>
        <v>129.51131764429556</v>
      </c>
      <c r="B337">
        <f t="shared" ca="1" si="25"/>
        <v>97.749429655615288</v>
      </c>
      <c r="C337">
        <f t="shared" ca="1" si="26"/>
        <v>272.62892973370225</v>
      </c>
    </row>
    <row r="338" spans="1:3" ht="15.75" hidden="1" x14ac:dyDescent="0.25">
      <c r="A338" s="61">
        <f t="shared" ca="1" si="24"/>
        <v>70.95465096125703</v>
      </c>
      <c r="B338">
        <f t="shared" ca="1" si="25"/>
        <v>57.139300620688068</v>
      </c>
      <c r="C338">
        <f t="shared" ca="1" si="26"/>
        <v>78.367746888875203</v>
      </c>
    </row>
    <row r="339" spans="1:3" ht="15.75" hidden="1" x14ac:dyDescent="0.25">
      <c r="A339" s="61">
        <f t="shared" ca="1" si="24"/>
        <v>145.4187754733457</v>
      </c>
      <c r="B339">
        <f t="shared" ca="1" si="25"/>
        <v>32.945826025403917</v>
      </c>
      <c r="C339">
        <f t="shared" ca="1" si="26"/>
        <v>19.182763981716285</v>
      </c>
    </row>
    <row r="340" spans="1:3" ht="15.75" hidden="1" x14ac:dyDescent="0.25">
      <c r="A340" s="61">
        <f t="shared" ca="1" si="24"/>
        <v>62.25832525488326</v>
      </c>
      <c r="B340">
        <f t="shared" ca="1" si="25"/>
        <v>102.70386999834896</v>
      </c>
      <c r="C340">
        <f t="shared" ca="1" si="26"/>
        <v>166.59053071740303</v>
      </c>
    </row>
    <row r="341" spans="1:3" ht="15.75" hidden="1" x14ac:dyDescent="0.25">
      <c r="A341" s="61">
        <f t="shared" ca="1" si="24"/>
        <v>74.676931395160125</v>
      </c>
      <c r="B341">
        <f t="shared" ca="1" si="25"/>
        <v>49.407258368727952</v>
      </c>
      <c r="C341">
        <f t="shared" ca="1" si="26"/>
        <v>96.976496822151702</v>
      </c>
    </row>
    <row r="342" spans="1:3" ht="15.75" hidden="1" x14ac:dyDescent="0.25">
      <c r="A342" s="61">
        <f t="shared" ca="1" si="24"/>
        <v>59.165681997776502</v>
      </c>
      <c r="B342">
        <f t="shared" ca="1" si="25"/>
        <v>180.82058470412233</v>
      </c>
      <c r="C342">
        <f t="shared" ca="1" si="26"/>
        <v>22.305465737803047</v>
      </c>
    </row>
    <row r="343" spans="1:3" ht="15.75" hidden="1" x14ac:dyDescent="0.25">
      <c r="A343" s="61">
        <f t="shared" ca="1" si="24"/>
        <v>98.277199521474301</v>
      </c>
      <c r="B343">
        <f t="shared" ca="1" si="25"/>
        <v>101.41854971984198</v>
      </c>
      <c r="C343">
        <f t="shared" ca="1" si="26"/>
        <v>23.933866723220692</v>
      </c>
    </row>
    <row r="344" spans="1:3" ht="15.75" hidden="1" x14ac:dyDescent="0.25">
      <c r="A344" s="61">
        <f t="shared" ca="1" si="24"/>
        <v>70.516592261703494</v>
      </c>
      <c r="B344">
        <f t="shared" ca="1" si="25"/>
        <v>101.16149525937006</v>
      </c>
      <c r="C344">
        <f t="shared" ca="1" si="26"/>
        <v>65.390741819652035</v>
      </c>
    </row>
    <row r="345" spans="1:3" ht="15.75" hidden="1" x14ac:dyDescent="0.25">
      <c r="A345" s="61">
        <f t="shared" ca="1" si="24"/>
        <v>91.098213348671891</v>
      </c>
      <c r="B345">
        <f t="shared" ca="1" si="25"/>
        <v>116.50800935388965</v>
      </c>
      <c r="C345">
        <f t="shared" ca="1" si="26"/>
        <v>138.85970457095394</v>
      </c>
    </row>
    <row r="346" spans="1:3" ht="15.75" hidden="1" x14ac:dyDescent="0.25">
      <c r="A346" s="61">
        <f t="shared" ca="1" si="24"/>
        <v>133.53318432581167</v>
      </c>
      <c r="B346">
        <f t="shared" ca="1" si="25"/>
        <v>145.00550931654143</v>
      </c>
      <c r="C346">
        <f t="shared" ca="1" si="26"/>
        <v>85.476722499585904</v>
      </c>
    </row>
    <row r="347" spans="1:3" ht="15.75" hidden="1" x14ac:dyDescent="0.25">
      <c r="A347" s="61">
        <f t="shared" ca="1" si="24"/>
        <v>134.41773416609882</v>
      </c>
      <c r="B347">
        <f t="shared" ca="1" si="25"/>
        <v>75.812014186383891</v>
      </c>
      <c r="C347">
        <f t="shared" ca="1" si="26"/>
        <v>72.934106728468578</v>
      </c>
    </row>
    <row r="348" spans="1:3" ht="15.75" hidden="1" x14ac:dyDescent="0.25">
      <c r="A348" s="61">
        <f t="shared" ca="1" si="24"/>
        <v>89.878985259651529</v>
      </c>
      <c r="B348">
        <f t="shared" ca="1" si="25"/>
        <v>96.02196441941966</v>
      </c>
      <c r="C348">
        <f t="shared" ca="1" si="26"/>
        <v>218.74880530070246</v>
      </c>
    </row>
    <row r="349" spans="1:3" ht="15.75" hidden="1" x14ac:dyDescent="0.25">
      <c r="A349" s="61">
        <f t="shared" ca="1" si="24"/>
        <v>128.68966711037947</v>
      </c>
      <c r="B349">
        <f t="shared" ca="1" si="25"/>
        <v>113.17947652317082</v>
      </c>
      <c r="C349">
        <f t="shared" ca="1" si="26"/>
        <v>102.15097010648012</v>
      </c>
    </row>
    <row r="350" spans="1:3" ht="15.75" hidden="1" x14ac:dyDescent="0.25">
      <c r="A350" s="61">
        <f t="shared" ca="1" si="24"/>
        <v>140.61649269230875</v>
      </c>
      <c r="B350">
        <f t="shared" ca="1" si="25"/>
        <v>54.29690644333418</v>
      </c>
      <c r="C350">
        <f t="shared" ca="1" si="26"/>
        <v>21.888608475263212</v>
      </c>
    </row>
    <row r="351" spans="1:3" ht="15.75" hidden="1" x14ac:dyDescent="0.25">
      <c r="A351" s="61">
        <f t="shared" ca="1" si="24"/>
        <v>133.07453518548147</v>
      </c>
      <c r="B351">
        <f t="shared" ca="1" si="25"/>
        <v>109.27980501843261</v>
      </c>
      <c r="C351">
        <f t="shared" ca="1" si="26"/>
        <v>122.54327302538776</v>
      </c>
    </row>
    <row r="352" spans="1:3" ht="15.75" hidden="1" x14ac:dyDescent="0.25">
      <c r="A352" s="61">
        <f t="shared" ca="1" si="24"/>
        <v>116.20254202784662</v>
      </c>
      <c r="B352">
        <f t="shared" ca="1" si="25"/>
        <v>84.375456450942309</v>
      </c>
      <c r="C352">
        <f t="shared" ca="1" si="26"/>
        <v>878.56432244046584</v>
      </c>
    </row>
    <row r="353" spans="1:3" ht="15.75" hidden="1" x14ac:dyDescent="0.25">
      <c r="A353" s="61">
        <f t="shared" ca="1" si="24"/>
        <v>51.749193175787333</v>
      </c>
      <c r="B353">
        <f t="shared" ca="1" si="25"/>
        <v>101.52128189121933</v>
      </c>
      <c r="C353">
        <f t="shared" ca="1" si="26"/>
        <v>120.6196696509349</v>
      </c>
    </row>
    <row r="354" spans="1:3" ht="15.75" hidden="1" x14ac:dyDescent="0.25">
      <c r="A354" s="61">
        <f t="shared" ca="1" si="24"/>
        <v>75.431487505251681</v>
      </c>
      <c r="B354">
        <f t="shared" ca="1" si="25"/>
        <v>58.849167430743336</v>
      </c>
      <c r="C354">
        <f t="shared" ca="1" si="26"/>
        <v>63.355945874101195</v>
      </c>
    </row>
    <row r="355" spans="1:3" ht="15.75" hidden="1" x14ac:dyDescent="0.25">
      <c r="A355" s="61">
        <f t="shared" ca="1" si="24"/>
        <v>89.392523360956488</v>
      </c>
      <c r="B355">
        <f t="shared" ca="1" si="25"/>
        <v>138.74317404239162</v>
      </c>
      <c r="C355">
        <f t="shared" ca="1" si="26"/>
        <v>36.946032838060482</v>
      </c>
    </row>
    <row r="356" spans="1:3" ht="15.75" hidden="1" x14ac:dyDescent="0.25">
      <c r="A356" s="61">
        <f t="shared" ca="1" si="24"/>
        <v>146.43550740586571</v>
      </c>
      <c r="B356">
        <f t="shared" ca="1" si="25"/>
        <v>84.022014343966163</v>
      </c>
      <c r="C356">
        <f t="shared" ca="1" si="26"/>
        <v>4.2104930553383362</v>
      </c>
    </row>
    <row r="357" spans="1:3" ht="15.75" hidden="1" x14ac:dyDescent="0.25">
      <c r="A357" s="61">
        <f t="shared" ca="1" si="24"/>
        <v>108.06253508747561</v>
      </c>
      <c r="B357">
        <f t="shared" ca="1" si="25"/>
        <v>99.86010331104724</v>
      </c>
      <c r="C357">
        <f t="shared" ca="1" si="26"/>
        <v>324.0346228549945</v>
      </c>
    </row>
    <row r="358" spans="1:3" ht="15.75" hidden="1" x14ac:dyDescent="0.25">
      <c r="A358" s="61">
        <f t="shared" ca="1" si="24"/>
        <v>116.88991427618232</v>
      </c>
      <c r="B358">
        <f t="shared" ca="1" si="25"/>
        <v>69.334870518467852</v>
      </c>
      <c r="C358">
        <f t="shared" ca="1" si="26"/>
        <v>14.593928048241636</v>
      </c>
    </row>
    <row r="359" spans="1:3" ht="15.75" hidden="1" x14ac:dyDescent="0.25">
      <c r="A359" s="61">
        <f t="shared" ca="1" si="24"/>
        <v>106.72565493240684</v>
      </c>
      <c r="B359">
        <f t="shared" ca="1" si="25"/>
        <v>125.15051170934888</v>
      </c>
      <c r="C359">
        <f t="shared" ca="1" si="26"/>
        <v>25.212468029149584</v>
      </c>
    </row>
    <row r="360" spans="1:3" ht="15.75" hidden="1" x14ac:dyDescent="0.25">
      <c r="A360" s="61">
        <f t="shared" ca="1" si="24"/>
        <v>69.321508263492419</v>
      </c>
      <c r="B360">
        <f t="shared" ca="1" si="25"/>
        <v>100.73948610696519</v>
      </c>
      <c r="C360">
        <f t="shared" ca="1" si="26"/>
        <v>1.4622329084513541</v>
      </c>
    </row>
    <row r="361" spans="1:3" ht="15.75" hidden="1" x14ac:dyDescent="0.25">
      <c r="A361" s="61">
        <f t="shared" ca="1" si="24"/>
        <v>54.484396815801396</v>
      </c>
      <c r="B361">
        <f t="shared" ca="1" si="25"/>
        <v>113.05480892046724</v>
      </c>
      <c r="C361">
        <f t="shared" ca="1" si="26"/>
        <v>16.905968342991969</v>
      </c>
    </row>
    <row r="362" spans="1:3" ht="15.75" hidden="1" x14ac:dyDescent="0.25">
      <c r="A362" s="61">
        <f t="shared" ca="1" si="24"/>
        <v>147.08754887325614</v>
      </c>
      <c r="B362">
        <f t="shared" ca="1" si="25"/>
        <v>89.282111549164199</v>
      </c>
      <c r="C362">
        <f t="shared" ca="1" si="26"/>
        <v>76.938283178142541</v>
      </c>
    </row>
    <row r="363" spans="1:3" ht="15.75" hidden="1" x14ac:dyDescent="0.25">
      <c r="A363" s="61">
        <f t="shared" ca="1" si="24"/>
        <v>147.77531058335239</v>
      </c>
      <c r="B363">
        <f t="shared" ca="1" si="25"/>
        <v>133.91723811728775</v>
      </c>
      <c r="C363">
        <f t="shared" ca="1" si="26"/>
        <v>442.17499918890894</v>
      </c>
    </row>
    <row r="364" spans="1:3" ht="15.75" hidden="1" x14ac:dyDescent="0.25">
      <c r="A364" s="61">
        <f t="shared" ca="1" si="24"/>
        <v>85.269162568378363</v>
      </c>
      <c r="B364">
        <f t="shared" ca="1" si="25"/>
        <v>157.89052202576534</v>
      </c>
      <c r="C364">
        <f t="shared" ca="1" si="26"/>
        <v>31.041408646835745</v>
      </c>
    </row>
    <row r="365" spans="1:3" ht="15.75" hidden="1" x14ac:dyDescent="0.25">
      <c r="A365" s="61">
        <f t="shared" ca="1" si="24"/>
        <v>88.170545153737635</v>
      </c>
      <c r="B365">
        <f t="shared" ca="1" si="25"/>
        <v>138.75615228720764</v>
      </c>
      <c r="C365">
        <f t="shared" ca="1" si="26"/>
        <v>109.53112607784344</v>
      </c>
    </row>
    <row r="366" spans="1:3" ht="15.75" hidden="1" x14ac:dyDescent="0.25">
      <c r="A366" s="61">
        <f t="shared" ca="1" si="24"/>
        <v>79.456483356748038</v>
      </c>
      <c r="B366">
        <f t="shared" ca="1" si="25"/>
        <v>66.967550212563026</v>
      </c>
      <c r="C366">
        <f t="shared" ca="1" si="26"/>
        <v>393.14081292166168</v>
      </c>
    </row>
    <row r="367" spans="1:3" ht="15.75" hidden="1" x14ac:dyDescent="0.25">
      <c r="A367" s="61">
        <f t="shared" ca="1" si="24"/>
        <v>95.994282680942661</v>
      </c>
      <c r="B367">
        <f t="shared" ca="1" si="25"/>
        <v>90.508070179273602</v>
      </c>
      <c r="C367">
        <f t="shared" ca="1" si="26"/>
        <v>2.622675584267852</v>
      </c>
    </row>
    <row r="368" spans="1:3" ht="15.75" hidden="1" x14ac:dyDescent="0.25">
      <c r="A368" s="61">
        <f t="shared" ca="1" si="24"/>
        <v>137.1319734011249</v>
      </c>
      <c r="B368">
        <f t="shared" ca="1" si="25"/>
        <v>113.67499679163724</v>
      </c>
      <c r="C368">
        <f t="shared" ca="1" si="26"/>
        <v>1173.8216398471377</v>
      </c>
    </row>
    <row r="369" spans="1:3" ht="15.75" hidden="1" x14ac:dyDescent="0.25">
      <c r="A369" s="61">
        <f t="shared" ca="1" si="24"/>
        <v>65.972701649086773</v>
      </c>
      <c r="B369">
        <f t="shared" ca="1" si="25"/>
        <v>110.14659763604162</v>
      </c>
      <c r="C369">
        <f t="shared" ca="1" si="26"/>
        <v>54.411047846078766</v>
      </c>
    </row>
    <row r="370" spans="1:3" ht="15.75" hidden="1" x14ac:dyDescent="0.25">
      <c r="A370" s="61">
        <f t="shared" ca="1" si="24"/>
        <v>97.034303633831101</v>
      </c>
      <c r="B370">
        <f t="shared" ca="1" si="25"/>
        <v>134.67480775058874</v>
      </c>
      <c r="C370">
        <f t="shared" ca="1" si="26"/>
        <v>97.799495032448505</v>
      </c>
    </row>
    <row r="371" spans="1:3" ht="15.75" hidden="1" x14ac:dyDescent="0.25">
      <c r="A371" s="61">
        <f t="shared" ca="1" si="24"/>
        <v>86.718880709860144</v>
      </c>
      <c r="B371">
        <f t="shared" ca="1" si="25"/>
        <v>145.73951241408142</v>
      </c>
      <c r="C371">
        <f t="shared" ca="1" si="26"/>
        <v>84.033051628639086</v>
      </c>
    </row>
    <row r="372" spans="1:3" ht="15.75" hidden="1" x14ac:dyDescent="0.25">
      <c r="A372" s="61">
        <f t="shared" ca="1" si="24"/>
        <v>134.26262215413232</v>
      </c>
      <c r="B372">
        <f t="shared" ca="1" si="25"/>
        <v>117.56434418770064</v>
      </c>
      <c r="C372">
        <f t="shared" ca="1" si="26"/>
        <v>111.90315268791875</v>
      </c>
    </row>
    <row r="373" spans="1:3" ht="15.75" hidden="1" x14ac:dyDescent="0.25">
      <c r="A373" s="61">
        <f t="shared" ca="1" si="24"/>
        <v>84.950460110321529</v>
      </c>
      <c r="B373">
        <f t="shared" ca="1" si="25"/>
        <v>120.51227612578501</v>
      </c>
      <c r="C373">
        <f t="shared" ca="1" si="26"/>
        <v>16.996959566471915</v>
      </c>
    </row>
    <row r="374" spans="1:3" ht="15.75" hidden="1" x14ac:dyDescent="0.25">
      <c r="A374" s="61">
        <f t="shared" ca="1" si="24"/>
        <v>62.593495220502426</v>
      </c>
      <c r="B374">
        <f t="shared" ca="1" si="25"/>
        <v>116.47099780903739</v>
      </c>
      <c r="C374">
        <f t="shared" ca="1" si="26"/>
        <v>75.923781709661725</v>
      </c>
    </row>
    <row r="375" spans="1:3" ht="15.75" hidden="1" x14ac:dyDescent="0.25">
      <c r="A375" s="61">
        <f t="shared" ca="1" si="24"/>
        <v>112.98824654280543</v>
      </c>
      <c r="B375">
        <f t="shared" ca="1" si="25"/>
        <v>92.817381058343699</v>
      </c>
      <c r="C375">
        <f t="shared" ca="1" si="26"/>
        <v>264.4576695605956</v>
      </c>
    </row>
    <row r="376" spans="1:3" ht="15.75" hidden="1" x14ac:dyDescent="0.25">
      <c r="A376" s="61">
        <f t="shared" ca="1" si="24"/>
        <v>51.170760160834902</v>
      </c>
      <c r="B376">
        <f t="shared" ca="1" si="25"/>
        <v>105.62802144122678</v>
      </c>
      <c r="C376">
        <f t="shared" ca="1" si="26"/>
        <v>20.174917170111641</v>
      </c>
    </row>
    <row r="377" spans="1:3" ht="15.75" hidden="1" x14ac:dyDescent="0.25">
      <c r="A377" s="61">
        <f t="shared" ca="1" si="24"/>
        <v>88.283607154945599</v>
      </c>
      <c r="B377">
        <f t="shared" ca="1" si="25"/>
        <v>129.36283327652865</v>
      </c>
      <c r="C377">
        <f t="shared" ca="1" si="26"/>
        <v>18.320017396357876</v>
      </c>
    </row>
    <row r="378" spans="1:3" ht="15.75" hidden="1" x14ac:dyDescent="0.25">
      <c r="A378" s="61">
        <f t="shared" ca="1" si="24"/>
        <v>113.99697057445073</v>
      </c>
      <c r="B378">
        <f t="shared" ca="1" si="25"/>
        <v>135.27571547757671</v>
      </c>
      <c r="C378">
        <f t="shared" ca="1" si="26"/>
        <v>10.764169038931676</v>
      </c>
    </row>
    <row r="379" spans="1:3" ht="15.75" hidden="1" x14ac:dyDescent="0.25">
      <c r="A379" s="61">
        <f t="shared" ca="1" si="24"/>
        <v>64.541229773338927</v>
      </c>
      <c r="B379">
        <f t="shared" ca="1" si="25"/>
        <v>75.121467943555146</v>
      </c>
      <c r="C379">
        <f t="shared" ca="1" si="26"/>
        <v>5.1083757217896801</v>
      </c>
    </row>
    <row r="380" spans="1:3" ht="15.75" hidden="1" x14ac:dyDescent="0.25">
      <c r="A380" s="61">
        <f t="shared" ca="1" si="24"/>
        <v>85.389243090956739</v>
      </c>
      <c r="B380">
        <f t="shared" ca="1" si="25"/>
        <v>81.079919729795535</v>
      </c>
      <c r="C380">
        <f t="shared" ca="1" si="26"/>
        <v>163.8203353565269</v>
      </c>
    </row>
    <row r="381" spans="1:3" ht="15.75" hidden="1" x14ac:dyDescent="0.25">
      <c r="A381" s="61">
        <f t="shared" ca="1" si="24"/>
        <v>135.31441540919434</v>
      </c>
      <c r="B381">
        <f t="shared" ca="1" si="25"/>
        <v>177.37718292949086</v>
      </c>
      <c r="C381">
        <f t="shared" ca="1" si="26"/>
        <v>121.3738196503248</v>
      </c>
    </row>
    <row r="382" spans="1:3" ht="15.75" hidden="1" x14ac:dyDescent="0.25">
      <c r="A382" s="61">
        <f t="shared" ca="1" si="24"/>
        <v>137.64963807188724</v>
      </c>
      <c r="B382">
        <f t="shared" ca="1" si="25"/>
        <v>84.48522523936542</v>
      </c>
      <c r="C382">
        <f t="shared" ca="1" si="26"/>
        <v>344.0958067204603</v>
      </c>
    </row>
    <row r="383" spans="1:3" ht="15.75" hidden="1" x14ac:dyDescent="0.25">
      <c r="A383" s="61">
        <f t="shared" ca="1" si="24"/>
        <v>126.69041994587987</v>
      </c>
      <c r="B383">
        <f t="shared" ca="1" si="25"/>
        <v>113.28732465022276</v>
      </c>
      <c r="C383">
        <f t="shared" ca="1" si="26"/>
        <v>0.64377801341551433</v>
      </c>
    </row>
    <row r="384" spans="1:3" ht="15.75" hidden="1" x14ac:dyDescent="0.25">
      <c r="A384" s="61">
        <f t="shared" ca="1" si="24"/>
        <v>144.03183852661527</v>
      </c>
      <c r="B384">
        <f t="shared" ca="1" si="25"/>
        <v>105.32780517352587</v>
      </c>
      <c r="C384">
        <f t="shared" ca="1" si="26"/>
        <v>3.4341105342244425</v>
      </c>
    </row>
    <row r="385" spans="1:3" ht="15.75" hidden="1" x14ac:dyDescent="0.25">
      <c r="A385" s="61">
        <f t="shared" ca="1" si="24"/>
        <v>51.583140115465739</v>
      </c>
      <c r="B385">
        <f t="shared" ca="1" si="25"/>
        <v>131.70954189645974</v>
      </c>
      <c r="C385">
        <f t="shared" ca="1" si="26"/>
        <v>153.89639166460006</v>
      </c>
    </row>
    <row r="386" spans="1:3" ht="15.75" hidden="1" x14ac:dyDescent="0.25">
      <c r="A386" s="61">
        <f t="shared" ca="1" si="24"/>
        <v>109.34921335749235</v>
      </c>
      <c r="B386">
        <f t="shared" ca="1" si="25"/>
        <v>114.53800799378116</v>
      </c>
      <c r="C386">
        <f t="shared" ca="1" si="26"/>
        <v>62.570857119658086</v>
      </c>
    </row>
    <row r="387" spans="1:3" ht="15.75" hidden="1" x14ac:dyDescent="0.25">
      <c r="A387" s="61">
        <f t="shared" ca="1" si="24"/>
        <v>125.7476021130588</v>
      </c>
      <c r="B387">
        <f t="shared" ca="1" si="25"/>
        <v>137.990650193379</v>
      </c>
      <c r="C387">
        <f t="shared" ca="1" si="26"/>
        <v>47.534998660084199</v>
      </c>
    </row>
    <row r="388" spans="1:3" ht="15.75" hidden="1" x14ac:dyDescent="0.25">
      <c r="A388" s="61">
        <f t="shared" ca="1" si="24"/>
        <v>95.012599224438191</v>
      </c>
      <c r="B388">
        <f t="shared" ca="1" si="25"/>
        <v>140.10595803335823</v>
      </c>
      <c r="C388">
        <f t="shared" ca="1" si="26"/>
        <v>65.437713313810249</v>
      </c>
    </row>
    <row r="389" spans="1:3" ht="15.75" hidden="1" x14ac:dyDescent="0.25">
      <c r="A389" s="61">
        <f t="shared" ca="1" si="24"/>
        <v>53.923143704158626</v>
      </c>
      <c r="B389">
        <f t="shared" ca="1" si="25"/>
        <v>91.337997148055791</v>
      </c>
      <c r="C389">
        <f t="shared" ca="1" si="26"/>
        <v>40.577593229690706</v>
      </c>
    </row>
    <row r="390" spans="1:3" ht="15.75" hidden="1" x14ac:dyDescent="0.25">
      <c r="A390" s="61">
        <f t="shared" ca="1" si="24"/>
        <v>131.11389735182973</v>
      </c>
      <c r="B390">
        <f t="shared" ca="1" si="25"/>
        <v>138.5346113042942</v>
      </c>
      <c r="C390">
        <f t="shared" ca="1" si="26"/>
        <v>24.201887517217006</v>
      </c>
    </row>
    <row r="391" spans="1:3" ht="15.75" hidden="1" x14ac:dyDescent="0.25">
      <c r="A391" s="61">
        <f t="shared" ca="1" si="24"/>
        <v>138.76821922634039</v>
      </c>
      <c r="B391">
        <f t="shared" ca="1" si="25"/>
        <v>78.508492613934294</v>
      </c>
      <c r="C391">
        <f t="shared" ca="1" si="26"/>
        <v>89.716653305907883</v>
      </c>
    </row>
    <row r="392" spans="1:3" ht="15.75" hidden="1" x14ac:dyDescent="0.25">
      <c r="A392" s="61">
        <f t="shared" ca="1" si="24"/>
        <v>104.8518041408214</v>
      </c>
      <c r="B392">
        <f t="shared" ca="1" si="25"/>
        <v>134.46948439823871</v>
      </c>
      <c r="C392">
        <f t="shared" ca="1" si="26"/>
        <v>161.39213579805562</v>
      </c>
    </row>
    <row r="393" spans="1:3" ht="15.75" hidden="1" x14ac:dyDescent="0.25">
      <c r="A393" s="61">
        <f t="shared" ref="A393:A456" ca="1" si="27">$A$3+($A$4-$A$3)*RAND()</f>
        <v>54.276504751928371</v>
      </c>
      <c r="B393">
        <f t="shared" ref="B393:B456" ca="1" si="28">_xlfn.NORM.S.INV(RAND())*$B$4+$B$3</f>
        <v>134.0230875100969</v>
      </c>
      <c r="C393">
        <f t="shared" ref="C393:C456" ca="1" si="29">-$C$3*LN(RAND())</f>
        <v>48.646525881011648</v>
      </c>
    </row>
    <row r="394" spans="1:3" ht="15.75" hidden="1" x14ac:dyDescent="0.25">
      <c r="A394" s="61">
        <f t="shared" ca="1" si="27"/>
        <v>114.92994258207077</v>
      </c>
      <c r="B394">
        <f t="shared" ca="1" si="28"/>
        <v>103.61741102165094</v>
      </c>
      <c r="C394">
        <f t="shared" ca="1" si="29"/>
        <v>378.89995681127294</v>
      </c>
    </row>
    <row r="395" spans="1:3" ht="15.75" hidden="1" x14ac:dyDescent="0.25">
      <c r="A395" s="61">
        <f t="shared" ca="1" si="27"/>
        <v>114.25191710554388</v>
      </c>
      <c r="B395">
        <f t="shared" ca="1" si="28"/>
        <v>117.81858047082265</v>
      </c>
      <c r="C395">
        <f t="shared" ca="1" si="29"/>
        <v>138.76564653651116</v>
      </c>
    </row>
    <row r="396" spans="1:3" ht="15.75" hidden="1" x14ac:dyDescent="0.25">
      <c r="A396" s="61">
        <f t="shared" ca="1" si="27"/>
        <v>98.503233718149275</v>
      </c>
      <c r="B396">
        <f t="shared" ca="1" si="28"/>
        <v>82.476024874414236</v>
      </c>
      <c r="C396">
        <f t="shared" ca="1" si="29"/>
        <v>52.092321025159983</v>
      </c>
    </row>
    <row r="397" spans="1:3" ht="15.75" hidden="1" x14ac:dyDescent="0.25">
      <c r="A397" s="61">
        <f t="shared" ca="1" si="27"/>
        <v>126.12991024272976</v>
      </c>
      <c r="B397">
        <f t="shared" ca="1" si="28"/>
        <v>131.78157832878676</v>
      </c>
      <c r="C397">
        <f t="shared" ca="1" si="29"/>
        <v>135.00909339699368</v>
      </c>
    </row>
    <row r="398" spans="1:3" ht="15.75" hidden="1" x14ac:dyDescent="0.25">
      <c r="A398" s="61">
        <f t="shared" ca="1" si="27"/>
        <v>122.20577535141859</v>
      </c>
      <c r="B398">
        <f t="shared" ca="1" si="28"/>
        <v>121.69598224453239</v>
      </c>
      <c r="C398">
        <f t="shared" ca="1" si="29"/>
        <v>108.18673210717901</v>
      </c>
    </row>
    <row r="399" spans="1:3" ht="15.75" hidden="1" x14ac:dyDescent="0.25">
      <c r="A399" s="61">
        <f t="shared" ca="1" si="27"/>
        <v>54.921622287596605</v>
      </c>
      <c r="B399">
        <f t="shared" ca="1" si="28"/>
        <v>60.795855614242683</v>
      </c>
      <c r="C399">
        <f t="shared" ca="1" si="29"/>
        <v>143.66126091416518</v>
      </c>
    </row>
    <row r="400" spans="1:3" ht="15.75" hidden="1" x14ac:dyDescent="0.25">
      <c r="A400" s="61">
        <f t="shared" ca="1" si="27"/>
        <v>145.32423240411316</v>
      </c>
      <c r="B400">
        <f t="shared" ca="1" si="28"/>
        <v>162.87819332807732</v>
      </c>
      <c r="C400">
        <f t="shared" ca="1" si="29"/>
        <v>57.857734827580529</v>
      </c>
    </row>
    <row r="401" spans="1:3" ht="15.75" hidden="1" x14ac:dyDescent="0.25">
      <c r="A401" s="61">
        <f t="shared" ca="1" si="27"/>
        <v>54.975832911313645</v>
      </c>
      <c r="B401">
        <f t="shared" ca="1" si="28"/>
        <v>97.917772813944438</v>
      </c>
      <c r="C401">
        <f t="shared" ca="1" si="29"/>
        <v>106.61467471078802</v>
      </c>
    </row>
    <row r="402" spans="1:3" ht="15.75" hidden="1" x14ac:dyDescent="0.25">
      <c r="A402" s="61">
        <f t="shared" ca="1" si="27"/>
        <v>82.99031957379178</v>
      </c>
      <c r="B402">
        <f t="shared" ca="1" si="28"/>
        <v>80.253733156650199</v>
      </c>
      <c r="C402">
        <f t="shared" ca="1" si="29"/>
        <v>6.5616101472700441</v>
      </c>
    </row>
    <row r="403" spans="1:3" ht="15.75" hidden="1" x14ac:dyDescent="0.25">
      <c r="A403" s="61">
        <f t="shared" ca="1" si="27"/>
        <v>120.06443802709752</v>
      </c>
      <c r="B403">
        <f t="shared" ca="1" si="28"/>
        <v>102.03625548582629</v>
      </c>
      <c r="C403">
        <f t="shared" ca="1" si="29"/>
        <v>27.139144457796966</v>
      </c>
    </row>
    <row r="404" spans="1:3" ht="15.75" hidden="1" x14ac:dyDescent="0.25">
      <c r="A404" s="61">
        <f t="shared" ca="1" si="27"/>
        <v>88.218143401370924</v>
      </c>
      <c r="B404">
        <f t="shared" ca="1" si="28"/>
        <v>120.5553577521103</v>
      </c>
      <c r="C404">
        <f t="shared" ca="1" si="29"/>
        <v>111.64049336491793</v>
      </c>
    </row>
    <row r="405" spans="1:3" ht="15.75" hidden="1" x14ac:dyDescent="0.25">
      <c r="A405" s="61">
        <f t="shared" ca="1" si="27"/>
        <v>53.018959416353674</v>
      </c>
      <c r="B405">
        <f t="shared" ca="1" si="28"/>
        <v>145.69729794496322</v>
      </c>
      <c r="C405">
        <f t="shared" ca="1" si="29"/>
        <v>10.566985932798884</v>
      </c>
    </row>
    <row r="406" spans="1:3" ht="15.75" hidden="1" x14ac:dyDescent="0.25">
      <c r="A406" s="61">
        <f t="shared" ca="1" si="27"/>
        <v>86.01347291327339</v>
      </c>
      <c r="B406">
        <f t="shared" ca="1" si="28"/>
        <v>90.232992589617638</v>
      </c>
      <c r="C406">
        <f t="shared" ca="1" si="29"/>
        <v>2.5559230547719722</v>
      </c>
    </row>
    <row r="407" spans="1:3" ht="15.75" hidden="1" x14ac:dyDescent="0.25">
      <c r="A407" s="61">
        <f t="shared" ca="1" si="27"/>
        <v>70.494664282668722</v>
      </c>
      <c r="B407">
        <f t="shared" ca="1" si="28"/>
        <v>129.54421538763555</v>
      </c>
      <c r="C407">
        <f t="shared" ca="1" si="29"/>
        <v>53.93350584617631</v>
      </c>
    </row>
    <row r="408" spans="1:3" ht="15.75" hidden="1" x14ac:dyDescent="0.25">
      <c r="A408" s="61">
        <f t="shared" ca="1" si="27"/>
        <v>76.604583586014741</v>
      </c>
      <c r="B408">
        <f t="shared" ca="1" si="28"/>
        <v>82.362726695979177</v>
      </c>
      <c r="C408">
        <f t="shared" ca="1" si="29"/>
        <v>133.52782002223518</v>
      </c>
    </row>
    <row r="409" spans="1:3" ht="15.75" hidden="1" x14ac:dyDescent="0.25">
      <c r="A409" s="61">
        <f t="shared" ca="1" si="27"/>
        <v>68.205768516751277</v>
      </c>
      <c r="B409">
        <f t="shared" ca="1" si="28"/>
        <v>114.23347098194131</v>
      </c>
      <c r="C409">
        <f t="shared" ca="1" si="29"/>
        <v>37.824613113229638</v>
      </c>
    </row>
    <row r="410" spans="1:3" ht="15.75" hidden="1" x14ac:dyDescent="0.25">
      <c r="A410" s="61">
        <f t="shared" ca="1" si="27"/>
        <v>134.41168995647405</v>
      </c>
      <c r="B410">
        <f t="shared" ca="1" si="28"/>
        <v>136.97173486767642</v>
      </c>
      <c r="C410">
        <f t="shared" ca="1" si="29"/>
        <v>20.08239137562083</v>
      </c>
    </row>
    <row r="411" spans="1:3" ht="15.75" hidden="1" x14ac:dyDescent="0.25">
      <c r="A411" s="61">
        <f t="shared" ca="1" si="27"/>
        <v>148.72234983212493</v>
      </c>
      <c r="B411">
        <f t="shared" ca="1" si="28"/>
        <v>126.13017023055627</v>
      </c>
      <c r="C411">
        <f t="shared" ca="1" si="29"/>
        <v>29.908486796085676</v>
      </c>
    </row>
    <row r="412" spans="1:3" ht="15.75" hidden="1" x14ac:dyDescent="0.25">
      <c r="A412" s="61">
        <f t="shared" ca="1" si="27"/>
        <v>91.337107540999455</v>
      </c>
      <c r="B412">
        <f t="shared" ca="1" si="28"/>
        <v>94.887050261132885</v>
      </c>
      <c r="C412">
        <f t="shared" ca="1" si="29"/>
        <v>129.86847795998747</v>
      </c>
    </row>
    <row r="413" spans="1:3" ht="15.75" hidden="1" x14ac:dyDescent="0.25">
      <c r="A413" s="61">
        <f t="shared" ca="1" si="27"/>
        <v>86.310693054393553</v>
      </c>
      <c r="B413">
        <f t="shared" ca="1" si="28"/>
        <v>86.862502225534598</v>
      </c>
      <c r="C413">
        <f t="shared" ca="1" si="29"/>
        <v>7.760020467304436</v>
      </c>
    </row>
    <row r="414" spans="1:3" ht="15.75" hidden="1" x14ac:dyDescent="0.25">
      <c r="A414" s="61">
        <f t="shared" ca="1" si="27"/>
        <v>147.47737250601477</v>
      </c>
      <c r="B414">
        <f t="shared" ca="1" si="28"/>
        <v>137.21847661593711</v>
      </c>
      <c r="C414">
        <f t="shared" ca="1" si="29"/>
        <v>206.92507662750361</v>
      </c>
    </row>
    <row r="415" spans="1:3" ht="15.75" hidden="1" x14ac:dyDescent="0.25">
      <c r="A415" s="61">
        <f t="shared" ca="1" si="27"/>
        <v>142.10210155122866</v>
      </c>
      <c r="B415">
        <f t="shared" ca="1" si="28"/>
        <v>103.98566382864723</v>
      </c>
      <c r="C415">
        <f t="shared" ca="1" si="29"/>
        <v>62.592292189393021</v>
      </c>
    </row>
    <row r="416" spans="1:3" ht="15.75" hidden="1" x14ac:dyDescent="0.25">
      <c r="A416" s="61">
        <f t="shared" ca="1" si="27"/>
        <v>114.06047072819727</v>
      </c>
      <c r="B416">
        <f t="shared" ca="1" si="28"/>
        <v>35.789424557405937</v>
      </c>
      <c r="C416">
        <f t="shared" ca="1" si="29"/>
        <v>10.648166256509123</v>
      </c>
    </row>
    <row r="417" spans="1:3" ht="15.75" hidden="1" x14ac:dyDescent="0.25">
      <c r="A417" s="61">
        <f t="shared" ca="1" si="27"/>
        <v>123.79905430564058</v>
      </c>
      <c r="B417">
        <f t="shared" ca="1" si="28"/>
        <v>83.434340584530304</v>
      </c>
      <c r="C417">
        <f t="shared" ca="1" si="29"/>
        <v>199.35520958884138</v>
      </c>
    </row>
    <row r="418" spans="1:3" ht="15.75" hidden="1" x14ac:dyDescent="0.25">
      <c r="A418" s="61">
        <f t="shared" ca="1" si="27"/>
        <v>59.356237738627492</v>
      </c>
      <c r="B418">
        <f t="shared" ca="1" si="28"/>
        <v>115.39275867377377</v>
      </c>
      <c r="C418">
        <f t="shared" ca="1" si="29"/>
        <v>3.9058846137632304</v>
      </c>
    </row>
    <row r="419" spans="1:3" ht="15.75" hidden="1" x14ac:dyDescent="0.25">
      <c r="A419" s="61">
        <f t="shared" ca="1" si="27"/>
        <v>106.93775462696591</v>
      </c>
      <c r="B419">
        <f t="shared" ca="1" si="28"/>
        <v>98.677086550323835</v>
      </c>
      <c r="C419">
        <f t="shared" ca="1" si="29"/>
        <v>29.859576272455353</v>
      </c>
    </row>
    <row r="420" spans="1:3" ht="15.75" hidden="1" x14ac:dyDescent="0.25">
      <c r="A420" s="61">
        <f t="shared" ca="1" si="27"/>
        <v>110.82350457891364</v>
      </c>
      <c r="B420">
        <f t="shared" ca="1" si="28"/>
        <v>96.123463043419619</v>
      </c>
      <c r="C420">
        <f t="shared" ca="1" si="29"/>
        <v>37.938820933556542</v>
      </c>
    </row>
    <row r="421" spans="1:3" ht="15.75" hidden="1" x14ac:dyDescent="0.25">
      <c r="A421" s="61">
        <f t="shared" ca="1" si="27"/>
        <v>102.25682398151491</v>
      </c>
      <c r="B421">
        <f t="shared" ca="1" si="28"/>
        <v>66.180016535935721</v>
      </c>
      <c r="C421">
        <f t="shared" ca="1" si="29"/>
        <v>152.85607784812106</v>
      </c>
    </row>
    <row r="422" spans="1:3" ht="15.75" hidden="1" x14ac:dyDescent="0.25">
      <c r="A422" s="61">
        <f t="shared" ca="1" si="27"/>
        <v>116.37141391874295</v>
      </c>
      <c r="B422">
        <f t="shared" ca="1" si="28"/>
        <v>118.21170832148565</v>
      </c>
      <c r="C422">
        <f t="shared" ca="1" si="29"/>
        <v>17.979216446152616</v>
      </c>
    </row>
    <row r="423" spans="1:3" ht="15.75" hidden="1" x14ac:dyDescent="0.25">
      <c r="A423" s="61">
        <f t="shared" ca="1" si="27"/>
        <v>66.355799744828062</v>
      </c>
      <c r="B423">
        <f t="shared" ca="1" si="28"/>
        <v>74.449442607586036</v>
      </c>
      <c r="C423">
        <f t="shared" ca="1" si="29"/>
        <v>56.088271552997313</v>
      </c>
    </row>
    <row r="424" spans="1:3" ht="15.75" hidden="1" x14ac:dyDescent="0.25">
      <c r="A424" s="61">
        <f t="shared" ca="1" si="27"/>
        <v>115.52735657784162</v>
      </c>
      <c r="B424">
        <f t="shared" ca="1" si="28"/>
        <v>62.114706269828304</v>
      </c>
      <c r="C424">
        <f t="shared" ca="1" si="29"/>
        <v>138.92137843989201</v>
      </c>
    </row>
    <row r="425" spans="1:3" ht="15.75" hidden="1" x14ac:dyDescent="0.25">
      <c r="A425" s="61">
        <f t="shared" ca="1" si="27"/>
        <v>133.81289710205965</v>
      </c>
      <c r="B425">
        <f t="shared" ca="1" si="28"/>
        <v>82.259046394537293</v>
      </c>
      <c r="C425">
        <f t="shared" ca="1" si="29"/>
        <v>66.638559256932439</v>
      </c>
    </row>
    <row r="426" spans="1:3" ht="15.75" hidden="1" x14ac:dyDescent="0.25">
      <c r="A426" s="61">
        <f t="shared" ca="1" si="27"/>
        <v>122.16787991264182</v>
      </c>
      <c r="B426">
        <f t="shared" ca="1" si="28"/>
        <v>75.116880992821905</v>
      </c>
      <c r="C426">
        <f t="shared" ca="1" si="29"/>
        <v>151.34531333770235</v>
      </c>
    </row>
    <row r="427" spans="1:3" ht="15.75" hidden="1" x14ac:dyDescent="0.25">
      <c r="A427" s="61">
        <f t="shared" ca="1" si="27"/>
        <v>113.9650312590848</v>
      </c>
      <c r="B427">
        <f t="shared" ca="1" si="28"/>
        <v>114.49310376821707</v>
      </c>
      <c r="C427">
        <f t="shared" ca="1" si="29"/>
        <v>152.34798707897841</v>
      </c>
    </row>
    <row r="428" spans="1:3" ht="15.75" hidden="1" x14ac:dyDescent="0.25">
      <c r="A428" s="61">
        <f t="shared" ca="1" si="27"/>
        <v>129.35029435415063</v>
      </c>
      <c r="B428">
        <f t="shared" ca="1" si="28"/>
        <v>103.55444684431428</v>
      </c>
      <c r="C428">
        <f t="shared" ca="1" si="29"/>
        <v>20.58467959533667</v>
      </c>
    </row>
    <row r="429" spans="1:3" ht="15.75" hidden="1" x14ac:dyDescent="0.25">
      <c r="A429" s="61">
        <f t="shared" ca="1" si="27"/>
        <v>96.231965661833783</v>
      </c>
      <c r="B429">
        <f t="shared" ca="1" si="28"/>
        <v>96.404518216574942</v>
      </c>
      <c r="C429">
        <f t="shared" ca="1" si="29"/>
        <v>90.67426280726491</v>
      </c>
    </row>
    <row r="430" spans="1:3" ht="15.75" hidden="1" x14ac:dyDescent="0.25">
      <c r="A430" s="61">
        <f t="shared" ca="1" si="27"/>
        <v>51.773156642896282</v>
      </c>
      <c r="B430">
        <f t="shared" ca="1" si="28"/>
        <v>91.932878464577414</v>
      </c>
      <c r="C430">
        <f t="shared" ca="1" si="29"/>
        <v>344.06647720368835</v>
      </c>
    </row>
    <row r="431" spans="1:3" ht="15.75" hidden="1" x14ac:dyDescent="0.25">
      <c r="A431" s="61">
        <f t="shared" ca="1" si="27"/>
        <v>86.490905553899324</v>
      </c>
      <c r="B431">
        <f t="shared" ca="1" si="28"/>
        <v>99.618887325528064</v>
      </c>
      <c r="C431">
        <f t="shared" ca="1" si="29"/>
        <v>67.56088030133435</v>
      </c>
    </row>
    <row r="432" spans="1:3" ht="15.75" hidden="1" x14ac:dyDescent="0.25">
      <c r="A432" s="61">
        <f t="shared" ca="1" si="27"/>
        <v>84.247276682413343</v>
      </c>
      <c r="B432">
        <f t="shared" ca="1" si="28"/>
        <v>104.84361849063133</v>
      </c>
      <c r="C432">
        <f t="shared" ca="1" si="29"/>
        <v>182.50574508694763</v>
      </c>
    </row>
    <row r="433" spans="1:3" ht="15.75" hidden="1" x14ac:dyDescent="0.25">
      <c r="A433" s="61">
        <f t="shared" ca="1" si="27"/>
        <v>51.621744118480905</v>
      </c>
      <c r="B433">
        <f t="shared" ca="1" si="28"/>
        <v>98.799545675125358</v>
      </c>
      <c r="C433">
        <f t="shared" ca="1" si="29"/>
        <v>90.760152820042649</v>
      </c>
    </row>
    <row r="434" spans="1:3" ht="15.75" hidden="1" x14ac:dyDescent="0.25">
      <c r="A434" s="61">
        <f t="shared" ca="1" si="27"/>
        <v>109.05582527517386</v>
      </c>
      <c r="B434">
        <f t="shared" ca="1" si="28"/>
        <v>108.82876043573957</v>
      </c>
      <c r="C434">
        <f t="shared" ca="1" si="29"/>
        <v>76.523683145768331</v>
      </c>
    </row>
    <row r="435" spans="1:3" ht="15.75" hidden="1" x14ac:dyDescent="0.25">
      <c r="A435" s="61">
        <f t="shared" ca="1" si="27"/>
        <v>142.87659302945556</v>
      </c>
      <c r="B435">
        <f t="shared" ca="1" si="28"/>
        <v>118.89603353431011</v>
      </c>
      <c r="C435">
        <f t="shared" ca="1" si="29"/>
        <v>577.76368302200387</v>
      </c>
    </row>
    <row r="436" spans="1:3" ht="15.75" hidden="1" x14ac:dyDescent="0.25">
      <c r="A436" s="61">
        <f t="shared" ca="1" si="27"/>
        <v>148.61276836347997</v>
      </c>
      <c r="B436">
        <f t="shared" ca="1" si="28"/>
        <v>48.053261014120771</v>
      </c>
      <c r="C436">
        <f t="shared" ca="1" si="29"/>
        <v>27.243733420056866</v>
      </c>
    </row>
    <row r="437" spans="1:3" ht="15.75" hidden="1" x14ac:dyDescent="0.25">
      <c r="A437" s="61">
        <f t="shared" ca="1" si="27"/>
        <v>140.46521745273378</v>
      </c>
      <c r="B437">
        <f t="shared" ca="1" si="28"/>
        <v>127.14194204545393</v>
      </c>
      <c r="C437">
        <f t="shared" ca="1" si="29"/>
        <v>39.278153667577811</v>
      </c>
    </row>
    <row r="438" spans="1:3" ht="15.75" hidden="1" x14ac:dyDescent="0.25">
      <c r="A438" s="61">
        <f t="shared" ca="1" si="27"/>
        <v>109.50916618020955</v>
      </c>
      <c r="B438">
        <f t="shared" ca="1" si="28"/>
        <v>157.23695642116758</v>
      </c>
      <c r="C438">
        <f t="shared" ca="1" si="29"/>
        <v>31.567835298193518</v>
      </c>
    </row>
    <row r="439" spans="1:3" ht="15.75" hidden="1" x14ac:dyDescent="0.25">
      <c r="A439" s="61">
        <f t="shared" ca="1" si="27"/>
        <v>85.190066961368814</v>
      </c>
      <c r="B439">
        <f t="shared" ca="1" si="28"/>
        <v>98.783991241618835</v>
      </c>
      <c r="C439">
        <f t="shared" ca="1" si="29"/>
        <v>177.52149449261768</v>
      </c>
    </row>
    <row r="440" spans="1:3" ht="15.75" hidden="1" x14ac:dyDescent="0.25">
      <c r="A440" s="61">
        <f t="shared" ca="1" si="27"/>
        <v>88.121372598512849</v>
      </c>
      <c r="B440">
        <f t="shared" ca="1" si="28"/>
        <v>73.509889159246626</v>
      </c>
      <c r="C440">
        <f t="shared" ca="1" si="29"/>
        <v>84.517174415468205</v>
      </c>
    </row>
    <row r="441" spans="1:3" ht="15.75" hidden="1" x14ac:dyDescent="0.25">
      <c r="A441" s="61">
        <f t="shared" ca="1" si="27"/>
        <v>114.18040672334206</v>
      </c>
      <c r="B441">
        <f t="shared" ca="1" si="28"/>
        <v>72.605989234627316</v>
      </c>
      <c r="C441">
        <f t="shared" ca="1" si="29"/>
        <v>161.38924822579727</v>
      </c>
    </row>
    <row r="442" spans="1:3" ht="15.75" hidden="1" x14ac:dyDescent="0.25">
      <c r="A442" s="61">
        <f t="shared" ca="1" si="27"/>
        <v>103.45502693350183</v>
      </c>
      <c r="B442">
        <f t="shared" ca="1" si="28"/>
        <v>68.713096639262773</v>
      </c>
      <c r="C442">
        <f t="shared" ca="1" si="29"/>
        <v>166.45276896956824</v>
      </c>
    </row>
    <row r="443" spans="1:3" ht="15.75" hidden="1" x14ac:dyDescent="0.25">
      <c r="A443" s="61">
        <f t="shared" ca="1" si="27"/>
        <v>84.976219606450968</v>
      </c>
      <c r="B443">
        <f t="shared" ca="1" si="28"/>
        <v>131.66587145177891</v>
      </c>
      <c r="C443">
        <f t="shared" ca="1" si="29"/>
        <v>41.352410520062662</v>
      </c>
    </row>
    <row r="444" spans="1:3" ht="15.75" hidden="1" x14ac:dyDescent="0.25">
      <c r="A444" s="61">
        <f t="shared" ca="1" si="27"/>
        <v>56.134545596843466</v>
      </c>
      <c r="B444">
        <f t="shared" ca="1" si="28"/>
        <v>94.300770982248537</v>
      </c>
      <c r="C444">
        <f t="shared" ca="1" si="29"/>
        <v>171.17010044294963</v>
      </c>
    </row>
    <row r="445" spans="1:3" ht="15.75" hidden="1" x14ac:dyDescent="0.25">
      <c r="A445" s="61">
        <f t="shared" ca="1" si="27"/>
        <v>138.15651009015352</v>
      </c>
      <c r="B445">
        <f t="shared" ca="1" si="28"/>
        <v>80.408412876312667</v>
      </c>
      <c r="C445">
        <f t="shared" ca="1" si="29"/>
        <v>102.74240807410079</v>
      </c>
    </row>
    <row r="446" spans="1:3" ht="15.75" hidden="1" x14ac:dyDescent="0.25">
      <c r="A446" s="61">
        <f t="shared" ca="1" si="27"/>
        <v>105.00960338052546</v>
      </c>
      <c r="B446">
        <f t="shared" ca="1" si="28"/>
        <v>137.77139465836152</v>
      </c>
      <c r="C446">
        <f t="shared" ca="1" si="29"/>
        <v>135.32739986062492</v>
      </c>
    </row>
    <row r="447" spans="1:3" ht="15.75" hidden="1" x14ac:dyDescent="0.25">
      <c r="A447" s="61">
        <f t="shared" ca="1" si="27"/>
        <v>69.413234703240619</v>
      </c>
      <c r="B447">
        <f t="shared" ca="1" si="28"/>
        <v>117.82509782861307</v>
      </c>
      <c r="C447">
        <f t="shared" ca="1" si="29"/>
        <v>56.661081931519732</v>
      </c>
    </row>
    <row r="448" spans="1:3" ht="15.75" hidden="1" x14ac:dyDescent="0.25">
      <c r="A448" s="61">
        <f t="shared" ca="1" si="27"/>
        <v>115.9490680369364</v>
      </c>
      <c r="B448">
        <f t="shared" ca="1" si="28"/>
        <v>103.22476604907217</v>
      </c>
      <c r="C448">
        <f t="shared" ca="1" si="29"/>
        <v>111.57846829084524</v>
      </c>
    </row>
    <row r="449" spans="1:3" ht="15.75" hidden="1" x14ac:dyDescent="0.25">
      <c r="A449" s="61">
        <f t="shared" ca="1" si="27"/>
        <v>64.771012501803199</v>
      </c>
      <c r="B449">
        <f t="shared" ca="1" si="28"/>
        <v>142.84631940256943</v>
      </c>
      <c r="C449">
        <f t="shared" ca="1" si="29"/>
        <v>61.54985869714595</v>
      </c>
    </row>
    <row r="450" spans="1:3" ht="15.75" hidden="1" x14ac:dyDescent="0.25">
      <c r="A450" s="61">
        <f t="shared" ca="1" si="27"/>
        <v>139.52038862043133</v>
      </c>
      <c r="B450">
        <f t="shared" ca="1" si="28"/>
        <v>44.463681431784245</v>
      </c>
      <c r="C450">
        <f t="shared" ca="1" si="29"/>
        <v>37.376728983744989</v>
      </c>
    </row>
    <row r="451" spans="1:3" ht="15.75" hidden="1" x14ac:dyDescent="0.25">
      <c r="A451" s="61">
        <f t="shared" ca="1" si="27"/>
        <v>145.78727406808997</v>
      </c>
      <c r="B451">
        <f t="shared" ca="1" si="28"/>
        <v>57.872896659178608</v>
      </c>
      <c r="C451">
        <f t="shared" ca="1" si="29"/>
        <v>81.916933743102561</v>
      </c>
    </row>
    <row r="452" spans="1:3" ht="15.75" hidden="1" x14ac:dyDescent="0.25">
      <c r="A452" s="61">
        <f t="shared" ca="1" si="27"/>
        <v>50.443881899323543</v>
      </c>
      <c r="B452">
        <f t="shared" ca="1" si="28"/>
        <v>62.995887773418382</v>
      </c>
      <c r="C452">
        <f t="shared" ca="1" si="29"/>
        <v>24.760146794261654</v>
      </c>
    </row>
    <row r="453" spans="1:3" ht="15.75" hidden="1" x14ac:dyDescent="0.25">
      <c r="A453" s="61">
        <f t="shared" ca="1" si="27"/>
        <v>92.775408754480196</v>
      </c>
      <c r="B453">
        <f t="shared" ca="1" si="28"/>
        <v>105.18501154451241</v>
      </c>
      <c r="C453">
        <f t="shared" ca="1" si="29"/>
        <v>148.85281120702624</v>
      </c>
    </row>
    <row r="454" spans="1:3" ht="15.75" hidden="1" x14ac:dyDescent="0.25">
      <c r="A454" s="61">
        <f t="shared" ca="1" si="27"/>
        <v>52.356371750641742</v>
      </c>
      <c r="B454">
        <f t="shared" ca="1" si="28"/>
        <v>83.204690461501684</v>
      </c>
      <c r="C454">
        <f t="shared" ca="1" si="29"/>
        <v>129.89807385859561</v>
      </c>
    </row>
    <row r="455" spans="1:3" ht="15.75" hidden="1" x14ac:dyDescent="0.25">
      <c r="A455" s="61">
        <f t="shared" ca="1" si="27"/>
        <v>110.9157162620114</v>
      </c>
      <c r="B455">
        <f t="shared" ca="1" si="28"/>
        <v>143.18484049165525</v>
      </c>
      <c r="C455">
        <f t="shared" ca="1" si="29"/>
        <v>118.77358238288613</v>
      </c>
    </row>
    <row r="456" spans="1:3" ht="15.75" hidden="1" x14ac:dyDescent="0.25">
      <c r="A456" s="61">
        <f t="shared" ca="1" si="27"/>
        <v>121.54209147801978</v>
      </c>
      <c r="B456">
        <f t="shared" ca="1" si="28"/>
        <v>88.561568056604088</v>
      </c>
      <c r="C456">
        <f t="shared" ca="1" si="29"/>
        <v>33.132385028131672</v>
      </c>
    </row>
    <row r="457" spans="1:3" ht="15.75" hidden="1" x14ac:dyDescent="0.25">
      <c r="A457" s="61">
        <f t="shared" ref="A457:A520" ca="1" si="30">$A$3+($A$4-$A$3)*RAND()</f>
        <v>100.37160803666276</v>
      </c>
      <c r="B457">
        <f t="shared" ref="B457:B520" ca="1" si="31">_xlfn.NORM.S.INV(RAND())*$B$4+$B$3</f>
        <v>124.58859692295529</v>
      </c>
      <c r="C457">
        <f t="shared" ref="C457:C520" ca="1" si="32">-$C$3*LN(RAND())</f>
        <v>367.02800639608404</v>
      </c>
    </row>
    <row r="458" spans="1:3" ht="15.75" hidden="1" x14ac:dyDescent="0.25">
      <c r="A458" s="61">
        <f t="shared" ca="1" si="30"/>
        <v>63.644784285284793</v>
      </c>
      <c r="B458">
        <f t="shared" ca="1" si="31"/>
        <v>69.077178234791404</v>
      </c>
      <c r="C458">
        <f t="shared" ca="1" si="32"/>
        <v>120.63302984832119</v>
      </c>
    </row>
    <row r="459" spans="1:3" ht="15.75" hidden="1" x14ac:dyDescent="0.25">
      <c r="A459" s="61">
        <f t="shared" ca="1" si="30"/>
        <v>55.108062062335897</v>
      </c>
      <c r="B459">
        <f t="shared" ca="1" si="31"/>
        <v>72.908664361533226</v>
      </c>
      <c r="C459">
        <f t="shared" ca="1" si="32"/>
        <v>0.93452399086586169</v>
      </c>
    </row>
    <row r="460" spans="1:3" ht="15.75" hidden="1" x14ac:dyDescent="0.25">
      <c r="A460" s="61">
        <f t="shared" ca="1" si="30"/>
        <v>133.85628091965333</v>
      </c>
      <c r="B460">
        <f t="shared" ca="1" si="31"/>
        <v>126.81224001093292</v>
      </c>
      <c r="C460">
        <f t="shared" ca="1" si="32"/>
        <v>217.1411984240228</v>
      </c>
    </row>
    <row r="461" spans="1:3" ht="15.75" hidden="1" x14ac:dyDescent="0.25">
      <c r="A461" s="61">
        <f t="shared" ca="1" si="30"/>
        <v>125.96886075466217</v>
      </c>
      <c r="B461">
        <f t="shared" ca="1" si="31"/>
        <v>57.421886401127139</v>
      </c>
      <c r="C461">
        <f t="shared" ca="1" si="32"/>
        <v>103.2448333237421</v>
      </c>
    </row>
    <row r="462" spans="1:3" ht="15.75" hidden="1" x14ac:dyDescent="0.25">
      <c r="A462" s="61">
        <f t="shared" ca="1" si="30"/>
        <v>90.288743488034115</v>
      </c>
      <c r="B462">
        <f t="shared" ca="1" si="31"/>
        <v>91.883217218018245</v>
      </c>
      <c r="C462">
        <f t="shared" ca="1" si="32"/>
        <v>375.56992734286496</v>
      </c>
    </row>
    <row r="463" spans="1:3" ht="15.75" hidden="1" x14ac:dyDescent="0.25">
      <c r="A463" s="61">
        <f t="shared" ca="1" si="30"/>
        <v>68.325627738153869</v>
      </c>
      <c r="B463">
        <f t="shared" ca="1" si="31"/>
        <v>126.03649852293238</v>
      </c>
      <c r="C463">
        <f t="shared" ca="1" si="32"/>
        <v>121.08304223278998</v>
      </c>
    </row>
    <row r="464" spans="1:3" ht="15.75" hidden="1" x14ac:dyDescent="0.25">
      <c r="A464" s="61">
        <f t="shared" ca="1" si="30"/>
        <v>80.357671239311955</v>
      </c>
      <c r="B464">
        <f t="shared" ca="1" si="31"/>
        <v>74.569735660527783</v>
      </c>
      <c r="C464">
        <f t="shared" ca="1" si="32"/>
        <v>91.103868328295505</v>
      </c>
    </row>
    <row r="465" spans="1:3" ht="15.75" hidden="1" x14ac:dyDescent="0.25">
      <c r="A465" s="61">
        <f t="shared" ca="1" si="30"/>
        <v>57.433432676383667</v>
      </c>
      <c r="B465">
        <f t="shared" ca="1" si="31"/>
        <v>129.41513629833148</v>
      </c>
      <c r="C465">
        <f t="shared" ca="1" si="32"/>
        <v>11.088764175823174</v>
      </c>
    </row>
    <row r="466" spans="1:3" ht="15.75" hidden="1" x14ac:dyDescent="0.25">
      <c r="A466" s="61">
        <f t="shared" ca="1" si="30"/>
        <v>67.514301619510888</v>
      </c>
      <c r="B466">
        <f t="shared" ca="1" si="31"/>
        <v>89.326588408675121</v>
      </c>
      <c r="C466">
        <f t="shared" ca="1" si="32"/>
        <v>12.483918112656287</v>
      </c>
    </row>
    <row r="467" spans="1:3" ht="15.75" hidden="1" x14ac:dyDescent="0.25">
      <c r="A467" s="61">
        <f t="shared" ca="1" si="30"/>
        <v>82.143194833098136</v>
      </c>
      <c r="B467">
        <f t="shared" ca="1" si="31"/>
        <v>102.10294383721146</v>
      </c>
      <c r="C467">
        <f t="shared" ca="1" si="32"/>
        <v>236.2734537993926</v>
      </c>
    </row>
    <row r="468" spans="1:3" ht="15.75" hidden="1" x14ac:dyDescent="0.25">
      <c r="A468" s="61">
        <f t="shared" ca="1" si="30"/>
        <v>141.59188134993605</v>
      </c>
      <c r="B468">
        <f t="shared" ca="1" si="31"/>
        <v>90.088011513587745</v>
      </c>
      <c r="C468">
        <f t="shared" ca="1" si="32"/>
        <v>109.54072387365372</v>
      </c>
    </row>
    <row r="469" spans="1:3" ht="15.75" hidden="1" x14ac:dyDescent="0.25">
      <c r="A469" s="61">
        <f t="shared" ca="1" si="30"/>
        <v>92.102097712794944</v>
      </c>
      <c r="B469">
        <f t="shared" ca="1" si="31"/>
        <v>163.16461022546065</v>
      </c>
      <c r="C469">
        <f t="shared" ca="1" si="32"/>
        <v>27.176076277490413</v>
      </c>
    </row>
    <row r="470" spans="1:3" ht="15.75" hidden="1" x14ac:dyDescent="0.25">
      <c r="A470" s="61">
        <f t="shared" ca="1" si="30"/>
        <v>118.84743019675007</v>
      </c>
      <c r="B470">
        <f t="shared" ca="1" si="31"/>
        <v>90.977236275116496</v>
      </c>
      <c r="C470">
        <f t="shared" ca="1" si="32"/>
        <v>26.86146157546273</v>
      </c>
    </row>
    <row r="471" spans="1:3" ht="15.75" hidden="1" x14ac:dyDescent="0.25">
      <c r="A471" s="61">
        <f t="shared" ca="1" si="30"/>
        <v>61.495559876133086</v>
      </c>
      <c r="B471">
        <f t="shared" ca="1" si="31"/>
        <v>92.610422405039401</v>
      </c>
      <c r="C471">
        <f t="shared" ca="1" si="32"/>
        <v>54.488650326084489</v>
      </c>
    </row>
    <row r="472" spans="1:3" ht="15.75" hidden="1" x14ac:dyDescent="0.25">
      <c r="A472" s="61">
        <f t="shared" ca="1" si="30"/>
        <v>141.30538395178942</v>
      </c>
      <c r="B472">
        <f t="shared" ca="1" si="31"/>
        <v>23.421699847427789</v>
      </c>
      <c r="C472">
        <f t="shared" ca="1" si="32"/>
        <v>190.63643146626842</v>
      </c>
    </row>
    <row r="473" spans="1:3" ht="15.75" hidden="1" x14ac:dyDescent="0.25">
      <c r="A473" s="61">
        <f t="shared" ca="1" si="30"/>
        <v>111.20884522203595</v>
      </c>
      <c r="B473">
        <f t="shared" ca="1" si="31"/>
        <v>138.83315050470569</v>
      </c>
      <c r="C473">
        <f t="shared" ca="1" si="32"/>
        <v>469.92387691225491</v>
      </c>
    </row>
    <row r="474" spans="1:3" ht="15.75" hidden="1" x14ac:dyDescent="0.25">
      <c r="A474" s="61">
        <f t="shared" ca="1" si="30"/>
        <v>107.99836477330709</v>
      </c>
      <c r="B474">
        <f t="shared" ca="1" si="31"/>
        <v>152.60634542012471</v>
      </c>
      <c r="C474">
        <f t="shared" ca="1" si="32"/>
        <v>314.3427361773563</v>
      </c>
    </row>
    <row r="475" spans="1:3" ht="15.75" hidden="1" x14ac:dyDescent="0.25">
      <c r="A475" s="61">
        <f t="shared" ca="1" si="30"/>
        <v>123.94839704791491</v>
      </c>
      <c r="B475">
        <f t="shared" ca="1" si="31"/>
        <v>86.306935787010431</v>
      </c>
      <c r="C475">
        <f t="shared" ca="1" si="32"/>
        <v>25.321895077831364</v>
      </c>
    </row>
    <row r="476" spans="1:3" ht="15.75" hidden="1" x14ac:dyDescent="0.25">
      <c r="A476" s="61">
        <f t="shared" ca="1" si="30"/>
        <v>146.0342851693884</v>
      </c>
      <c r="B476">
        <f t="shared" ca="1" si="31"/>
        <v>81.187748223068468</v>
      </c>
      <c r="C476">
        <f t="shared" ca="1" si="32"/>
        <v>26.771768284193083</v>
      </c>
    </row>
    <row r="477" spans="1:3" ht="15.75" hidden="1" x14ac:dyDescent="0.25">
      <c r="A477" s="61">
        <f t="shared" ca="1" si="30"/>
        <v>73.36160533686315</v>
      </c>
      <c r="B477">
        <f t="shared" ca="1" si="31"/>
        <v>118.62217615439705</v>
      </c>
      <c r="C477">
        <f t="shared" ca="1" si="32"/>
        <v>43.690516172368703</v>
      </c>
    </row>
    <row r="478" spans="1:3" ht="15.75" hidden="1" x14ac:dyDescent="0.25">
      <c r="A478" s="61">
        <f t="shared" ca="1" si="30"/>
        <v>119.12240528535133</v>
      </c>
      <c r="B478">
        <f t="shared" ca="1" si="31"/>
        <v>109.88596818373516</v>
      </c>
      <c r="C478">
        <f t="shared" ca="1" si="32"/>
        <v>34.924352325575391</v>
      </c>
    </row>
    <row r="479" spans="1:3" ht="15.75" hidden="1" x14ac:dyDescent="0.25">
      <c r="A479" s="61">
        <f t="shared" ca="1" si="30"/>
        <v>97.45603724683356</v>
      </c>
      <c r="B479">
        <f t="shared" ca="1" si="31"/>
        <v>117.52724730103158</v>
      </c>
      <c r="C479">
        <f t="shared" ca="1" si="32"/>
        <v>21.314178396833235</v>
      </c>
    </row>
    <row r="480" spans="1:3" ht="15.75" hidden="1" x14ac:dyDescent="0.25">
      <c r="A480" s="61">
        <f t="shared" ca="1" si="30"/>
        <v>129.18836567862539</v>
      </c>
      <c r="B480">
        <f t="shared" ca="1" si="31"/>
        <v>113.01067801729748</v>
      </c>
      <c r="C480">
        <f t="shared" ca="1" si="32"/>
        <v>13.958483879057631</v>
      </c>
    </row>
    <row r="481" spans="1:3" ht="15.75" hidden="1" x14ac:dyDescent="0.25">
      <c r="A481" s="61">
        <f t="shared" ca="1" si="30"/>
        <v>71.455779444281873</v>
      </c>
      <c r="B481">
        <f t="shared" ca="1" si="31"/>
        <v>99.136813944697309</v>
      </c>
      <c r="C481">
        <f t="shared" ca="1" si="32"/>
        <v>13.782081097205829</v>
      </c>
    </row>
    <row r="482" spans="1:3" ht="15.75" hidden="1" x14ac:dyDescent="0.25">
      <c r="A482" s="61">
        <f t="shared" ca="1" si="30"/>
        <v>77.530862811627998</v>
      </c>
      <c r="B482">
        <f t="shared" ca="1" si="31"/>
        <v>108.26895553917092</v>
      </c>
      <c r="C482">
        <f t="shared" ca="1" si="32"/>
        <v>111.85422378816735</v>
      </c>
    </row>
    <row r="483" spans="1:3" ht="15.75" hidden="1" x14ac:dyDescent="0.25">
      <c r="A483" s="61">
        <f t="shared" ca="1" si="30"/>
        <v>144.28482155840561</v>
      </c>
      <c r="B483">
        <f t="shared" ca="1" si="31"/>
        <v>101.99942563791754</v>
      </c>
      <c r="C483">
        <f t="shared" ca="1" si="32"/>
        <v>186.60459723970982</v>
      </c>
    </row>
    <row r="484" spans="1:3" ht="15.75" hidden="1" x14ac:dyDescent="0.25">
      <c r="A484" s="61">
        <f t="shared" ca="1" si="30"/>
        <v>64.968362748293856</v>
      </c>
      <c r="B484">
        <f t="shared" ca="1" si="31"/>
        <v>83.648962156315491</v>
      </c>
      <c r="C484">
        <f t="shared" ca="1" si="32"/>
        <v>3.1784748308858779</v>
      </c>
    </row>
    <row r="485" spans="1:3" ht="15.75" hidden="1" x14ac:dyDescent="0.25">
      <c r="A485" s="61">
        <f t="shared" ca="1" si="30"/>
        <v>120.46255837295929</v>
      </c>
      <c r="B485">
        <f t="shared" ca="1" si="31"/>
        <v>114.29662940366627</v>
      </c>
      <c r="C485">
        <f t="shared" ca="1" si="32"/>
        <v>118.85885340436661</v>
      </c>
    </row>
    <row r="486" spans="1:3" ht="15.75" hidden="1" x14ac:dyDescent="0.25">
      <c r="A486" s="61">
        <f t="shared" ca="1" si="30"/>
        <v>113.11535254413934</v>
      </c>
      <c r="B486">
        <f t="shared" ca="1" si="31"/>
        <v>88.523753734493283</v>
      </c>
      <c r="C486">
        <f t="shared" ca="1" si="32"/>
        <v>167.16257189755589</v>
      </c>
    </row>
    <row r="487" spans="1:3" ht="15.75" hidden="1" x14ac:dyDescent="0.25">
      <c r="A487" s="61">
        <f t="shared" ca="1" si="30"/>
        <v>141.19489513417832</v>
      </c>
      <c r="B487">
        <f t="shared" ca="1" si="31"/>
        <v>93.728776119380228</v>
      </c>
      <c r="C487">
        <f t="shared" ca="1" si="32"/>
        <v>159.56227849688565</v>
      </c>
    </row>
    <row r="488" spans="1:3" ht="15.75" hidden="1" x14ac:dyDescent="0.25">
      <c r="A488" s="61">
        <f t="shared" ca="1" si="30"/>
        <v>119.01336079282991</v>
      </c>
      <c r="B488">
        <f t="shared" ca="1" si="31"/>
        <v>123.03129052866342</v>
      </c>
      <c r="C488">
        <f t="shared" ca="1" si="32"/>
        <v>3.4731634185337437</v>
      </c>
    </row>
    <row r="489" spans="1:3" ht="15.75" hidden="1" x14ac:dyDescent="0.25">
      <c r="A489" s="61">
        <f t="shared" ca="1" si="30"/>
        <v>133.74173983101821</v>
      </c>
      <c r="B489">
        <f t="shared" ca="1" si="31"/>
        <v>92.067031841228342</v>
      </c>
      <c r="C489">
        <f t="shared" ca="1" si="32"/>
        <v>95.74079357766486</v>
      </c>
    </row>
    <row r="490" spans="1:3" ht="15.75" hidden="1" x14ac:dyDescent="0.25">
      <c r="A490" s="61">
        <f t="shared" ca="1" si="30"/>
        <v>74.487915599395393</v>
      </c>
      <c r="B490">
        <f t="shared" ca="1" si="31"/>
        <v>71.949674626277982</v>
      </c>
      <c r="C490">
        <f t="shared" ca="1" si="32"/>
        <v>151.40258201825222</v>
      </c>
    </row>
    <row r="491" spans="1:3" ht="15.75" hidden="1" x14ac:dyDescent="0.25">
      <c r="A491" s="61">
        <f t="shared" ca="1" si="30"/>
        <v>106.78727942370097</v>
      </c>
      <c r="B491">
        <f t="shared" ca="1" si="31"/>
        <v>75.528311102572474</v>
      </c>
      <c r="C491">
        <f t="shared" ca="1" si="32"/>
        <v>3.3418415349433102</v>
      </c>
    </row>
    <row r="492" spans="1:3" ht="15.75" hidden="1" x14ac:dyDescent="0.25">
      <c r="A492" s="61">
        <f t="shared" ca="1" si="30"/>
        <v>123.68571321048904</v>
      </c>
      <c r="B492">
        <f t="shared" ca="1" si="31"/>
        <v>80.119214691908709</v>
      </c>
      <c r="C492">
        <f t="shared" ca="1" si="32"/>
        <v>2.9849596896077064</v>
      </c>
    </row>
    <row r="493" spans="1:3" ht="15.75" hidden="1" x14ac:dyDescent="0.25">
      <c r="A493" s="61">
        <f t="shared" ca="1" si="30"/>
        <v>106.04079237718062</v>
      </c>
      <c r="B493">
        <f t="shared" ca="1" si="31"/>
        <v>86.070499373731764</v>
      </c>
      <c r="C493">
        <f t="shared" ca="1" si="32"/>
        <v>161.43668301786792</v>
      </c>
    </row>
    <row r="494" spans="1:3" ht="15.75" hidden="1" x14ac:dyDescent="0.25">
      <c r="A494" s="61">
        <f t="shared" ca="1" si="30"/>
        <v>85.152816305366997</v>
      </c>
      <c r="B494">
        <f t="shared" ca="1" si="31"/>
        <v>96.860858940798622</v>
      </c>
      <c r="C494">
        <f t="shared" ca="1" si="32"/>
        <v>59.012089255394088</v>
      </c>
    </row>
    <row r="495" spans="1:3" ht="15.75" hidden="1" x14ac:dyDescent="0.25">
      <c r="A495" s="61">
        <f t="shared" ca="1" si="30"/>
        <v>132.4927222523072</v>
      </c>
      <c r="B495">
        <f t="shared" ca="1" si="31"/>
        <v>101.23866857580066</v>
      </c>
      <c r="C495">
        <f t="shared" ca="1" si="32"/>
        <v>64.178578302286297</v>
      </c>
    </row>
    <row r="496" spans="1:3" ht="15.75" hidden="1" x14ac:dyDescent="0.25">
      <c r="A496" s="61">
        <f t="shared" ca="1" si="30"/>
        <v>69.424481620942032</v>
      </c>
      <c r="B496">
        <f t="shared" ca="1" si="31"/>
        <v>28.78124444695996</v>
      </c>
      <c r="C496">
        <f t="shared" ca="1" si="32"/>
        <v>5.4867797355652126</v>
      </c>
    </row>
    <row r="497" spans="1:3" ht="15.75" hidden="1" x14ac:dyDescent="0.25">
      <c r="A497" s="61">
        <f t="shared" ca="1" si="30"/>
        <v>100.76636396349392</v>
      </c>
      <c r="B497">
        <f t="shared" ca="1" si="31"/>
        <v>122.72931778506398</v>
      </c>
      <c r="C497">
        <f t="shared" ca="1" si="32"/>
        <v>148.9526923474738</v>
      </c>
    </row>
    <row r="498" spans="1:3" ht="15.75" hidden="1" x14ac:dyDescent="0.25">
      <c r="A498" s="61">
        <f t="shared" ca="1" si="30"/>
        <v>149.17543631954032</v>
      </c>
      <c r="B498">
        <f t="shared" ca="1" si="31"/>
        <v>134.36587814089299</v>
      </c>
      <c r="C498">
        <f t="shared" ca="1" si="32"/>
        <v>140.86286160984872</v>
      </c>
    </row>
    <row r="499" spans="1:3" ht="15.75" hidden="1" x14ac:dyDescent="0.25">
      <c r="A499" s="61">
        <f t="shared" ca="1" si="30"/>
        <v>113.42193946210671</v>
      </c>
      <c r="B499">
        <f t="shared" ca="1" si="31"/>
        <v>103.997564069083</v>
      </c>
      <c r="C499">
        <f t="shared" ca="1" si="32"/>
        <v>52.121746931973831</v>
      </c>
    </row>
    <row r="500" spans="1:3" ht="15.75" hidden="1" x14ac:dyDescent="0.25">
      <c r="A500" s="61">
        <f t="shared" ca="1" si="30"/>
        <v>111.5939893141111</v>
      </c>
      <c r="B500">
        <f t="shared" ca="1" si="31"/>
        <v>107.26320572655143</v>
      </c>
      <c r="C500">
        <f t="shared" ca="1" si="32"/>
        <v>21.923710531722342</v>
      </c>
    </row>
    <row r="501" spans="1:3" ht="15.75" hidden="1" x14ac:dyDescent="0.25">
      <c r="A501" s="61">
        <f t="shared" ca="1" si="30"/>
        <v>57.234192918789915</v>
      </c>
      <c r="B501">
        <f t="shared" ca="1" si="31"/>
        <v>56.225682358404505</v>
      </c>
      <c r="C501">
        <f t="shared" ca="1" si="32"/>
        <v>25.668065279842274</v>
      </c>
    </row>
    <row r="502" spans="1:3" ht="15.75" hidden="1" x14ac:dyDescent="0.25">
      <c r="A502" s="61">
        <f t="shared" ca="1" si="30"/>
        <v>118.52497171667137</v>
      </c>
      <c r="B502">
        <f t="shared" ca="1" si="31"/>
        <v>128.05638473685613</v>
      </c>
      <c r="C502">
        <f t="shared" ca="1" si="32"/>
        <v>237.4393213606221</v>
      </c>
    </row>
    <row r="503" spans="1:3" ht="15.75" hidden="1" x14ac:dyDescent="0.25">
      <c r="A503" s="61">
        <f t="shared" ca="1" si="30"/>
        <v>60.243467031522378</v>
      </c>
      <c r="B503">
        <f t="shared" ca="1" si="31"/>
        <v>103.23466568765761</v>
      </c>
      <c r="C503">
        <f t="shared" ca="1" si="32"/>
        <v>21.218918509315916</v>
      </c>
    </row>
    <row r="504" spans="1:3" ht="15.75" hidden="1" x14ac:dyDescent="0.25">
      <c r="A504" s="61">
        <f t="shared" ca="1" si="30"/>
        <v>137.17659179599877</v>
      </c>
      <c r="B504">
        <f t="shared" ca="1" si="31"/>
        <v>115.97546524872577</v>
      </c>
      <c r="C504">
        <f t="shared" ca="1" si="32"/>
        <v>97.641995411025519</v>
      </c>
    </row>
    <row r="505" spans="1:3" ht="15.75" hidden="1" x14ac:dyDescent="0.25">
      <c r="A505" s="61">
        <f t="shared" ca="1" si="30"/>
        <v>86.870594867733999</v>
      </c>
      <c r="B505">
        <f t="shared" ca="1" si="31"/>
        <v>67.291772305725772</v>
      </c>
      <c r="C505">
        <f t="shared" ca="1" si="32"/>
        <v>116.30119271359266</v>
      </c>
    </row>
    <row r="506" spans="1:3" ht="15.75" hidden="1" x14ac:dyDescent="0.25">
      <c r="A506" s="61">
        <f t="shared" ca="1" si="30"/>
        <v>87.434906723764897</v>
      </c>
      <c r="B506">
        <f t="shared" ca="1" si="31"/>
        <v>103.39026096381232</v>
      </c>
      <c r="C506">
        <f t="shared" ca="1" si="32"/>
        <v>90.575867806502458</v>
      </c>
    </row>
    <row r="507" spans="1:3" ht="15.75" hidden="1" x14ac:dyDescent="0.25">
      <c r="A507" s="61">
        <f t="shared" ca="1" si="30"/>
        <v>57.373390391658518</v>
      </c>
      <c r="B507">
        <f t="shared" ca="1" si="31"/>
        <v>89.575817586466229</v>
      </c>
      <c r="C507">
        <f t="shared" ca="1" si="32"/>
        <v>40.985368295578603</v>
      </c>
    </row>
    <row r="508" spans="1:3" ht="15.75" hidden="1" x14ac:dyDescent="0.25">
      <c r="A508" s="61">
        <f t="shared" ca="1" si="30"/>
        <v>81.28218626364125</v>
      </c>
      <c r="B508">
        <f t="shared" ca="1" si="31"/>
        <v>137.37749078158126</v>
      </c>
      <c r="C508">
        <f t="shared" ca="1" si="32"/>
        <v>259.3268922432614</v>
      </c>
    </row>
    <row r="509" spans="1:3" ht="15.75" hidden="1" x14ac:dyDescent="0.25">
      <c r="A509" s="61">
        <f t="shared" ca="1" si="30"/>
        <v>114.12904504190888</v>
      </c>
      <c r="B509">
        <f t="shared" ca="1" si="31"/>
        <v>81.859313984336808</v>
      </c>
      <c r="C509">
        <f t="shared" ca="1" si="32"/>
        <v>149.90741213171427</v>
      </c>
    </row>
    <row r="510" spans="1:3" ht="15.75" hidden="1" x14ac:dyDescent="0.25">
      <c r="A510" s="61">
        <f t="shared" ca="1" si="30"/>
        <v>121.26877747726616</v>
      </c>
      <c r="B510">
        <f t="shared" ca="1" si="31"/>
        <v>163.29224150967997</v>
      </c>
      <c r="C510">
        <f t="shared" ca="1" si="32"/>
        <v>109.26173985390592</v>
      </c>
    </row>
    <row r="511" spans="1:3" ht="15.75" hidden="1" x14ac:dyDescent="0.25">
      <c r="A511" s="61">
        <f t="shared" ca="1" si="30"/>
        <v>54.800578771301325</v>
      </c>
      <c r="B511">
        <f t="shared" ca="1" si="31"/>
        <v>100.92172286659479</v>
      </c>
      <c r="C511">
        <f t="shared" ca="1" si="32"/>
        <v>19.97606671260986</v>
      </c>
    </row>
    <row r="512" spans="1:3" ht="15.75" hidden="1" x14ac:dyDescent="0.25">
      <c r="A512" s="61">
        <f t="shared" ca="1" si="30"/>
        <v>115.18418740558026</v>
      </c>
      <c r="B512">
        <f t="shared" ca="1" si="31"/>
        <v>116.58317917131946</v>
      </c>
      <c r="C512">
        <f t="shared" ca="1" si="32"/>
        <v>13.895563198991107</v>
      </c>
    </row>
    <row r="513" spans="1:3" ht="15.75" hidden="1" x14ac:dyDescent="0.25">
      <c r="A513" s="61">
        <f t="shared" ca="1" si="30"/>
        <v>127.41379211562983</v>
      </c>
      <c r="B513">
        <f t="shared" ca="1" si="31"/>
        <v>83.360839911321492</v>
      </c>
      <c r="C513">
        <f t="shared" ca="1" si="32"/>
        <v>42.474519646528108</v>
      </c>
    </row>
    <row r="514" spans="1:3" ht="15.75" hidden="1" x14ac:dyDescent="0.25">
      <c r="A514" s="61">
        <f t="shared" ca="1" si="30"/>
        <v>64.449319915621302</v>
      </c>
      <c r="B514">
        <f t="shared" ca="1" si="31"/>
        <v>91.616685046719098</v>
      </c>
      <c r="C514">
        <f t="shared" ca="1" si="32"/>
        <v>19.245208801060638</v>
      </c>
    </row>
    <row r="515" spans="1:3" ht="15.75" hidden="1" x14ac:dyDescent="0.25">
      <c r="A515" s="61">
        <f t="shared" ca="1" si="30"/>
        <v>124.90231530448673</v>
      </c>
      <c r="B515">
        <f t="shared" ca="1" si="31"/>
        <v>31.957800830782418</v>
      </c>
      <c r="C515">
        <f t="shared" ca="1" si="32"/>
        <v>106.69534636845563</v>
      </c>
    </row>
    <row r="516" spans="1:3" ht="15.75" hidden="1" x14ac:dyDescent="0.25">
      <c r="A516" s="61">
        <f t="shared" ca="1" si="30"/>
        <v>86.549528042678489</v>
      </c>
      <c r="B516">
        <f t="shared" ca="1" si="31"/>
        <v>67.347275504765946</v>
      </c>
      <c r="C516">
        <f t="shared" ca="1" si="32"/>
        <v>134.33629202250071</v>
      </c>
    </row>
    <row r="517" spans="1:3" ht="15.75" hidden="1" x14ac:dyDescent="0.25">
      <c r="A517" s="61">
        <f t="shared" ca="1" si="30"/>
        <v>141.34660325999639</v>
      </c>
      <c r="B517">
        <f t="shared" ca="1" si="31"/>
        <v>65.647336587372209</v>
      </c>
      <c r="C517">
        <f t="shared" ca="1" si="32"/>
        <v>53.278006707930182</v>
      </c>
    </row>
    <row r="518" spans="1:3" ht="15.75" hidden="1" x14ac:dyDescent="0.25">
      <c r="A518" s="61">
        <f t="shared" ca="1" si="30"/>
        <v>149.12819181464334</v>
      </c>
      <c r="B518">
        <f t="shared" ca="1" si="31"/>
        <v>95.553857269320062</v>
      </c>
      <c r="C518">
        <f t="shared" ca="1" si="32"/>
        <v>177.93735920723836</v>
      </c>
    </row>
    <row r="519" spans="1:3" ht="15.75" hidden="1" x14ac:dyDescent="0.25">
      <c r="A519" s="61">
        <f t="shared" ca="1" si="30"/>
        <v>99.704589645444727</v>
      </c>
      <c r="B519">
        <f t="shared" ca="1" si="31"/>
        <v>92.809047427154596</v>
      </c>
      <c r="C519">
        <f t="shared" ca="1" si="32"/>
        <v>78.620720759648606</v>
      </c>
    </row>
    <row r="520" spans="1:3" ht="15.75" hidden="1" x14ac:dyDescent="0.25">
      <c r="A520" s="61">
        <f t="shared" ca="1" si="30"/>
        <v>92.595697216813079</v>
      </c>
      <c r="B520">
        <f t="shared" ca="1" si="31"/>
        <v>94.497348088610906</v>
      </c>
      <c r="C520">
        <f t="shared" ca="1" si="32"/>
        <v>83.504681964531642</v>
      </c>
    </row>
    <row r="521" spans="1:3" ht="15.75" hidden="1" x14ac:dyDescent="0.25">
      <c r="A521" s="61">
        <f t="shared" ref="A521:A584" ca="1" si="33">$A$3+($A$4-$A$3)*RAND()</f>
        <v>84.065117298463861</v>
      </c>
      <c r="B521">
        <f t="shared" ref="B521:B584" ca="1" si="34">_xlfn.NORM.S.INV(RAND())*$B$4+$B$3</f>
        <v>138.37127170504701</v>
      </c>
      <c r="C521">
        <f t="shared" ref="C521:C584" ca="1" si="35">-$C$3*LN(RAND())</f>
        <v>111.01177428507162</v>
      </c>
    </row>
    <row r="522" spans="1:3" ht="15.75" hidden="1" x14ac:dyDescent="0.25">
      <c r="A522" s="61">
        <f t="shared" ca="1" si="33"/>
        <v>73.726814621092174</v>
      </c>
      <c r="B522">
        <f t="shared" ca="1" si="34"/>
        <v>87.610779047606428</v>
      </c>
      <c r="C522">
        <f t="shared" ca="1" si="35"/>
        <v>263.14105299628039</v>
      </c>
    </row>
    <row r="523" spans="1:3" ht="15.75" hidden="1" x14ac:dyDescent="0.25">
      <c r="A523" s="61">
        <f t="shared" ca="1" si="33"/>
        <v>120.27445272842104</v>
      </c>
      <c r="B523">
        <f t="shared" ca="1" si="34"/>
        <v>106.44739292908153</v>
      </c>
      <c r="C523">
        <f t="shared" ca="1" si="35"/>
        <v>5.4990253273265326</v>
      </c>
    </row>
    <row r="524" spans="1:3" ht="15.75" hidden="1" x14ac:dyDescent="0.25">
      <c r="A524" s="61">
        <f t="shared" ca="1" si="33"/>
        <v>138.06552125831678</v>
      </c>
      <c r="B524">
        <f t="shared" ca="1" si="34"/>
        <v>90.823704817395168</v>
      </c>
      <c r="C524">
        <f t="shared" ca="1" si="35"/>
        <v>31.466976874343764</v>
      </c>
    </row>
    <row r="525" spans="1:3" ht="15.75" hidden="1" x14ac:dyDescent="0.25">
      <c r="A525" s="61">
        <f t="shared" ca="1" si="33"/>
        <v>148.51619198049798</v>
      </c>
      <c r="B525">
        <f t="shared" ca="1" si="34"/>
        <v>113.26287687722889</v>
      </c>
      <c r="C525">
        <f t="shared" ca="1" si="35"/>
        <v>769.96973217237212</v>
      </c>
    </row>
    <row r="526" spans="1:3" ht="15.75" hidden="1" x14ac:dyDescent="0.25">
      <c r="A526" s="61">
        <f t="shared" ca="1" si="33"/>
        <v>118.56892623891967</v>
      </c>
      <c r="B526">
        <f t="shared" ca="1" si="34"/>
        <v>78.719461410085387</v>
      </c>
      <c r="C526">
        <f t="shared" ca="1" si="35"/>
        <v>66.256457196157498</v>
      </c>
    </row>
    <row r="527" spans="1:3" ht="15.75" hidden="1" x14ac:dyDescent="0.25">
      <c r="A527" s="61">
        <f t="shared" ca="1" si="33"/>
        <v>141.97557974319872</v>
      </c>
      <c r="B527">
        <f t="shared" ca="1" si="34"/>
        <v>141.31155817944619</v>
      </c>
      <c r="C527">
        <f t="shared" ca="1" si="35"/>
        <v>30.539399961265879</v>
      </c>
    </row>
    <row r="528" spans="1:3" ht="15.75" hidden="1" x14ac:dyDescent="0.25">
      <c r="A528" s="61">
        <f t="shared" ca="1" si="33"/>
        <v>89.22904542131684</v>
      </c>
      <c r="B528">
        <f t="shared" ca="1" si="34"/>
        <v>107.37270811724396</v>
      </c>
      <c r="C528">
        <f t="shared" ca="1" si="35"/>
        <v>80.047306364313769</v>
      </c>
    </row>
    <row r="529" spans="1:3" ht="15.75" hidden="1" x14ac:dyDescent="0.25">
      <c r="A529" s="61">
        <f t="shared" ca="1" si="33"/>
        <v>135.14612060856493</v>
      </c>
      <c r="B529">
        <f t="shared" ca="1" si="34"/>
        <v>32.405735731016733</v>
      </c>
      <c r="C529">
        <f t="shared" ca="1" si="35"/>
        <v>127.8286784729811</v>
      </c>
    </row>
    <row r="530" spans="1:3" ht="15.75" hidden="1" x14ac:dyDescent="0.25">
      <c r="A530" s="61">
        <f t="shared" ca="1" si="33"/>
        <v>89.775516584044112</v>
      </c>
      <c r="B530">
        <f t="shared" ca="1" si="34"/>
        <v>132.38880502469624</v>
      </c>
      <c r="C530">
        <f t="shared" ca="1" si="35"/>
        <v>31.007310166451486</v>
      </c>
    </row>
    <row r="531" spans="1:3" ht="15.75" hidden="1" x14ac:dyDescent="0.25">
      <c r="A531" s="61">
        <f t="shared" ca="1" si="33"/>
        <v>71.549904983721305</v>
      </c>
      <c r="B531">
        <f t="shared" ca="1" si="34"/>
        <v>48.974182769314176</v>
      </c>
      <c r="C531">
        <f t="shared" ca="1" si="35"/>
        <v>89.865294155345055</v>
      </c>
    </row>
    <row r="532" spans="1:3" ht="15.75" hidden="1" x14ac:dyDescent="0.25">
      <c r="A532" s="61">
        <f t="shared" ca="1" si="33"/>
        <v>123.8655448445343</v>
      </c>
      <c r="B532">
        <f t="shared" ca="1" si="34"/>
        <v>76.802463757770568</v>
      </c>
      <c r="C532">
        <f t="shared" ca="1" si="35"/>
        <v>155.98501456656899</v>
      </c>
    </row>
    <row r="533" spans="1:3" ht="15.75" hidden="1" x14ac:dyDescent="0.25">
      <c r="A533" s="61">
        <f t="shared" ca="1" si="33"/>
        <v>117.04670827738768</v>
      </c>
      <c r="B533">
        <f t="shared" ca="1" si="34"/>
        <v>77.960745375328031</v>
      </c>
      <c r="C533">
        <f t="shared" ca="1" si="35"/>
        <v>146.99868495941666</v>
      </c>
    </row>
    <row r="534" spans="1:3" ht="15.75" hidden="1" x14ac:dyDescent="0.25">
      <c r="A534" s="61">
        <f t="shared" ca="1" si="33"/>
        <v>117.10303179393745</v>
      </c>
      <c r="B534">
        <f t="shared" ca="1" si="34"/>
        <v>93.144809724799501</v>
      </c>
      <c r="C534">
        <f t="shared" ca="1" si="35"/>
        <v>495.37128233444048</v>
      </c>
    </row>
    <row r="535" spans="1:3" ht="15.75" hidden="1" x14ac:dyDescent="0.25">
      <c r="A535" s="61">
        <f t="shared" ca="1" si="33"/>
        <v>133.94741416376235</v>
      </c>
      <c r="B535">
        <f t="shared" ca="1" si="34"/>
        <v>91.968859569949814</v>
      </c>
      <c r="C535">
        <f t="shared" ca="1" si="35"/>
        <v>46.281663561117682</v>
      </c>
    </row>
    <row r="536" spans="1:3" ht="15.75" hidden="1" x14ac:dyDescent="0.25">
      <c r="A536" s="61">
        <f t="shared" ca="1" si="33"/>
        <v>127.51970189693014</v>
      </c>
      <c r="B536">
        <f t="shared" ca="1" si="34"/>
        <v>85.985836680700189</v>
      </c>
      <c r="C536">
        <f t="shared" ca="1" si="35"/>
        <v>24.542102941851933</v>
      </c>
    </row>
    <row r="537" spans="1:3" ht="15.75" hidden="1" x14ac:dyDescent="0.25">
      <c r="A537" s="61">
        <f t="shared" ca="1" si="33"/>
        <v>122.85260314864421</v>
      </c>
      <c r="B537">
        <f t="shared" ca="1" si="34"/>
        <v>118.42339824355746</v>
      </c>
      <c r="C537">
        <f t="shared" ca="1" si="35"/>
        <v>37.476765848623842</v>
      </c>
    </row>
    <row r="538" spans="1:3" ht="15.75" hidden="1" x14ac:dyDescent="0.25">
      <c r="A538" s="61">
        <f t="shared" ca="1" si="33"/>
        <v>135.82656375164225</v>
      </c>
      <c r="B538">
        <f t="shared" ca="1" si="34"/>
        <v>79.369989524929807</v>
      </c>
      <c r="C538">
        <f t="shared" ca="1" si="35"/>
        <v>95.243566523528344</v>
      </c>
    </row>
    <row r="539" spans="1:3" ht="15.75" hidden="1" x14ac:dyDescent="0.25">
      <c r="A539" s="61">
        <f t="shared" ca="1" si="33"/>
        <v>111.51541719452499</v>
      </c>
      <c r="B539">
        <f t="shared" ca="1" si="34"/>
        <v>102.38329547783474</v>
      </c>
      <c r="C539">
        <f t="shared" ca="1" si="35"/>
        <v>1.327993484516433</v>
      </c>
    </row>
    <row r="540" spans="1:3" ht="15.75" hidden="1" x14ac:dyDescent="0.25">
      <c r="A540" s="61">
        <f t="shared" ca="1" si="33"/>
        <v>99.968252131306372</v>
      </c>
      <c r="B540">
        <f t="shared" ca="1" si="34"/>
        <v>141.11449288506964</v>
      </c>
      <c r="C540">
        <f t="shared" ca="1" si="35"/>
        <v>121.60370098330098</v>
      </c>
    </row>
    <row r="541" spans="1:3" ht="15.75" hidden="1" x14ac:dyDescent="0.25">
      <c r="A541" s="61">
        <f t="shared" ca="1" si="33"/>
        <v>146.5750134629377</v>
      </c>
      <c r="B541">
        <f t="shared" ca="1" si="34"/>
        <v>144.46150081326056</v>
      </c>
      <c r="C541">
        <f t="shared" ca="1" si="35"/>
        <v>130.12163130347616</v>
      </c>
    </row>
    <row r="542" spans="1:3" ht="15.75" hidden="1" x14ac:dyDescent="0.25">
      <c r="A542" s="61">
        <f t="shared" ca="1" si="33"/>
        <v>93.05553488962471</v>
      </c>
      <c r="B542">
        <f t="shared" ca="1" si="34"/>
        <v>78.683641586379935</v>
      </c>
      <c r="C542">
        <f t="shared" ca="1" si="35"/>
        <v>23.77448090782606</v>
      </c>
    </row>
    <row r="543" spans="1:3" ht="15.75" hidden="1" x14ac:dyDescent="0.25">
      <c r="A543" s="61">
        <f t="shared" ca="1" si="33"/>
        <v>144.87445915992114</v>
      </c>
      <c r="B543">
        <f t="shared" ca="1" si="34"/>
        <v>134.53204528319213</v>
      </c>
      <c r="C543">
        <f t="shared" ca="1" si="35"/>
        <v>312.56625839918934</v>
      </c>
    </row>
    <row r="544" spans="1:3" ht="15.75" hidden="1" x14ac:dyDescent="0.25">
      <c r="A544" s="61">
        <f t="shared" ca="1" si="33"/>
        <v>104.16438990598854</v>
      </c>
      <c r="B544">
        <f t="shared" ca="1" si="34"/>
        <v>66.252694915576114</v>
      </c>
      <c r="C544">
        <f t="shared" ca="1" si="35"/>
        <v>37.318533610830585</v>
      </c>
    </row>
    <row r="545" spans="1:3" ht="15.75" hidden="1" x14ac:dyDescent="0.25">
      <c r="A545" s="61">
        <f t="shared" ca="1" si="33"/>
        <v>122.80360052966149</v>
      </c>
      <c r="B545">
        <f t="shared" ca="1" si="34"/>
        <v>90.802910808633669</v>
      </c>
      <c r="C545">
        <f t="shared" ca="1" si="35"/>
        <v>22.88222571742007</v>
      </c>
    </row>
    <row r="546" spans="1:3" ht="15.75" hidden="1" x14ac:dyDescent="0.25">
      <c r="A546" s="61">
        <f t="shared" ca="1" si="33"/>
        <v>146.39762304032655</v>
      </c>
      <c r="B546">
        <f t="shared" ca="1" si="34"/>
        <v>98.077281769341795</v>
      </c>
      <c r="C546">
        <f t="shared" ca="1" si="35"/>
        <v>16.593522931183863</v>
      </c>
    </row>
    <row r="547" spans="1:3" ht="15.75" hidden="1" x14ac:dyDescent="0.25">
      <c r="A547" s="61">
        <f t="shared" ca="1" si="33"/>
        <v>84.968135035003854</v>
      </c>
      <c r="B547">
        <f t="shared" ca="1" si="34"/>
        <v>59.675623290965362</v>
      </c>
      <c r="C547">
        <f t="shared" ca="1" si="35"/>
        <v>27.100423146415046</v>
      </c>
    </row>
    <row r="548" spans="1:3" ht="15.75" hidden="1" x14ac:dyDescent="0.25">
      <c r="A548" s="61">
        <f t="shared" ca="1" si="33"/>
        <v>110.6042774523242</v>
      </c>
      <c r="B548">
        <f t="shared" ca="1" si="34"/>
        <v>93.335298650084184</v>
      </c>
      <c r="C548">
        <f t="shared" ca="1" si="35"/>
        <v>389.37451674782483</v>
      </c>
    </row>
    <row r="549" spans="1:3" ht="15.75" hidden="1" x14ac:dyDescent="0.25">
      <c r="A549" s="61">
        <f t="shared" ca="1" si="33"/>
        <v>70.543504326891806</v>
      </c>
      <c r="B549">
        <f t="shared" ca="1" si="34"/>
        <v>108.47730688819135</v>
      </c>
      <c r="C549">
        <f t="shared" ca="1" si="35"/>
        <v>30.384230818923154</v>
      </c>
    </row>
    <row r="550" spans="1:3" ht="15.75" hidden="1" x14ac:dyDescent="0.25">
      <c r="A550" s="61">
        <f t="shared" ca="1" si="33"/>
        <v>118.91810214354996</v>
      </c>
      <c r="B550">
        <f t="shared" ca="1" si="34"/>
        <v>108.47690695591109</v>
      </c>
      <c r="C550">
        <f t="shared" ca="1" si="35"/>
        <v>75.15112922776521</v>
      </c>
    </row>
    <row r="551" spans="1:3" ht="15.75" hidden="1" x14ac:dyDescent="0.25">
      <c r="A551" s="61">
        <f t="shared" ca="1" si="33"/>
        <v>111.33240479621179</v>
      </c>
      <c r="B551">
        <f t="shared" ca="1" si="34"/>
        <v>76.422559909594014</v>
      </c>
      <c r="C551">
        <f t="shared" ca="1" si="35"/>
        <v>2.71774900466853</v>
      </c>
    </row>
    <row r="552" spans="1:3" ht="15.75" hidden="1" x14ac:dyDescent="0.25">
      <c r="A552" s="61">
        <f t="shared" ca="1" si="33"/>
        <v>65.672604810881808</v>
      </c>
      <c r="B552">
        <f t="shared" ca="1" si="34"/>
        <v>56.754120361844343</v>
      </c>
      <c r="C552">
        <f t="shared" ca="1" si="35"/>
        <v>140.4515667279066</v>
      </c>
    </row>
    <row r="553" spans="1:3" ht="15.75" hidden="1" x14ac:dyDescent="0.25">
      <c r="A553" s="61">
        <f t="shared" ca="1" si="33"/>
        <v>95.340828353045964</v>
      </c>
      <c r="B553">
        <f t="shared" ca="1" si="34"/>
        <v>52.473818048050575</v>
      </c>
      <c r="C553">
        <f t="shared" ca="1" si="35"/>
        <v>4.4903495464938468</v>
      </c>
    </row>
    <row r="554" spans="1:3" ht="15.75" hidden="1" x14ac:dyDescent="0.25">
      <c r="A554" s="61">
        <f t="shared" ca="1" si="33"/>
        <v>131.12257116730501</v>
      </c>
      <c r="B554">
        <f t="shared" ca="1" si="34"/>
        <v>163.0844921929243</v>
      </c>
      <c r="C554">
        <f t="shared" ca="1" si="35"/>
        <v>77.817164481069668</v>
      </c>
    </row>
    <row r="555" spans="1:3" ht="15.75" hidden="1" x14ac:dyDescent="0.25">
      <c r="A555" s="61">
        <f t="shared" ca="1" si="33"/>
        <v>132.87778393818149</v>
      </c>
      <c r="B555">
        <f t="shared" ca="1" si="34"/>
        <v>109.37128186428619</v>
      </c>
      <c r="C555">
        <f t="shared" ca="1" si="35"/>
        <v>4.0026428418335751</v>
      </c>
    </row>
    <row r="556" spans="1:3" ht="15.75" hidden="1" x14ac:dyDescent="0.25">
      <c r="A556" s="61">
        <f t="shared" ca="1" si="33"/>
        <v>102.64209876110286</v>
      </c>
      <c r="B556">
        <f t="shared" ca="1" si="34"/>
        <v>61.312865756669069</v>
      </c>
      <c r="C556">
        <f t="shared" ca="1" si="35"/>
        <v>56.283197751738236</v>
      </c>
    </row>
    <row r="557" spans="1:3" ht="15.75" hidden="1" x14ac:dyDescent="0.25">
      <c r="A557" s="61">
        <f t="shared" ca="1" si="33"/>
        <v>95.751150230628866</v>
      </c>
      <c r="B557">
        <f t="shared" ca="1" si="34"/>
        <v>60.350585230994206</v>
      </c>
      <c r="C557">
        <f t="shared" ca="1" si="35"/>
        <v>62.03358336047107</v>
      </c>
    </row>
    <row r="558" spans="1:3" ht="15.75" hidden="1" x14ac:dyDescent="0.25">
      <c r="A558" s="61">
        <f t="shared" ca="1" si="33"/>
        <v>77.065101975306476</v>
      </c>
      <c r="B558">
        <f t="shared" ca="1" si="34"/>
        <v>100.68918079606684</v>
      </c>
      <c r="C558">
        <f t="shared" ca="1" si="35"/>
        <v>193.9914263499733</v>
      </c>
    </row>
    <row r="559" spans="1:3" ht="15.75" hidden="1" x14ac:dyDescent="0.25">
      <c r="A559" s="61">
        <f t="shared" ca="1" si="33"/>
        <v>63.095206207066568</v>
      </c>
      <c r="B559">
        <f t="shared" ca="1" si="34"/>
        <v>85.370014186176036</v>
      </c>
      <c r="C559">
        <f t="shared" ca="1" si="35"/>
        <v>7.2179990593893795</v>
      </c>
    </row>
    <row r="560" spans="1:3" ht="15.75" hidden="1" x14ac:dyDescent="0.25">
      <c r="A560" s="61">
        <f t="shared" ca="1" si="33"/>
        <v>129.42474620629207</v>
      </c>
      <c r="B560">
        <f t="shared" ca="1" si="34"/>
        <v>105.36942767472665</v>
      </c>
      <c r="C560">
        <f t="shared" ca="1" si="35"/>
        <v>26.991568203200039</v>
      </c>
    </row>
    <row r="561" spans="1:3" ht="15.75" hidden="1" x14ac:dyDescent="0.25">
      <c r="A561" s="61">
        <f t="shared" ca="1" si="33"/>
        <v>111.76352534479261</v>
      </c>
      <c r="B561">
        <f t="shared" ca="1" si="34"/>
        <v>154.61714746640084</v>
      </c>
      <c r="C561">
        <f t="shared" ca="1" si="35"/>
        <v>76.307408065156778</v>
      </c>
    </row>
    <row r="562" spans="1:3" ht="15.75" hidden="1" x14ac:dyDescent="0.25">
      <c r="A562" s="61">
        <f t="shared" ca="1" si="33"/>
        <v>108.42743170176465</v>
      </c>
      <c r="B562">
        <f t="shared" ca="1" si="34"/>
        <v>109.50606598045385</v>
      </c>
      <c r="C562">
        <f t="shared" ca="1" si="35"/>
        <v>256.60708639397592</v>
      </c>
    </row>
    <row r="563" spans="1:3" ht="15.75" hidden="1" x14ac:dyDescent="0.25">
      <c r="A563" s="61">
        <f t="shared" ca="1" si="33"/>
        <v>133.30508167576576</v>
      </c>
      <c r="B563">
        <f t="shared" ca="1" si="34"/>
        <v>69.457709699208081</v>
      </c>
      <c r="C563">
        <f t="shared" ca="1" si="35"/>
        <v>69.079286819284604</v>
      </c>
    </row>
    <row r="564" spans="1:3" ht="15.75" hidden="1" x14ac:dyDescent="0.25">
      <c r="A564" s="61">
        <f t="shared" ca="1" si="33"/>
        <v>144.7219870544742</v>
      </c>
      <c r="B564">
        <f t="shared" ca="1" si="34"/>
        <v>79.980275612814211</v>
      </c>
      <c r="C564">
        <f t="shared" ca="1" si="35"/>
        <v>59.174756548731999</v>
      </c>
    </row>
    <row r="565" spans="1:3" ht="15.75" hidden="1" x14ac:dyDescent="0.25">
      <c r="A565" s="61">
        <f t="shared" ca="1" si="33"/>
        <v>126.80841287527616</v>
      </c>
      <c r="B565">
        <f t="shared" ca="1" si="34"/>
        <v>100.31294279917412</v>
      </c>
      <c r="C565">
        <f t="shared" ca="1" si="35"/>
        <v>10.668466990532771</v>
      </c>
    </row>
    <row r="566" spans="1:3" ht="15.75" hidden="1" x14ac:dyDescent="0.25">
      <c r="A566" s="61">
        <f t="shared" ca="1" si="33"/>
        <v>82.667621221458319</v>
      </c>
      <c r="B566">
        <f t="shared" ca="1" si="34"/>
        <v>101.41534969255869</v>
      </c>
      <c r="C566">
        <f t="shared" ca="1" si="35"/>
        <v>21.273026580337717</v>
      </c>
    </row>
    <row r="567" spans="1:3" ht="15.75" hidden="1" x14ac:dyDescent="0.25">
      <c r="A567" s="61">
        <f t="shared" ca="1" si="33"/>
        <v>97.48284299277843</v>
      </c>
      <c r="B567">
        <f t="shared" ca="1" si="34"/>
        <v>67.999923775061973</v>
      </c>
      <c r="C567">
        <f t="shared" ca="1" si="35"/>
        <v>160.41899468658863</v>
      </c>
    </row>
    <row r="568" spans="1:3" ht="15.75" hidden="1" x14ac:dyDescent="0.25">
      <c r="A568" s="61">
        <f t="shared" ca="1" si="33"/>
        <v>142.99621915532305</v>
      </c>
      <c r="B568">
        <f t="shared" ca="1" si="34"/>
        <v>148.80426411599743</v>
      </c>
      <c r="C568">
        <f t="shared" ca="1" si="35"/>
        <v>98.939181896144561</v>
      </c>
    </row>
    <row r="569" spans="1:3" ht="15.75" hidden="1" x14ac:dyDescent="0.25">
      <c r="A569" s="61">
        <f t="shared" ca="1" si="33"/>
        <v>105.85806975747892</v>
      </c>
      <c r="B569">
        <f t="shared" ca="1" si="34"/>
        <v>128.85803038534914</v>
      </c>
      <c r="C569">
        <f t="shared" ca="1" si="35"/>
        <v>155.23163289103167</v>
      </c>
    </row>
    <row r="570" spans="1:3" ht="15.75" hidden="1" x14ac:dyDescent="0.25">
      <c r="A570" s="61">
        <f t="shared" ca="1" si="33"/>
        <v>109.85189109514292</v>
      </c>
      <c r="B570">
        <f t="shared" ca="1" si="34"/>
        <v>99.621924595101532</v>
      </c>
      <c r="C570">
        <f t="shared" ca="1" si="35"/>
        <v>131.81567870360882</v>
      </c>
    </row>
    <row r="571" spans="1:3" ht="15.75" hidden="1" x14ac:dyDescent="0.25">
      <c r="A571" s="61">
        <f t="shared" ca="1" si="33"/>
        <v>109.11516849663622</v>
      </c>
      <c r="B571">
        <f t="shared" ca="1" si="34"/>
        <v>107.38395528324425</v>
      </c>
      <c r="C571">
        <f t="shared" ca="1" si="35"/>
        <v>165.51051790986298</v>
      </c>
    </row>
    <row r="572" spans="1:3" ht="15.75" hidden="1" x14ac:dyDescent="0.25">
      <c r="A572" s="61">
        <f t="shared" ca="1" si="33"/>
        <v>148.02990264750991</v>
      </c>
      <c r="B572">
        <f t="shared" ca="1" si="34"/>
        <v>118.59778244877998</v>
      </c>
      <c r="C572">
        <f t="shared" ca="1" si="35"/>
        <v>57.024776562504883</v>
      </c>
    </row>
    <row r="573" spans="1:3" ht="15.75" hidden="1" x14ac:dyDescent="0.25">
      <c r="A573" s="61">
        <f t="shared" ca="1" si="33"/>
        <v>126.38079145040977</v>
      </c>
      <c r="B573">
        <f t="shared" ca="1" si="34"/>
        <v>71.858769809662704</v>
      </c>
      <c r="C573">
        <f t="shared" ca="1" si="35"/>
        <v>86.761894729048564</v>
      </c>
    </row>
    <row r="574" spans="1:3" ht="15.75" hidden="1" x14ac:dyDescent="0.25">
      <c r="A574" s="61">
        <f t="shared" ca="1" si="33"/>
        <v>66.805826450582884</v>
      </c>
      <c r="B574">
        <f t="shared" ca="1" si="34"/>
        <v>95.358871066490281</v>
      </c>
      <c r="C574">
        <f t="shared" ca="1" si="35"/>
        <v>78.197605389345227</v>
      </c>
    </row>
    <row r="575" spans="1:3" ht="15.75" hidden="1" x14ac:dyDescent="0.25">
      <c r="A575" s="61">
        <f t="shared" ca="1" si="33"/>
        <v>53.689007982971248</v>
      </c>
      <c r="B575">
        <f t="shared" ca="1" si="34"/>
        <v>58.803595089910466</v>
      </c>
      <c r="C575">
        <f t="shared" ca="1" si="35"/>
        <v>157.37083065547412</v>
      </c>
    </row>
    <row r="576" spans="1:3" ht="15.75" hidden="1" x14ac:dyDescent="0.25">
      <c r="A576" s="61">
        <f t="shared" ca="1" si="33"/>
        <v>81.062429024597904</v>
      </c>
      <c r="B576">
        <f t="shared" ca="1" si="34"/>
        <v>123.20992463756244</v>
      </c>
      <c r="C576">
        <f t="shared" ca="1" si="35"/>
        <v>29.317236723586859</v>
      </c>
    </row>
    <row r="577" spans="1:3" ht="15.75" hidden="1" x14ac:dyDescent="0.25">
      <c r="A577" s="61">
        <f t="shared" ca="1" si="33"/>
        <v>84.742490802580335</v>
      </c>
      <c r="B577">
        <f t="shared" ca="1" si="34"/>
        <v>138.41824015378171</v>
      </c>
      <c r="C577">
        <f t="shared" ca="1" si="35"/>
        <v>133.44849141464644</v>
      </c>
    </row>
    <row r="578" spans="1:3" ht="15.75" hidden="1" x14ac:dyDescent="0.25">
      <c r="A578" s="61">
        <f t="shared" ca="1" si="33"/>
        <v>103.63407266517039</v>
      </c>
      <c r="B578">
        <f t="shared" ca="1" si="34"/>
        <v>87.819489623440262</v>
      </c>
      <c r="C578">
        <f t="shared" ca="1" si="35"/>
        <v>24.691551595366239</v>
      </c>
    </row>
    <row r="579" spans="1:3" ht="15.75" hidden="1" x14ac:dyDescent="0.25">
      <c r="A579" s="61">
        <f t="shared" ca="1" si="33"/>
        <v>53.474232183887139</v>
      </c>
      <c r="B579">
        <f t="shared" ca="1" si="34"/>
        <v>80.456691389932843</v>
      </c>
      <c r="C579">
        <f t="shared" ca="1" si="35"/>
        <v>186.18771975485967</v>
      </c>
    </row>
    <row r="580" spans="1:3" ht="15.75" hidden="1" x14ac:dyDescent="0.25">
      <c r="A580" s="61">
        <f t="shared" ca="1" si="33"/>
        <v>93.981944484408601</v>
      </c>
      <c r="B580">
        <f t="shared" ca="1" si="34"/>
        <v>42.067236260109347</v>
      </c>
      <c r="C580">
        <f t="shared" ca="1" si="35"/>
        <v>78.489237952986826</v>
      </c>
    </row>
    <row r="581" spans="1:3" ht="15.75" hidden="1" x14ac:dyDescent="0.25">
      <c r="A581" s="61">
        <f t="shared" ca="1" si="33"/>
        <v>133.35589066413129</v>
      </c>
      <c r="B581">
        <f t="shared" ca="1" si="34"/>
        <v>147.16605394953703</v>
      </c>
      <c r="C581">
        <f t="shared" ca="1" si="35"/>
        <v>27.341248389949168</v>
      </c>
    </row>
    <row r="582" spans="1:3" ht="15.75" hidden="1" x14ac:dyDescent="0.25">
      <c r="A582" s="61">
        <f t="shared" ca="1" si="33"/>
        <v>93.831284879878979</v>
      </c>
      <c r="B582">
        <f t="shared" ca="1" si="34"/>
        <v>156.3099473293378</v>
      </c>
      <c r="C582">
        <f t="shared" ca="1" si="35"/>
        <v>118.36738396688054</v>
      </c>
    </row>
    <row r="583" spans="1:3" ht="15.75" hidden="1" x14ac:dyDescent="0.25">
      <c r="A583" s="61">
        <f t="shared" ca="1" si="33"/>
        <v>104.56865583202676</v>
      </c>
      <c r="B583">
        <f t="shared" ca="1" si="34"/>
        <v>79.899154569128839</v>
      </c>
      <c r="C583">
        <f t="shared" ca="1" si="35"/>
        <v>22.280276481265229</v>
      </c>
    </row>
    <row r="584" spans="1:3" ht="15.75" hidden="1" x14ac:dyDescent="0.25">
      <c r="A584" s="61">
        <f t="shared" ca="1" si="33"/>
        <v>121.51776593127835</v>
      </c>
      <c r="B584">
        <f t="shared" ca="1" si="34"/>
        <v>84.622130256267511</v>
      </c>
      <c r="C584">
        <f t="shared" ca="1" si="35"/>
        <v>6.9674273681438388</v>
      </c>
    </row>
    <row r="585" spans="1:3" ht="15.75" hidden="1" x14ac:dyDescent="0.25">
      <c r="A585" s="61">
        <f t="shared" ref="A585:A648" ca="1" si="36">$A$3+($A$4-$A$3)*RAND()</f>
        <v>94.440435081667061</v>
      </c>
      <c r="B585">
        <f t="shared" ref="B585:B648" ca="1" si="37">_xlfn.NORM.S.INV(RAND())*$B$4+$B$3</f>
        <v>79.013027759246313</v>
      </c>
      <c r="C585">
        <f t="shared" ref="C585:C648" ca="1" si="38">-$C$3*LN(RAND())</f>
        <v>51.099078196465605</v>
      </c>
    </row>
    <row r="586" spans="1:3" ht="15.75" hidden="1" x14ac:dyDescent="0.25">
      <c r="A586" s="61">
        <f t="shared" ca="1" si="36"/>
        <v>116.50809823737771</v>
      </c>
      <c r="B586">
        <f t="shared" ca="1" si="37"/>
        <v>96.484067248418981</v>
      </c>
      <c r="C586">
        <f t="shared" ca="1" si="38"/>
        <v>21.47330187258591</v>
      </c>
    </row>
    <row r="587" spans="1:3" ht="15.75" hidden="1" x14ac:dyDescent="0.25">
      <c r="A587" s="61">
        <f t="shared" ca="1" si="36"/>
        <v>108.67401049443843</v>
      </c>
      <c r="B587">
        <f t="shared" ca="1" si="37"/>
        <v>115.67395913591167</v>
      </c>
      <c r="C587">
        <f t="shared" ca="1" si="38"/>
        <v>108.17588764085923</v>
      </c>
    </row>
    <row r="588" spans="1:3" ht="15.75" hidden="1" x14ac:dyDescent="0.25">
      <c r="A588" s="61">
        <f t="shared" ca="1" si="36"/>
        <v>52.84313781582248</v>
      </c>
      <c r="B588">
        <f t="shared" ca="1" si="37"/>
        <v>85.379197423109616</v>
      </c>
      <c r="C588">
        <f t="shared" ca="1" si="38"/>
        <v>8.3127262332440992</v>
      </c>
    </row>
    <row r="589" spans="1:3" ht="15.75" hidden="1" x14ac:dyDescent="0.25">
      <c r="A589" s="61">
        <f t="shared" ca="1" si="36"/>
        <v>76.023827815000686</v>
      </c>
      <c r="B589">
        <f t="shared" ca="1" si="37"/>
        <v>74.89105193093684</v>
      </c>
      <c r="C589">
        <f t="shared" ca="1" si="38"/>
        <v>39.364190698618188</v>
      </c>
    </row>
    <row r="590" spans="1:3" ht="15.75" hidden="1" x14ac:dyDescent="0.25">
      <c r="A590" s="61">
        <f t="shared" ca="1" si="36"/>
        <v>92.410753966240406</v>
      </c>
      <c r="B590">
        <f t="shared" ca="1" si="37"/>
        <v>123.68226201935609</v>
      </c>
      <c r="C590">
        <f t="shared" ca="1" si="38"/>
        <v>426.57882209111034</v>
      </c>
    </row>
    <row r="591" spans="1:3" ht="15.75" hidden="1" x14ac:dyDescent="0.25">
      <c r="A591" s="61">
        <f t="shared" ca="1" si="36"/>
        <v>69.47547900523881</v>
      </c>
      <c r="B591">
        <f t="shared" ca="1" si="37"/>
        <v>90.530260250923419</v>
      </c>
      <c r="C591">
        <f t="shared" ca="1" si="38"/>
        <v>101.18406843714627</v>
      </c>
    </row>
    <row r="592" spans="1:3" ht="15.75" hidden="1" x14ac:dyDescent="0.25">
      <c r="A592" s="61">
        <f t="shared" ca="1" si="36"/>
        <v>79.809389098462859</v>
      </c>
      <c r="B592">
        <f t="shared" ca="1" si="37"/>
        <v>113.6019593694738</v>
      </c>
      <c r="C592">
        <f t="shared" ca="1" si="38"/>
        <v>3.9687155867059545</v>
      </c>
    </row>
    <row r="593" spans="1:3" ht="15.75" hidden="1" x14ac:dyDescent="0.25">
      <c r="A593" s="61">
        <f t="shared" ca="1" si="36"/>
        <v>82.087397985386616</v>
      </c>
      <c r="B593">
        <f t="shared" ca="1" si="37"/>
        <v>97.957898532223524</v>
      </c>
      <c r="C593">
        <f t="shared" ca="1" si="38"/>
        <v>84.499536560077331</v>
      </c>
    </row>
    <row r="594" spans="1:3" ht="15.75" hidden="1" x14ac:dyDescent="0.25">
      <c r="A594" s="61">
        <f t="shared" ca="1" si="36"/>
        <v>139.65374184649795</v>
      </c>
      <c r="B594">
        <f t="shared" ca="1" si="37"/>
        <v>128.5147502977099</v>
      </c>
      <c r="C594">
        <f t="shared" ca="1" si="38"/>
        <v>223.89951464543913</v>
      </c>
    </row>
    <row r="595" spans="1:3" ht="15.75" hidden="1" x14ac:dyDescent="0.25">
      <c r="A595" s="61">
        <f t="shared" ca="1" si="36"/>
        <v>132.22129467561504</v>
      </c>
      <c r="B595">
        <f t="shared" ca="1" si="37"/>
        <v>152.11790107197854</v>
      </c>
      <c r="C595">
        <f t="shared" ca="1" si="38"/>
        <v>58.408291548589162</v>
      </c>
    </row>
    <row r="596" spans="1:3" ht="15.75" hidden="1" x14ac:dyDescent="0.25">
      <c r="A596" s="61">
        <f t="shared" ca="1" si="36"/>
        <v>55.07198924018715</v>
      </c>
      <c r="B596">
        <f t="shared" ca="1" si="37"/>
        <v>85.181165021397106</v>
      </c>
      <c r="C596">
        <f t="shared" ca="1" si="38"/>
        <v>26.365780026626524</v>
      </c>
    </row>
    <row r="597" spans="1:3" ht="15.75" hidden="1" x14ac:dyDescent="0.25">
      <c r="A597" s="61">
        <f t="shared" ca="1" si="36"/>
        <v>138.13077188743</v>
      </c>
      <c r="B597">
        <f t="shared" ca="1" si="37"/>
        <v>46.319324383220945</v>
      </c>
      <c r="C597">
        <f t="shared" ca="1" si="38"/>
        <v>26.18196246490746</v>
      </c>
    </row>
    <row r="598" spans="1:3" ht="15.75" hidden="1" x14ac:dyDescent="0.25">
      <c r="A598" s="61">
        <f t="shared" ca="1" si="36"/>
        <v>100.05180483107438</v>
      </c>
      <c r="B598">
        <f t="shared" ca="1" si="37"/>
        <v>140.49982843959103</v>
      </c>
      <c r="C598">
        <f t="shared" ca="1" si="38"/>
        <v>50.654033524464026</v>
      </c>
    </row>
    <row r="599" spans="1:3" ht="15.75" hidden="1" x14ac:dyDescent="0.25">
      <c r="A599" s="61">
        <f t="shared" ca="1" si="36"/>
        <v>141.53361011787777</v>
      </c>
      <c r="B599">
        <f t="shared" ca="1" si="37"/>
        <v>155.13713621668578</v>
      </c>
      <c r="C599">
        <f t="shared" ca="1" si="38"/>
        <v>148.67183551636796</v>
      </c>
    </row>
    <row r="600" spans="1:3" ht="15.75" hidden="1" x14ac:dyDescent="0.25">
      <c r="A600" s="61">
        <f t="shared" ca="1" si="36"/>
        <v>139.96792179623813</v>
      </c>
      <c r="B600">
        <f t="shared" ca="1" si="37"/>
        <v>103.55207197670657</v>
      </c>
      <c r="C600">
        <f t="shared" ca="1" si="38"/>
        <v>38.341172211006118</v>
      </c>
    </row>
    <row r="601" spans="1:3" ht="15.75" hidden="1" x14ac:dyDescent="0.25">
      <c r="A601" s="61">
        <f t="shared" ca="1" si="36"/>
        <v>133.38387864873852</v>
      </c>
      <c r="B601">
        <f t="shared" ca="1" si="37"/>
        <v>69.753675007947777</v>
      </c>
      <c r="C601">
        <f t="shared" ca="1" si="38"/>
        <v>5.48361174861052</v>
      </c>
    </row>
    <row r="602" spans="1:3" ht="15.75" hidden="1" x14ac:dyDescent="0.25">
      <c r="A602" s="61">
        <f t="shared" ca="1" si="36"/>
        <v>118.18753292490678</v>
      </c>
      <c r="B602">
        <f t="shared" ca="1" si="37"/>
        <v>159.53352392620781</v>
      </c>
      <c r="C602">
        <f t="shared" ca="1" si="38"/>
        <v>14.965851590951823</v>
      </c>
    </row>
    <row r="603" spans="1:3" ht="15.75" hidden="1" x14ac:dyDescent="0.25">
      <c r="A603" s="61">
        <f t="shared" ca="1" si="36"/>
        <v>102.26105574699201</v>
      </c>
      <c r="B603">
        <f t="shared" ca="1" si="37"/>
        <v>91.433870081656877</v>
      </c>
      <c r="C603">
        <f t="shared" ca="1" si="38"/>
        <v>11.160450345379898</v>
      </c>
    </row>
    <row r="604" spans="1:3" ht="15.75" hidden="1" x14ac:dyDescent="0.25">
      <c r="A604" s="61">
        <f t="shared" ca="1" si="36"/>
        <v>56.73456786500882</v>
      </c>
      <c r="B604">
        <f t="shared" ca="1" si="37"/>
        <v>115.61331356186125</v>
      </c>
      <c r="C604">
        <f t="shared" ca="1" si="38"/>
        <v>99.113281155225437</v>
      </c>
    </row>
    <row r="605" spans="1:3" ht="15.75" hidden="1" x14ac:dyDescent="0.25">
      <c r="A605" s="61">
        <f t="shared" ca="1" si="36"/>
        <v>50.07256907835513</v>
      </c>
      <c r="B605">
        <f t="shared" ca="1" si="37"/>
        <v>154.4903260439882</v>
      </c>
      <c r="C605">
        <f t="shared" ca="1" si="38"/>
        <v>41.651045577794967</v>
      </c>
    </row>
    <row r="606" spans="1:3" ht="15.75" hidden="1" x14ac:dyDescent="0.25">
      <c r="A606" s="61">
        <f t="shared" ca="1" si="36"/>
        <v>71.775800376130093</v>
      </c>
      <c r="B606">
        <f t="shared" ca="1" si="37"/>
        <v>123.2337953929102</v>
      </c>
      <c r="C606">
        <f t="shared" ca="1" si="38"/>
        <v>328.81604224871876</v>
      </c>
    </row>
    <row r="607" spans="1:3" ht="15.75" hidden="1" x14ac:dyDescent="0.25">
      <c r="A607" s="61">
        <f t="shared" ca="1" si="36"/>
        <v>82.022717436787573</v>
      </c>
      <c r="B607">
        <f t="shared" ca="1" si="37"/>
        <v>119.47958419930359</v>
      </c>
      <c r="C607">
        <f t="shared" ca="1" si="38"/>
        <v>112.09984782377211</v>
      </c>
    </row>
    <row r="608" spans="1:3" ht="15.75" hidden="1" x14ac:dyDescent="0.25">
      <c r="A608" s="61">
        <f t="shared" ca="1" si="36"/>
        <v>57.347173175986363</v>
      </c>
      <c r="B608">
        <f t="shared" ca="1" si="37"/>
        <v>103.33932093424298</v>
      </c>
      <c r="C608">
        <f t="shared" ca="1" si="38"/>
        <v>159.13192163915227</v>
      </c>
    </row>
    <row r="609" spans="1:3" ht="15.75" hidden="1" x14ac:dyDescent="0.25">
      <c r="A609" s="61">
        <f t="shared" ca="1" si="36"/>
        <v>50.721478196986972</v>
      </c>
      <c r="B609">
        <f t="shared" ca="1" si="37"/>
        <v>119.74603636426247</v>
      </c>
      <c r="C609">
        <f t="shared" ca="1" si="38"/>
        <v>148.00886216210372</v>
      </c>
    </row>
    <row r="610" spans="1:3" ht="15.75" hidden="1" x14ac:dyDescent="0.25">
      <c r="A610" s="61">
        <f t="shared" ca="1" si="36"/>
        <v>82.383952131700056</v>
      </c>
      <c r="B610">
        <f t="shared" ca="1" si="37"/>
        <v>50.956957752793734</v>
      </c>
      <c r="C610">
        <f t="shared" ca="1" si="38"/>
        <v>137.81175531611879</v>
      </c>
    </row>
    <row r="611" spans="1:3" ht="15.75" hidden="1" x14ac:dyDescent="0.25">
      <c r="A611" s="61">
        <f t="shared" ca="1" si="36"/>
        <v>92.663445556565009</v>
      </c>
      <c r="B611">
        <f t="shared" ca="1" si="37"/>
        <v>74.938819506341304</v>
      </c>
      <c r="C611">
        <f t="shared" ca="1" si="38"/>
        <v>102.61275603152072</v>
      </c>
    </row>
    <row r="612" spans="1:3" ht="15.75" hidden="1" x14ac:dyDescent="0.25">
      <c r="A612" s="61">
        <f t="shared" ca="1" si="36"/>
        <v>140.08012594923559</v>
      </c>
      <c r="B612">
        <f t="shared" ca="1" si="37"/>
        <v>128.14057359693251</v>
      </c>
      <c r="C612">
        <f t="shared" ca="1" si="38"/>
        <v>44.453269097361606</v>
      </c>
    </row>
    <row r="613" spans="1:3" ht="15.75" hidden="1" x14ac:dyDescent="0.25">
      <c r="A613" s="61">
        <f t="shared" ca="1" si="36"/>
        <v>55.311870176502694</v>
      </c>
      <c r="B613">
        <f t="shared" ca="1" si="37"/>
        <v>104.91046595139034</v>
      </c>
      <c r="C613">
        <f t="shared" ca="1" si="38"/>
        <v>16.577670404132771</v>
      </c>
    </row>
    <row r="614" spans="1:3" ht="15.75" hidden="1" x14ac:dyDescent="0.25">
      <c r="A614" s="61">
        <f t="shared" ca="1" si="36"/>
        <v>102.47668884720167</v>
      </c>
      <c r="B614">
        <f t="shared" ca="1" si="37"/>
        <v>57.058849500542522</v>
      </c>
      <c r="C614">
        <f t="shared" ca="1" si="38"/>
        <v>81.926636557969317</v>
      </c>
    </row>
    <row r="615" spans="1:3" ht="15.75" hidden="1" x14ac:dyDescent="0.25">
      <c r="A615" s="61">
        <f t="shared" ca="1" si="36"/>
        <v>50.32374156198086</v>
      </c>
      <c r="B615">
        <f t="shared" ca="1" si="37"/>
        <v>149.8963884429059</v>
      </c>
      <c r="C615">
        <f t="shared" ca="1" si="38"/>
        <v>131.61317707075082</v>
      </c>
    </row>
    <row r="616" spans="1:3" ht="15.75" hidden="1" x14ac:dyDescent="0.25">
      <c r="A616" s="61">
        <f t="shared" ca="1" si="36"/>
        <v>98.087909655059519</v>
      </c>
      <c r="B616">
        <f t="shared" ca="1" si="37"/>
        <v>47.224387684336619</v>
      </c>
      <c r="C616">
        <f t="shared" ca="1" si="38"/>
        <v>4.5307452877242476</v>
      </c>
    </row>
    <row r="617" spans="1:3" ht="15.75" hidden="1" x14ac:dyDescent="0.25">
      <c r="A617" s="61">
        <f t="shared" ca="1" si="36"/>
        <v>100.87332580579431</v>
      </c>
      <c r="B617">
        <f t="shared" ca="1" si="37"/>
        <v>106.95271002489795</v>
      </c>
      <c r="C617">
        <f t="shared" ca="1" si="38"/>
        <v>446.73756186264472</v>
      </c>
    </row>
    <row r="618" spans="1:3" ht="15.75" hidden="1" x14ac:dyDescent="0.25">
      <c r="A618" s="61">
        <f t="shared" ca="1" si="36"/>
        <v>79.430546423132625</v>
      </c>
      <c r="B618">
        <f t="shared" ca="1" si="37"/>
        <v>89.882018321954163</v>
      </c>
      <c r="C618">
        <f t="shared" ca="1" si="38"/>
        <v>14.79822218663662</v>
      </c>
    </row>
    <row r="619" spans="1:3" ht="15.75" hidden="1" x14ac:dyDescent="0.25">
      <c r="A619" s="61">
        <f t="shared" ca="1" si="36"/>
        <v>95.928335214339342</v>
      </c>
      <c r="B619">
        <f t="shared" ca="1" si="37"/>
        <v>98.159203320802646</v>
      </c>
      <c r="C619">
        <f t="shared" ca="1" si="38"/>
        <v>128.98936431892182</v>
      </c>
    </row>
    <row r="620" spans="1:3" ht="15.75" hidden="1" x14ac:dyDescent="0.25">
      <c r="A620" s="61">
        <f t="shared" ca="1" si="36"/>
        <v>127.57311359916854</v>
      </c>
      <c r="B620">
        <f t="shared" ca="1" si="37"/>
        <v>137.64271261132467</v>
      </c>
      <c r="C620">
        <f t="shared" ca="1" si="38"/>
        <v>83.375404438276831</v>
      </c>
    </row>
    <row r="621" spans="1:3" ht="15.75" hidden="1" x14ac:dyDescent="0.25">
      <c r="A621" s="61">
        <f t="shared" ca="1" si="36"/>
        <v>101.80954666914124</v>
      </c>
      <c r="B621">
        <f t="shared" ca="1" si="37"/>
        <v>81.063733606151132</v>
      </c>
      <c r="C621">
        <f t="shared" ca="1" si="38"/>
        <v>186.45471099020409</v>
      </c>
    </row>
    <row r="622" spans="1:3" ht="15.75" hidden="1" x14ac:dyDescent="0.25">
      <c r="A622" s="61">
        <f t="shared" ca="1" si="36"/>
        <v>143.7469374632839</v>
      </c>
      <c r="B622">
        <f t="shared" ca="1" si="37"/>
        <v>87.473445742044646</v>
      </c>
      <c r="C622">
        <f t="shared" ca="1" si="38"/>
        <v>105.25525026678257</v>
      </c>
    </row>
    <row r="623" spans="1:3" ht="15.75" hidden="1" x14ac:dyDescent="0.25">
      <c r="A623" s="61">
        <f t="shared" ca="1" si="36"/>
        <v>55.489156617742076</v>
      </c>
      <c r="B623">
        <f t="shared" ca="1" si="37"/>
        <v>50.191365573235004</v>
      </c>
      <c r="C623">
        <f t="shared" ca="1" si="38"/>
        <v>77.91374300433381</v>
      </c>
    </row>
    <row r="624" spans="1:3" ht="15.75" hidden="1" x14ac:dyDescent="0.25">
      <c r="A624" s="61">
        <f t="shared" ca="1" si="36"/>
        <v>88.30532941999482</v>
      </c>
      <c r="B624">
        <f t="shared" ca="1" si="37"/>
        <v>103.78285337065488</v>
      </c>
      <c r="C624">
        <f t="shared" ca="1" si="38"/>
        <v>20.686938595297917</v>
      </c>
    </row>
    <row r="625" spans="1:3" ht="15.75" hidden="1" x14ac:dyDescent="0.25">
      <c r="A625" s="61">
        <f t="shared" ca="1" si="36"/>
        <v>66.697933100141654</v>
      </c>
      <c r="B625">
        <f t="shared" ca="1" si="37"/>
        <v>100.71185610581898</v>
      </c>
      <c r="C625">
        <f t="shared" ca="1" si="38"/>
        <v>130.79659399728882</v>
      </c>
    </row>
    <row r="626" spans="1:3" ht="15.75" hidden="1" x14ac:dyDescent="0.25">
      <c r="A626" s="61">
        <f t="shared" ca="1" si="36"/>
        <v>68.284132898206096</v>
      </c>
      <c r="B626">
        <f t="shared" ca="1" si="37"/>
        <v>80.194298279530003</v>
      </c>
      <c r="C626">
        <f t="shared" ca="1" si="38"/>
        <v>32.143290315918044</v>
      </c>
    </row>
    <row r="627" spans="1:3" ht="15.75" hidden="1" x14ac:dyDescent="0.25">
      <c r="A627" s="61">
        <f t="shared" ca="1" si="36"/>
        <v>124.9645089673409</v>
      </c>
      <c r="B627">
        <f t="shared" ca="1" si="37"/>
        <v>81.201499301147038</v>
      </c>
      <c r="C627">
        <f t="shared" ca="1" si="38"/>
        <v>21.98461936711794</v>
      </c>
    </row>
    <row r="628" spans="1:3" ht="15.75" hidden="1" x14ac:dyDescent="0.25">
      <c r="A628" s="61">
        <f t="shared" ca="1" si="36"/>
        <v>118.19073939444257</v>
      </c>
      <c r="B628">
        <f t="shared" ca="1" si="37"/>
        <v>159.18189814089868</v>
      </c>
      <c r="C628">
        <f t="shared" ca="1" si="38"/>
        <v>44.433406944673152</v>
      </c>
    </row>
    <row r="629" spans="1:3" ht="15.75" hidden="1" x14ac:dyDescent="0.25">
      <c r="A629" s="61">
        <f t="shared" ca="1" si="36"/>
        <v>84.954867038987089</v>
      </c>
      <c r="B629">
        <f t="shared" ca="1" si="37"/>
        <v>114.26776193633187</v>
      </c>
      <c r="C629">
        <f t="shared" ca="1" si="38"/>
        <v>174.51446488262013</v>
      </c>
    </row>
    <row r="630" spans="1:3" ht="15.75" hidden="1" x14ac:dyDescent="0.25">
      <c r="A630" s="61">
        <f t="shared" ca="1" si="36"/>
        <v>85.089073274368602</v>
      </c>
      <c r="B630">
        <f t="shared" ca="1" si="37"/>
        <v>164.65421661720239</v>
      </c>
      <c r="C630">
        <f t="shared" ca="1" si="38"/>
        <v>150.2006264482022</v>
      </c>
    </row>
    <row r="631" spans="1:3" ht="15.75" hidden="1" x14ac:dyDescent="0.25">
      <c r="A631" s="61">
        <f t="shared" ca="1" si="36"/>
        <v>102.93519217411045</v>
      </c>
      <c r="B631">
        <f t="shared" ca="1" si="37"/>
        <v>164.42019507299261</v>
      </c>
      <c r="C631">
        <f t="shared" ca="1" si="38"/>
        <v>318.95208919463141</v>
      </c>
    </row>
    <row r="632" spans="1:3" ht="15.75" hidden="1" x14ac:dyDescent="0.25">
      <c r="A632" s="61">
        <f t="shared" ca="1" si="36"/>
        <v>58.73901612712632</v>
      </c>
      <c r="B632">
        <f t="shared" ca="1" si="37"/>
        <v>192.41837743669961</v>
      </c>
      <c r="C632">
        <f t="shared" ca="1" si="38"/>
        <v>9.153575470904002</v>
      </c>
    </row>
    <row r="633" spans="1:3" ht="15.75" hidden="1" x14ac:dyDescent="0.25">
      <c r="A633" s="61">
        <f t="shared" ca="1" si="36"/>
        <v>55.939166992114949</v>
      </c>
      <c r="B633">
        <f t="shared" ca="1" si="37"/>
        <v>148.37786841157458</v>
      </c>
      <c r="C633">
        <f t="shared" ca="1" si="38"/>
        <v>46.87789552739352</v>
      </c>
    </row>
    <row r="634" spans="1:3" ht="15.75" hidden="1" x14ac:dyDescent="0.25">
      <c r="A634" s="61">
        <f t="shared" ca="1" si="36"/>
        <v>76.545328707659792</v>
      </c>
      <c r="B634">
        <f t="shared" ca="1" si="37"/>
        <v>114.02565538898914</v>
      </c>
      <c r="C634">
        <f t="shared" ca="1" si="38"/>
        <v>149.55421065750502</v>
      </c>
    </row>
    <row r="635" spans="1:3" ht="15.75" hidden="1" x14ac:dyDescent="0.25">
      <c r="A635" s="61">
        <f t="shared" ca="1" si="36"/>
        <v>138.23533604810973</v>
      </c>
      <c r="B635">
        <f t="shared" ca="1" si="37"/>
        <v>117.97377761999729</v>
      </c>
      <c r="C635">
        <f t="shared" ca="1" si="38"/>
        <v>0.40072060062653891</v>
      </c>
    </row>
    <row r="636" spans="1:3" ht="15.75" hidden="1" x14ac:dyDescent="0.25">
      <c r="A636" s="61">
        <f t="shared" ca="1" si="36"/>
        <v>98.623291968145878</v>
      </c>
      <c r="B636">
        <f t="shared" ca="1" si="37"/>
        <v>115.30263756109795</v>
      </c>
      <c r="C636">
        <f t="shared" ca="1" si="38"/>
        <v>35.069275981520853</v>
      </c>
    </row>
    <row r="637" spans="1:3" ht="15.75" hidden="1" x14ac:dyDescent="0.25">
      <c r="A637" s="61">
        <f t="shared" ca="1" si="36"/>
        <v>92.754644832855803</v>
      </c>
      <c r="B637">
        <f t="shared" ca="1" si="37"/>
        <v>81.68620819115354</v>
      </c>
      <c r="C637">
        <f t="shared" ca="1" si="38"/>
        <v>249.54081183271546</v>
      </c>
    </row>
    <row r="638" spans="1:3" ht="15.75" hidden="1" x14ac:dyDescent="0.25">
      <c r="A638" s="61">
        <f t="shared" ca="1" si="36"/>
        <v>110.99139439009409</v>
      </c>
      <c r="B638">
        <f t="shared" ca="1" si="37"/>
        <v>104.78749533585304</v>
      </c>
      <c r="C638">
        <f t="shared" ca="1" si="38"/>
        <v>70.724839878812745</v>
      </c>
    </row>
    <row r="639" spans="1:3" ht="15.75" hidden="1" x14ac:dyDescent="0.25">
      <c r="A639" s="61">
        <f t="shared" ca="1" si="36"/>
        <v>84.48614769343817</v>
      </c>
      <c r="B639">
        <f t="shared" ca="1" si="37"/>
        <v>54.957573655082911</v>
      </c>
      <c r="C639">
        <f t="shared" ca="1" si="38"/>
        <v>202.05025588950477</v>
      </c>
    </row>
    <row r="640" spans="1:3" ht="15.75" hidden="1" x14ac:dyDescent="0.25">
      <c r="A640" s="61">
        <f t="shared" ca="1" si="36"/>
        <v>139.21607487127287</v>
      </c>
      <c r="B640">
        <f t="shared" ca="1" si="37"/>
        <v>52.460840186705383</v>
      </c>
      <c r="C640">
        <f t="shared" ca="1" si="38"/>
        <v>24.878566288715188</v>
      </c>
    </row>
    <row r="641" spans="1:3" ht="15.75" hidden="1" x14ac:dyDescent="0.25">
      <c r="A641" s="61">
        <f t="shared" ca="1" si="36"/>
        <v>131.06773598388682</v>
      </c>
      <c r="B641">
        <f t="shared" ca="1" si="37"/>
        <v>115.90203122714789</v>
      </c>
      <c r="C641">
        <f t="shared" ca="1" si="38"/>
        <v>153.33751024819807</v>
      </c>
    </row>
    <row r="642" spans="1:3" ht="15.75" hidden="1" x14ac:dyDescent="0.25">
      <c r="A642" s="61">
        <f t="shared" ca="1" si="36"/>
        <v>75.840513861230775</v>
      </c>
      <c r="B642">
        <f t="shared" ca="1" si="37"/>
        <v>149.94682412707692</v>
      </c>
      <c r="C642">
        <f t="shared" ca="1" si="38"/>
        <v>210.40838785082033</v>
      </c>
    </row>
    <row r="643" spans="1:3" ht="15.75" hidden="1" x14ac:dyDescent="0.25">
      <c r="A643" s="61">
        <f t="shared" ca="1" si="36"/>
        <v>144.28820535344286</v>
      </c>
      <c r="B643">
        <f t="shared" ca="1" si="37"/>
        <v>112.39788827128525</v>
      </c>
      <c r="C643">
        <f t="shared" ca="1" si="38"/>
        <v>58.304563150599556</v>
      </c>
    </row>
    <row r="644" spans="1:3" ht="15.75" hidden="1" x14ac:dyDescent="0.25">
      <c r="A644" s="61">
        <f t="shared" ca="1" si="36"/>
        <v>143.97483606067141</v>
      </c>
      <c r="B644">
        <f t="shared" ca="1" si="37"/>
        <v>111.27839521472376</v>
      </c>
      <c r="C644">
        <f t="shared" ca="1" si="38"/>
        <v>78.989125181580505</v>
      </c>
    </row>
    <row r="645" spans="1:3" ht="15.75" hidden="1" x14ac:dyDescent="0.25">
      <c r="A645" s="61">
        <f t="shared" ca="1" si="36"/>
        <v>71.211991843533781</v>
      </c>
      <c r="B645">
        <f t="shared" ca="1" si="37"/>
        <v>115.11382353103721</v>
      </c>
      <c r="C645">
        <f t="shared" ca="1" si="38"/>
        <v>204.256200922164</v>
      </c>
    </row>
    <row r="646" spans="1:3" ht="15.75" hidden="1" x14ac:dyDescent="0.25">
      <c r="A646" s="61">
        <f t="shared" ca="1" si="36"/>
        <v>120.85960971888117</v>
      </c>
      <c r="B646">
        <f t="shared" ca="1" si="37"/>
        <v>98.047728250869824</v>
      </c>
      <c r="C646">
        <f t="shared" ca="1" si="38"/>
        <v>67.942855438128433</v>
      </c>
    </row>
    <row r="647" spans="1:3" ht="15.75" hidden="1" x14ac:dyDescent="0.25">
      <c r="A647" s="61">
        <f t="shared" ca="1" si="36"/>
        <v>95.523405475782283</v>
      </c>
      <c r="B647">
        <f t="shared" ca="1" si="37"/>
        <v>102.83391871097201</v>
      </c>
      <c r="C647">
        <f t="shared" ca="1" si="38"/>
        <v>121.38264956257217</v>
      </c>
    </row>
    <row r="648" spans="1:3" ht="15.75" hidden="1" x14ac:dyDescent="0.25">
      <c r="A648" s="61">
        <f t="shared" ca="1" si="36"/>
        <v>50.297187869186509</v>
      </c>
      <c r="B648">
        <f t="shared" ca="1" si="37"/>
        <v>117.572177547965</v>
      </c>
      <c r="C648">
        <f t="shared" ca="1" si="38"/>
        <v>74.11261579050722</v>
      </c>
    </row>
    <row r="649" spans="1:3" ht="15.75" hidden="1" x14ac:dyDescent="0.25">
      <c r="A649" s="61">
        <f t="shared" ref="A649:A712" ca="1" si="39">$A$3+($A$4-$A$3)*RAND()</f>
        <v>133.20247818461021</v>
      </c>
      <c r="B649">
        <f t="shared" ref="B649:B712" ca="1" si="40">_xlfn.NORM.S.INV(RAND())*$B$4+$B$3</f>
        <v>34.132741868821924</v>
      </c>
      <c r="C649">
        <f t="shared" ref="C649:C712" ca="1" si="41">-$C$3*LN(RAND())</f>
        <v>7.570782279343093</v>
      </c>
    </row>
    <row r="650" spans="1:3" ht="15.75" hidden="1" x14ac:dyDescent="0.25">
      <c r="A650" s="61">
        <f t="shared" ca="1" si="39"/>
        <v>110.5539471526946</v>
      </c>
      <c r="B650">
        <f t="shared" ca="1" si="40"/>
        <v>92.364395653794872</v>
      </c>
      <c r="C650">
        <f t="shared" ca="1" si="41"/>
        <v>5.2418638092097156</v>
      </c>
    </row>
    <row r="651" spans="1:3" ht="15.75" hidden="1" x14ac:dyDescent="0.25">
      <c r="A651" s="61">
        <f t="shared" ca="1" si="39"/>
        <v>114.94328793408582</v>
      </c>
      <c r="B651">
        <f t="shared" ca="1" si="40"/>
        <v>136.97734382452711</v>
      </c>
      <c r="C651">
        <f t="shared" ca="1" si="41"/>
        <v>184.55371389831683</v>
      </c>
    </row>
    <row r="652" spans="1:3" ht="15.75" hidden="1" x14ac:dyDescent="0.25">
      <c r="A652" s="61">
        <f t="shared" ca="1" si="39"/>
        <v>107.52169658257623</v>
      </c>
      <c r="B652">
        <f t="shared" ca="1" si="40"/>
        <v>119.72363722415346</v>
      </c>
      <c r="C652">
        <f t="shared" ca="1" si="41"/>
        <v>6.322066739513911</v>
      </c>
    </row>
    <row r="653" spans="1:3" ht="15.75" hidden="1" x14ac:dyDescent="0.25">
      <c r="A653" s="61">
        <f t="shared" ca="1" si="39"/>
        <v>96.279596946823062</v>
      </c>
      <c r="B653">
        <f t="shared" ca="1" si="40"/>
        <v>139.12022037531636</v>
      </c>
      <c r="C653">
        <f t="shared" ca="1" si="41"/>
        <v>55.626612397134821</v>
      </c>
    </row>
    <row r="654" spans="1:3" ht="15.75" hidden="1" x14ac:dyDescent="0.25">
      <c r="A654" s="61">
        <f t="shared" ca="1" si="39"/>
        <v>110.21139002759908</v>
      </c>
      <c r="B654">
        <f t="shared" ca="1" si="40"/>
        <v>83.692139591462904</v>
      </c>
      <c r="C654">
        <f t="shared" ca="1" si="41"/>
        <v>1.9216614345184937</v>
      </c>
    </row>
    <row r="655" spans="1:3" ht="15.75" hidden="1" x14ac:dyDescent="0.25">
      <c r="A655" s="61">
        <f t="shared" ca="1" si="39"/>
        <v>127.97628074794721</v>
      </c>
      <c r="B655">
        <f t="shared" ca="1" si="40"/>
        <v>100.12116223416849</v>
      </c>
      <c r="C655">
        <f t="shared" ca="1" si="41"/>
        <v>12.199274077263512</v>
      </c>
    </row>
    <row r="656" spans="1:3" ht="15.75" hidden="1" x14ac:dyDescent="0.25">
      <c r="A656" s="61">
        <f t="shared" ca="1" si="39"/>
        <v>145.27942707293664</v>
      </c>
      <c r="B656">
        <f t="shared" ca="1" si="40"/>
        <v>70.271699781307063</v>
      </c>
      <c r="C656">
        <f t="shared" ca="1" si="41"/>
        <v>161.24227635646201</v>
      </c>
    </row>
    <row r="657" spans="1:3" ht="15.75" hidden="1" x14ac:dyDescent="0.25">
      <c r="A657" s="61">
        <f t="shared" ca="1" si="39"/>
        <v>51.797559235259904</v>
      </c>
      <c r="B657">
        <f t="shared" ca="1" si="40"/>
        <v>81.930216660531286</v>
      </c>
      <c r="C657">
        <f t="shared" ca="1" si="41"/>
        <v>144.35652552994233</v>
      </c>
    </row>
    <row r="658" spans="1:3" ht="15.75" hidden="1" x14ac:dyDescent="0.25">
      <c r="A658" s="61">
        <f t="shared" ca="1" si="39"/>
        <v>128.95023507946263</v>
      </c>
      <c r="B658">
        <f t="shared" ca="1" si="40"/>
        <v>80.873115666766978</v>
      </c>
      <c r="C658">
        <f t="shared" ca="1" si="41"/>
        <v>73.792443293970251</v>
      </c>
    </row>
    <row r="659" spans="1:3" ht="15.75" hidden="1" x14ac:dyDescent="0.25">
      <c r="A659" s="61">
        <f t="shared" ca="1" si="39"/>
        <v>147.73550291150769</v>
      </c>
      <c r="B659">
        <f t="shared" ca="1" si="40"/>
        <v>156.72850428678382</v>
      </c>
      <c r="C659">
        <f t="shared" ca="1" si="41"/>
        <v>93.79660810478363</v>
      </c>
    </row>
    <row r="660" spans="1:3" ht="15.75" hidden="1" x14ac:dyDescent="0.25">
      <c r="A660" s="61">
        <f t="shared" ca="1" si="39"/>
        <v>76.126325358790695</v>
      </c>
      <c r="B660">
        <f t="shared" ca="1" si="40"/>
        <v>130.91124767788298</v>
      </c>
      <c r="C660">
        <f t="shared" ca="1" si="41"/>
        <v>98.857738502478071</v>
      </c>
    </row>
    <row r="661" spans="1:3" ht="15.75" hidden="1" x14ac:dyDescent="0.25">
      <c r="A661" s="61">
        <f t="shared" ca="1" si="39"/>
        <v>60.482356811194514</v>
      </c>
      <c r="B661">
        <f t="shared" ca="1" si="40"/>
        <v>100.64073665526824</v>
      </c>
      <c r="C661">
        <f t="shared" ca="1" si="41"/>
        <v>34.291782398382068</v>
      </c>
    </row>
    <row r="662" spans="1:3" ht="15.75" hidden="1" x14ac:dyDescent="0.25">
      <c r="A662" s="61">
        <f t="shared" ca="1" si="39"/>
        <v>87.377652751837644</v>
      </c>
      <c r="B662">
        <f t="shared" ca="1" si="40"/>
        <v>100.66346046622687</v>
      </c>
      <c r="C662">
        <f t="shared" ca="1" si="41"/>
        <v>166.00670776049787</v>
      </c>
    </row>
    <row r="663" spans="1:3" ht="15.75" hidden="1" x14ac:dyDescent="0.25">
      <c r="A663" s="61">
        <f t="shared" ca="1" si="39"/>
        <v>85.744005543486892</v>
      </c>
      <c r="B663">
        <f t="shared" ca="1" si="40"/>
        <v>145.25244953232627</v>
      </c>
      <c r="C663">
        <f t="shared" ca="1" si="41"/>
        <v>4.6169380266131839</v>
      </c>
    </row>
    <row r="664" spans="1:3" ht="15.75" hidden="1" x14ac:dyDescent="0.25">
      <c r="A664" s="61">
        <f t="shared" ca="1" si="39"/>
        <v>57.119763629964602</v>
      </c>
      <c r="B664">
        <f t="shared" ca="1" si="40"/>
        <v>77.597990557883008</v>
      </c>
      <c r="C664">
        <f t="shared" ca="1" si="41"/>
        <v>97.213942112594978</v>
      </c>
    </row>
    <row r="665" spans="1:3" ht="15.75" hidden="1" x14ac:dyDescent="0.25">
      <c r="A665" s="61">
        <f t="shared" ca="1" si="39"/>
        <v>117.51984729546636</v>
      </c>
      <c r="B665">
        <f t="shared" ca="1" si="40"/>
        <v>78.891431982938343</v>
      </c>
      <c r="C665">
        <f t="shared" ca="1" si="41"/>
        <v>44.054193742807222</v>
      </c>
    </row>
    <row r="666" spans="1:3" ht="15.75" hidden="1" x14ac:dyDescent="0.25">
      <c r="A666" s="61">
        <f t="shared" ca="1" si="39"/>
        <v>52.520707525635657</v>
      </c>
      <c r="B666">
        <f t="shared" ca="1" si="40"/>
        <v>92.927806427498098</v>
      </c>
      <c r="C666">
        <f t="shared" ca="1" si="41"/>
        <v>16.675605680662862</v>
      </c>
    </row>
    <row r="667" spans="1:3" ht="15.75" hidden="1" x14ac:dyDescent="0.25">
      <c r="A667" s="61">
        <f t="shared" ca="1" si="39"/>
        <v>103.59485014730539</v>
      </c>
      <c r="B667">
        <f t="shared" ca="1" si="40"/>
        <v>102.77490171946229</v>
      </c>
      <c r="C667">
        <f t="shared" ca="1" si="41"/>
        <v>84.401171980972478</v>
      </c>
    </row>
    <row r="668" spans="1:3" ht="15.75" hidden="1" x14ac:dyDescent="0.25">
      <c r="A668" s="61">
        <f t="shared" ca="1" si="39"/>
        <v>65.603466116617881</v>
      </c>
      <c r="B668">
        <f t="shared" ca="1" si="40"/>
        <v>70.462115228269553</v>
      </c>
      <c r="C668">
        <f t="shared" ca="1" si="41"/>
        <v>69.933361400278699</v>
      </c>
    </row>
    <row r="669" spans="1:3" ht="15.75" hidden="1" x14ac:dyDescent="0.25">
      <c r="A669" s="61">
        <f t="shared" ca="1" si="39"/>
        <v>52.242221025628609</v>
      </c>
      <c r="B669">
        <f t="shared" ca="1" si="40"/>
        <v>147.72611067043093</v>
      </c>
      <c r="C669">
        <f t="shared" ca="1" si="41"/>
        <v>43.451490805181741</v>
      </c>
    </row>
    <row r="670" spans="1:3" ht="15.75" hidden="1" x14ac:dyDescent="0.25">
      <c r="A670" s="61">
        <f t="shared" ca="1" si="39"/>
        <v>74.608844017070538</v>
      </c>
      <c r="B670">
        <f t="shared" ca="1" si="40"/>
        <v>114.31036369789305</v>
      </c>
      <c r="C670">
        <f t="shared" ca="1" si="41"/>
        <v>99.034159275363422</v>
      </c>
    </row>
    <row r="671" spans="1:3" ht="15.75" hidden="1" x14ac:dyDescent="0.25">
      <c r="A671" s="61">
        <f t="shared" ca="1" si="39"/>
        <v>108.9297939169229</v>
      </c>
      <c r="B671">
        <f t="shared" ca="1" si="40"/>
        <v>136.63839424555914</v>
      </c>
      <c r="C671">
        <f t="shared" ca="1" si="41"/>
        <v>284.35389357810158</v>
      </c>
    </row>
    <row r="672" spans="1:3" ht="15.75" hidden="1" x14ac:dyDescent="0.25">
      <c r="A672" s="61">
        <f t="shared" ca="1" si="39"/>
        <v>135.1330354767928</v>
      </c>
      <c r="B672">
        <f t="shared" ca="1" si="40"/>
        <v>51.246862127555175</v>
      </c>
      <c r="C672">
        <f t="shared" ca="1" si="41"/>
        <v>84.433337644487054</v>
      </c>
    </row>
    <row r="673" spans="1:3" ht="15.75" hidden="1" x14ac:dyDescent="0.25">
      <c r="A673" s="61">
        <f t="shared" ca="1" si="39"/>
        <v>138.12146169957521</v>
      </c>
      <c r="B673">
        <f t="shared" ca="1" si="40"/>
        <v>15.757244655625769</v>
      </c>
      <c r="C673">
        <f t="shared" ca="1" si="41"/>
        <v>16.374438352435806</v>
      </c>
    </row>
    <row r="674" spans="1:3" ht="15.75" hidden="1" x14ac:dyDescent="0.25">
      <c r="A674" s="61">
        <f t="shared" ca="1" si="39"/>
        <v>75.855519888973276</v>
      </c>
      <c r="B674">
        <f t="shared" ca="1" si="40"/>
        <v>98.36539202568261</v>
      </c>
      <c r="C674">
        <f t="shared" ca="1" si="41"/>
        <v>42.246907590247531</v>
      </c>
    </row>
    <row r="675" spans="1:3" ht="15.75" hidden="1" x14ac:dyDescent="0.25">
      <c r="A675" s="61">
        <f t="shared" ca="1" si="39"/>
        <v>146.7734532982218</v>
      </c>
      <c r="B675">
        <f t="shared" ca="1" si="40"/>
        <v>121.26838956920149</v>
      </c>
      <c r="C675">
        <f t="shared" ca="1" si="41"/>
        <v>58.989539109912236</v>
      </c>
    </row>
    <row r="676" spans="1:3" ht="15.75" hidden="1" x14ac:dyDescent="0.25">
      <c r="A676" s="61">
        <f t="shared" ca="1" si="39"/>
        <v>53.875385556723913</v>
      </c>
      <c r="B676">
        <f t="shared" ca="1" si="40"/>
        <v>87.466413104913784</v>
      </c>
      <c r="C676">
        <f t="shared" ca="1" si="41"/>
        <v>300.02629763721421</v>
      </c>
    </row>
    <row r="677" spans="1:3" ht="15.75" hidden="1" x14ac:dyDescent="0.25">
      <c r="A677" s="61">
        <f t="shared" ca="1" si="39"/>
        <v>135.09770672965482</v>
      </c>
      <c r="B677">
        <f t="shared" ca="1" si="40"/>
        <v>87.144002453681068</v>
      </c>
      <c r="C677">
        <f t="shared" ca="1" si="41"/>
        <v>2.0528261373723273</v>
      </c>
    </row>
    <row r="678" spans="1:3" ht="15.75" hidden="1" x14ac:dyDescent="0.25">
      <c r="A678" s="61">
        <f t="shared" ca="1" si="39"/>
        <v>136.35220225742239</v>
      </c>
      <c r="B678">
        <f t="shared" ca="1" si="40"/>
        <v>98.245877405210564</v>
      </c>
      <c r="C678">
        <f t="shared" ca="1" si="41"/>
        <v>93.307216209476678</v>
      </c>
    </row>
    <row r="679" spans="1:3" ht="15.75" hidden="1" x14ac:dyDescent="0.25">
      <c r="A679" s="61">
        <f t="shared" ca="1" si="39"/>
        <v>119.13757745661965</v>
      </c>
      <c r="B679">
        <f t="shared" ca="1" si="40"/>
        <v>89.487503876734365</v>
      </c>
      <c r="C679">
        <f t="shared" ca="1" si="41"/>
        <v>16.632488503032267</v>
      </c>
    </row>
    <row r="680" spans="1:3" ht="15.75" hidden="1" x14ac:dyDescent="0.25">
      <c r="A680" s="61">
        <f t="shared" ca="1" si="39"/>
        <v>105.25750168055168</v>
      </c>
      <c r="B680">
        <f t="shared" ca="1" si="40"/>
        <v>157.58500058746449</v>
      </c>
      <c r="C680">
        <f t="shared" ca="1" si="41"/>
        <v>38.543250612426192</v>
      </c>
    </row>
    <row r="681" spans="1:3" ht="15.75" hidden="1" x14ac:dyDescent="0.25">
      <c r="A681" s="61">
        <f t="shared" ca="1" si="39"/>
        <v>107.62378668092362</v>
      </c>
      <c r="B681">
        <f t="shared" ca="1" si="40"/>
        <v>115.21098365710837</v>
      </c>
      <c r="C681">
        <f t="shared" ca="1" si="41"/>
        <v>108.1253440158668</v>
      </c>
    </row>
    <row r="682" spans="1:3" ht="15.75" hidden="1" x14ac:dyDescent="0.25">
      <c r="A682" s="61">
        <f t="shared" ca="1" si="39"/>
        <v>64.752591263779408</v>
      </c>
      <c r="B682">
        <f t="shared" ca="1" si="40"/>
        <v>93.532322302922935</v>
      </c>
      <c r="C682">
        <f t="shared" ca="1" si="41"/>
        <v>31.376776172900893</v>
      </c>
    </row>
    <row r="683" spans="1:3" ht="15.75" hidden="1" x14ac:dyDescent="0.25">
      <c r="A683" s="61">
        <f t="shared" ca="1" si="39"/>
        <v>109.96951622773869</v>
      </c>
      <c r="B683">
        <f t="shared" ca="1" si="40"/>
        <v>104.24748265301756</v>
      </c>
      <c r="C683">
        <f t="shared" ca="1" si="41"/>
        <v>176.55739375748428</v>
      </c>
    </row>
    <row r="684" spans="1:3" ht="15.75" hidden="1" x14ac:dyDescent="0.25">
      <c r="A684" s="61">
        <f t="shared" ca="1" si="39"/>
        <v>64.067273619149731</v>
      </c>
      <c r="B684">
        <f t="shared" ca="1" si="40"/>
        <v>130.56153243008035</v>
      </c>
      <c r="C684">
        <f t="shared" ca="1" si="41"/>
        <v>20.896271115964097</v>
      </c>
    </row>
    <row r="685" spans="1:3" ht="15.75" hidden="1" x14ac:dyDescent="0.25">
      <c r="A685" s="61">
        <f t="shared" ca="1" si="39"/>
        <v>120.94678483305428</v>
      </c>
      <c r="B685">
        <f t="shared" ca="1" si="40"/>
        <v>97.433424122905791</v>
      </c>
      <c r="C685">
        <f t="shared" ca="1" si="41"/>
        <v>86.595455550861345</v>
      </c>
    </row>
    <row r="686" spans="1:3" ht="15.75" hidden="1" x14ac:dyDescent="0.25">
      <c r="A686" s="61">
        <f t="shared" ca="1" si="39"/>
        <v>128.18532507228718</v>
      </c>
      <c r="B686">
        <f t="shared" ca="1" si="40"/>
        <v>83.729754403869947</v>
      </c>
      <c r="C686">
        <f t="shared" ca="1" si="41"/>
        <v>121.89580187106579</v>
      </c>
    </row>
    <row r="687" spans="1:3" ht="15.75" hidden="1" x14ac:dyDescent="0.25">
      <c r="A687" s="61">
        <f t="shared" ca="1" si="39"/>
        <v>58.237931172644565</v>
      </c>
      <c r="B687">
        <f t="shared" ca="1" si="40"/>
        <v>135.34405915840696</v>
      </c>
      <c r="C687">
        <f t="shared" ca="1" si="41"/>
        <v>222.27661763624624</v>
      </c>
    </row>
    <row r="688" spans="1:3" ht="15.75" hidden="1" x14ac:dyDescent="0.25">
      <c r="A688" s="61">
        <f t="shared" ca="1" si="39"/>
        <v>61.605500554251201</v>
      </c>
      <c r="B688">
        <f t="shared" ca="1" si="40"/>
        <v>98.984364108153869</v>
      </c>
      <c r="C688">
        <f t="shared" ca="1" si="41"/>
        <v>132.92231851603606</v>
      </c>
    </row>
    <row r="689" spans="1:3" ht="15.75" hidden="1" x14ac:dyDescent="0.25">
      <c r="A689" s="61">
        <f t="shared" ca="1" si="39"/>
        <v>97.459333460294715</v>
      </c>
      <c r="B689">
        <f t="shared" ca="1" si="40"/>
        <v>110.33084793994611</v>
      </c>
      <c r="C689">
        <f t="shared" ca="1" si="41"/>
        <v>4.3556321403505969</v>
      </c>
    </row>
    <row r="690" spans="1:3" ht="15.75" hidden="1" x14ac:dyDescent="0.25">
      <c r="A690" s="61">
        <f t="shared" ca="1" si="39"/>
        <v>86.480252121761495</v>
      </c>
      <c r="B690">
        <f t="shared" ca="1" si="40"/>
        <v>61.820097720687784</v>
      </c>
      <c r="C690">
        <f t="shared" ca="1" si="41"/>
        <v>91.458404708323798</v>
      </c>
    </row>
    <row r="691" spans="1:3" ht="15.75" hidden="1" x14ac:dyDescent="0.25">
      <c r="A691" s="61">
        <f t="shared" ca="1" si="39"/>
        <v>106.9268575589191</v>
      </c>
      <c r="B691">
        <f t="shared" ca="1" si="40"/>
        <v>89.666712472869605</v>
      </c>
      <c r="C691">
        <f t="shared" ca="1" si="41"/>
        <v>12.988269431354068</v>
      </c>
    </row>
    <row r="692" spans="1:3" ht="15.75" hidden="1" x14ac:dyDescent="0.25">
      <c r="A692" s="61">
        <f t="shared" ca="1" si="39"/>
        <v>77.992923647175274</v>
      </c>
      <c r="B692">
        <f t="shared" ca="1" si="40"/>
        <v>71.844775945371225</v>
      </c>
      <c r="C692">
        <f t="shared" ca="1" si="41"/>
        <v>6.8415841035943572</v>
      </c>
    </row>
    <row r="693" spans="1:3" ht="15.75" hidden="1" x14ac:dyDescent="0.25">
      <c r="A693" s="61">
        <f t="shared" ca="1" si="39"/>
        <v>98.75242863181083</v>
      </c>
      <c r="B693">
        <f t="shared" ca="1" si="40"/>
        <v>93.570306520536008</v>
      </c>
      <c r="C693">
        <f t="shared" ca="1" si="41"/>
        <v>95.888810718148093</v>
      </c>
    </row>
    <row r="694" spans="1:3" ht="15.75" hidden="1" x14ac:dyDescent="0.25">
      <c r="A694" s="61">
        <f t="shared" ca="1" si="39"/>
        <v>125.42309751689987</v>
      </c>
      <c r="B694">
        <f t="shared" ca="1" si="40"/>
        <v>116.27890536736169</v>
      </c>
      <c r="C694">
        <f t="shared" ca="1" si="41"/>
        <v>23.250529305770783</v>
      </c>
    </row>
    <row r="695" spans="1:3" ht="15.75" hidden="1" x14ac:dyDescent="0.25">
      <c r="A695" s="61">
        <f t="shared" ca="1" si="39"/>
        <v>56.757240579250244</v>
      </c>
      <c r="B695">
        <f t="shared" ca="1" si="40"/>
        <v>116.553598380464</v>
      </c>
      <c r="C695">
        <f t="shared" ca="1" si="41"/>
        <v>125.58901101535136</v>
      </c>
    </row>
    <row r="696" spans="1:3" ht="15.75" hidden="1" x14ac:dyDescent="0.25">
      <c r="A696" s="61">
        <f t="shared" ca="1" si="39"/>
        <v>120.2069625416694</v>
      </c>
      <c r="B696">
        <f t="shared" ca="1" si="40"/>
        <v>78.002674777809887</v>
      </c>
      <c r="C696">
        <f t="shared" ca="1" si="41"/>
        <v>80.98943561046174</v>
      </c>
    </row>
    <row r="697" spans="1:3" ht="15.75" hidden="1" x14ac:dyDescent="0.25">
      <c r="A697" s="61">
        <f t="shared" ca="1" si="39"/>
        <v>98.521057362051835</v>
      </c>
      <c r="B697">
        <f t="shared" ca="1" si="40"/>
        <v>130.93074913858433</v>
      </c>
      <c r="C697">
        <f t="shared" ca="1" si="41"/>
        <v>193.3903445459774</v>
      </c>
    </row>
    <row r="698" spans="1:3" ht="15.75" hidden="1" x14ac:dyDescent="0.25">
      <c r="A698" s="61">
        <f t="shared" ca="1" si="39"/>
        <v>115.52101958299164</v>
      </c>
      <c r="B698">
        <f t="shared" ca="1" si="40"/>
        <v>69.222377636426145</v>
      </c>
      <c r="C698">
        <f t="shared" ca="1" si="41"/>
        <v>358.42827831454957</v>
      </c>
    </row>
    <row r="699" spans="1:3" ht="15.75" hidden="1" x14ac:dyDescent="0.25">
      <c r="A699" s="61">
        <f t="shared" ca="1" si="39"/>
        <v>122.80504437564962</v>
      </c>
      <c r="B699">
        <f t="shared" ca="1" si="40"/>
        <v>26.192841926129859</v>
      </c>
      <c r="C699">
        <f t="shared" ca="1" si="41"/>
        <v>5.4611514322889398</v>
      </c>
    </row>
    <row r="700" spans="1:3" ht="15.75" hidden="1" x14ac:dyDescent="0.25">
      <c r="A700" s="61">
        <f t="shared" ca="1" si="39"/>
        <v>119.82077742613438</v>
      </c>
      <c r="B700">
        <f t="shared" ca="1" si="40"/>
        <v>118.01006387307878</v>
      </c>
      <c r="C700">
        <f t="shared" ca="1" si="41"/>
        <v>133.52425273474279</v>
      </c>
    </row>
    <row r="701" spans="1:3" ht="15.75" hidden="1" x14ac:dyDescent="0.25">
      <c r="A701" s="61">
        <f t="shared" ca="1" si="39"/>
        <v>139.69324136810187</v>
      </c>
      <c r="B701">
        <f t="shared" ca="1" si="40"/>
        <v>99.060184753587791</v>
      </c>
      <c r="C701">
        <f t="shared" ca="1" si="41"/>
        <v>57.931704723676901</v>
      </c>
    </row>
    <row r="702" spans="1:3" ht="15.75" hidden="1" x14ac:dyDescent="0.25">
      <c r="A702" s="61">
        <f t="shared" ca="1" si="39"/>
        <v>111.75063485773252</v>
      </c>
      <c r="B702">
        <f t="shared" ca="1" si="40"/>
        <v>66.898872541899692</v>
      </c>
      <c r="C702">
        <f t="shared" ca="1" si="41"/>
        <v>125.22992342196117</v>
      </c>
    </row>
    <row r="703" spans="1:3" ht="15.75" hidden="1" x14ac:dyDescent="0.25">
      <c r="A703" s="61">
        <f t="shared" ca="1" si="39"/>
        <v>61.726828988116353</v>
      </c>
      <c r="B703">
        <f t="shared" ca="1" si="40"/>
        <v>115.13574681495902</v>
      </c>
      <c r="C703">
        <f t="shared" ca="1" si="41"/>
        <v>102.31176695833921</v>
      </c>
    </row>
    <row r="704" spans="1:3" ht="15.75" hidden="1" x14ac:dyDescent="0.25">
      <c r="A704" s="61">
        <f t="shared" ca="1" si="39"/>
        <v>84.214588811639956</v>
      </c>
      <c r="B704">
        <f t="shared" ca="1" si="40"/>
        <v>140.127301832748</v>
      </c>
      <c r="C704">
        <f t="shared" ca="1" si="41"/>
        <v>134.34993988299701</v>
      </c>
    </row>
    <row r="705" spans="1:3" ht="15.75" hidden="1" x14ac:dyDescent="0.25">
      <c r="A705" s="61">
        <f t="shared" ca="1" si="39"/>
        <v>96.885343785260687</v>
      </c>
      <c r="B705">
        <f t="shared" ca="1" si="40"/>
        <v>64.038825630272811</v>
      </c>
      <c r="C705">
        <f t="shared" ca="1" si="41"/>
        <v>82.77313197048629</v>
      </c>
    </row>
    <row r="706" spans="1:3" ht="15.75" hidden="1" x14ac:dyDescent="0.25">
      <c r="A706" s="61">
        <f t="shared" ca="1" si="39"/>
        <v>60.778008661769732</v>
      </c>
      <c r="B706">
        <f t="shared" ca="1" si="40"/>
        <v>36.956414110296656</v>
      </c>
      <c r="C706">
        <f t="shared" ca="1" si="41"/>
        <v>117.89295665219439</v>
      </c>
    </row>
    <row r="707" spans="1:3" ht="15.75" hidden="1" x14ac:dyDescent="0.25">
      <c r="A707" s="61">
        <f t="shared" ca="1" si="39"/>
        <v>139.40070818512663</v>
      </c>
      <c r="B707">
        <f t="shared" ca="1" si="40"/>
        <v>136.18165239236458</v>
      </c>
      <c r="C707">
        <f t="shared" ca="1" si="41"/>
        <v>15.431945969369645</v>
      </c>
    </row>
    <row r="708" spans="1:3" ht="15.75" hidden="1" x14ac:dyDescent="0.25">
      <c r="A708" s="61">
        <f t="shared" ca="1" si="39"/>
        <v>76.537748714309814</v>
      </c>
      <c r="B708">
        <f t="shared" ca="1" si="40"/>
        <v>151.09312691467281</v>
      </c>
      <c r="C708">
        <f t="shared" ca="1" si="41"/>
        <v>129.04894690706328</v>
      </c>
    </row>
    <row r="709" spans="1:3" ht="15.75" hidden="1" x14ac:dyDescent="0.25">
      <c r="A709" s="61">
        <f t="shared" ca="1" si="39"/>
        <v>99.116895785155734</v>
      </c>
      <c r="B709">
        <f t="shared" ca="1" si="40"/>
        <v>120.2430646720387</v>
      </c>
      <c r="C709">
        <f t="shared" ca="1" si="41"/>
        <v>107.79089829270102</v>
      </c>
    </row>
    <row r="710" spans="1:3" ht="15.75" hidden="1" x14ac:dyDescent="0.25">
      <c r="A710" s="61">
        <f t="shared" ca="1" si="39"/>
        <v>116.88808947046113</v>
      </c>
      <c r="B710">
        <f t="shared" ca="1" si="40"/>
        <v>124.72886364103684</v>
      </c>
      <c r="C710">
        <f t="shared" ca="1" si="41"/>
        <v>143.01513429066242</v>
      </c>
    </row>
    <row r="711" spans="1:3" ht="15.75" hidden="1" x14ac:dyDescent="0.25">
      <c r="A711" s="61">
        <f t="shared" ca="1" si="39"/>
        <v>111.32529163494212</v>
      </c>
      <c r="B711">
        <f t="shared" ca="1" si="40"/>
        <v>97.451949240709311</v>
      </c>
      <c r="C711">
        <f t="shared" ca="1" si="41"/>
        <v>189.98995390400944</v>
      </c>
    </row>
    <row r="712" spans="1:3" ht="15.75" hidden="1" x14ac:dyDescent="0.25">
      <c r="A712" s="61">
        <f t="shared" ca="1" si="39"/>
        <v>140.19040972603864</v>
      </c>
      <c r="B712">
        <f t="shared" ca="1" si="40"/>
        <v>107.17969589705743</v>
      </c>
      <c r="C712">
        <f t="shared" ca="1" si="41"/>
        <v>371.04283384783315</v>
      </c>
    </row>
    <row r="713" spans="1:3" ht="15.75" hidden="1" x14ac:dyDescent="0.25">
      <c r="A713" s="61">
        <f t="shared" ref="A713:A776" ca="1" si="42">$A$3+($A$4-$A$3)*RAND()</f>
        <v>138.54626788984072</v>
      </c>
      <c r="B713">
        <f t="shared" ref="B713:B776" ca="1" si="43">_xlfn.NORM.S.INV(RAND())*$B$4+$B$3</f>
        <v>55.973523983472226</v>
      </c>
      <c r="C713">
        <f t="shared" ref="C713:C776" ca="1" si="44">-$C$3*LN(RAND())</f>
        <v>95.573502483469369</v>
      </c>
    </row>
    <row r="714" spans="1:3" ht="15.75" hidden="1" x14ac:dyDescent="0.25">
      <c r="A714" s="61">
        <f t="shared" ca="1" si="42"/>
        <v>108.95336425840772</v>
      </c>
      <c r="B714">
        <f t="shared" ca="1" si="43"/>
        <v>71.653131326619018</v>
      </c>
      <c r="C714">
        <f t="shared" ca="1" si="44"/>
        <v>164.06560688935193</v>
      </c>
    </row>
    <row r="715" spans="1:3" ht="15.75" hidden="1" x14ac:dyDescent="0.25">
      <c r="A715" s="61">
        <f t="shared" ca="1" si="42"/>
        <v>147.91224969310409</v>
      </c>
      <c r="B715">
        <f t="shared" ca="1" si="43"/>
        <v>115.53222685111044</v>
      </c>
      <c r="C715">
        <f t="shared" ca="1" si="44"/>
        <v>45.240439635185034</v>
      </c>
    </row>
    <row r="716" spans="1:3" ht="15.75" hidden="1" x14ac:dyDescent="0.25">
      <c r="A716" s="61">
        <f t="shared" ca="1" si="42"/>
        <v>71.224814254490667</v>
      </c>
      <c r="B716">
        <f t="shared" ca="1" si="43"/>
        <v>137.30314897125947</v>
      </c>
      <c r="C716">
        <f t="shared" ca="1" si="44"/>
        <v>136.40292724697284</v>
      </c>
    </row>
    <row r="717" spans="1:3" ht="15.75" hidden="1" x14ac:dyDescent="0.25">
      <c r="A717" s="61">
        <f t="shared" ca="1" si="42"/>
        <v>137.92685267104343</v>
      </c>
      <c r="B717">
        <f t="shared" ca="1" si="43"/>
        <v>115.43974308346189</v>
      </c>
      <c r="C717">
        <f t="shared" ca="1" si="44"/>
        <v>48.226251239387473</v>
      </c>
    </row>
    <row r="718" spans="1:3" ht="15.75" hidden="1" x14ac:dyDescent="0.25">
      <c r="A718" s="61">
        <f t="shared" ca="1" si="42"/>
        <v>113.95065910664732</v>
      </c>
      <c r="B718">
        <f t="shared" ca="1" si="43"/>
        <v>117.37713081509401</v>
      </c>
      <c r="C718">
        <f t="shared" ca="1" si="44"/>
        <v>41.129256862769701</v>
      </c>
    </row>
    <row r="719" spans="1:3" ht="15.75" hidden="1" x14ac:dyDescent="0.25">
      <c r="A719" s="61">
        <f t="shared" ca="1" si="42"/>
        <v>96.227954806808754</v>
      </c>
      <c r="B719">
        <f t="shared" ca="1" si="43"/>
        <v>107.45357145570823</v>
      </c>
      <c r="C719">
        <f t="shared" ca="1" si="44"/>
        <v>34.583098936890373</v>
      </c>
    </row>
    <row r="720" spans="1:3" ht="15.75" hidden="1" x14ac:dyDescent="0.25">
      <c r="A720" s="61">
        <f t="shared" ca="1" si="42"/>
        <v>138.95485687066707</v>
      </c>
      <c r="B720">
        <f t="shared" ca="1" si="43"/>
        <v>139.95306374850531</v>
      </c>
      <c r="C720">
        <f t="shared" ca="1" si="44"/>
        <v>25.742156445560362</v>
      </c>
    </row>
    <row r="721" spans="1:3" ht="15.75" hidden="1" x14ac:dyDescent="0.25">
      <c r="A721" s="61">
        <f t="shared" ca="1" si="42"/>
        <v>66.864620265959232</v>
      </c>
      <c r="B721">
        <f t="shared" ca="1" si="43"/>
        <v>96.506630985775288</v>
      </c>
      <c r="C721">
        <f t="shared" ca="1" si="44"/>
        <v>55.756493426940359</v>
      </c>
    </row>
    <row r="722" spans="1:3" ht="15.75" hidden="1" x14ac:dyDescent="0.25">
      <c r="A722" s="61">
        <f t="shared" ca="1" si="42"/>
        <v>123.45381427385705</v>
      </c>
      <c r="B722">
        <f t="shared" ca="1" si="43"/>
        <v>130.01910958491618</v>
      </c>
      <c r="C722">
        <f t="shared" ca="1" si="44"/>
        <v>15.040411372277266</v>
      </c>
    </row>
    <row r="723" spans="1:3" ht="15.75" hidden="1" x14ac:dyDescent="0.25">
      <c r="A723" s="61">
        <f t="shared" ca="1" si="42"/>
        <v>101.58129531067686</v>
      </c>
      <c r="B723">
        <f t="shared" ca="1" si="43"/>
        <v>120.63620084476329</v>
      </c>
      <c r="C723">
        <f t="shared" ca="1" si="44"/>
        <v>16.481819791014885</v>
      </c>
    </row>
    <row r="724" spans="1:3" ht="15.75" hidden="1" x14ac:dyDescent="0.25">
      <c r="A724" s="61">
        <f t="shared" ca="1" si="42"/>
        <v>72.451682830861785</v>
      </c>
      <c r="B724">
        <f t="shared" ca="1" si="43"/>
        <v>96.903787304866057</v>
      </c>
      <c r="C724">
        <f t="shared" ca="1" si="44"/>
        <v>283.43293275734584</v>
      </c>
    </row>
    <row r="725" spans="1:3" ht="15.75" hidden="1" x14ac:dyDescent="0.25">
      <c r="A725" s="61">
        <f t="shared" ca="1" si="42"/>
        <v>103.71193444092057</v>
      </c>
      <c r="B725">
        <f t="shared" ca="1" si="43"/>
        <v>89.308222107855883</v>
      </c>
      <c r="C725">
        <f t="shared" ca="1" si="44"/>
        <v>75.020569593635102</v>
      </c>
    </row>
    <row r="726" spans="1:3" ht="15.75" hidden="1" x14ac:dyDescent="0.25">
      <c r="A726" s="61">
        <f t="shared" ca="1" si="42"/>
        <v>59.215225256334982</v>
      </c>
      <c r="B726">
        <f t="shared" ca="1" si="43"/>
        <v>119.16847721603939</v>
      </c>
      <c r="C726">
        <f t="shared" ca="1" si="44"/>
        <v>20.935256798760335</v>
      </c>
    </row>
    <row r="727" spans="1:3" ht="15.75" hidden="1" x14ac:dyDescent="0.25">
      <c r="A727" s="61">
        <f t="shared" ca="1" si="42"/>
        <v>131.17707735035077</v>
      </c>
      <c r="B727">
        <f t="shared" ca="1" si="43"/>
        <v>79.889690228045296</v>
      </c>
      <c r="C727">
        <f t="shared" ca="1" si="44"/>
        <v>214.97163567542268</v>
      </c>
    </row>
    <row r="728" spans="1:3" ht="15.75" hidden="1" x14ac:dyDescent="0.25">
      <c r="A728" s="61">
        <f t="shared" ca="1" si="42"/>
        <v>128.87694073814427</v>
      </c>
      <c r="B728">
        <f t="shared" ca="1" si="43"/>
        <v>91.138068247947317</v>
      </c>
      <c r="C728">
        <f t="shared" ca="1" si="44"/>
        <v>98.249911551079791</v>
      </c>
    </row>
    <row r="729" spans="1:3" ht="15.75" hidden="1" x14ac:dyDescent="0.25">
      <c r="A729" s="61">
        <f t="shared" ca="1" si="42"/>
        <v>119.93459755608619</v>
      </c>
      <c r="B729">
        <f t="shared" ca="1" si="43"/>
        <v>79.740734539975435</v>
      </c>
      <c r="C729">
        <f t="shared" ca="1" si="44"/>
        <v>4.4552084465382258</v>
      </c>
    </row>
    <row r="730" spans="1:3" ht="15.75" hidden="1" x14ac:dyDescent="0.25">
      <c r="A730" s="61">
        <f t="shared" ca="1" si="42"/>
        <v>93.050439548207706</v>
      </c>
      <c r="B730">
        <f t="shared" ca="1" si="43"/>
        <v>48.897649226016057</v>
      </c>
      <c r="C730">
        <f t="shared" ca="1" si="44"/>
        <v>206.22687329157691</v>
      </c>
    </row>
    <row r="731" spans="1:3" ht="15.75" hidden="1" x14ac:dyDescent="0.25">
      <c r="A731" s="61">
        <f t="shared" ca="1" si="42"/>
        <v>85.42586913980125</v>
      </c>
      <c r="B731">
        <f t="shared" ca="1" si="43"/>
        <v>66.861346636589175</v>
      </c>
      <c r="C731">
        <f t="shared" ca="1" si="44"/>
        <v>0.74574746869607045</v>
      </c>
    </row>
    <row r="732" spans="1:3" ht="15.75" hidden="1" x14ac:dyDescent="0.25">
      <c r="A732" s="61">
        <f t="shared" ca="1" si="42"/>
        <v>115.74876968147996</v>
      </c>
      <c r="B732">
        <f t="shared" ca="1" si="43"/>
        <v>97.687348106245167</v>
      </c>
      <c r="C732">
        <f t="shared" ca="1" si="44"/>
        <v>59.398295388666753</v>
      </c>
    </row>
    <row r="733" spans="1:3" ht="15.75" hidden="1" x14ac:dyDescent="0.25">
      <c r="A733" s="61">
        <f t="shared" ca="1" si="42"/>
        <v>145.93159220367602</v>
      </c>
      <c r="B733">
        <f t="shared" ca="1" si="43"/>
        <v>124.33947504637246</v>
      </c>
      <c r="C733">
        <f t="shared" ca="1" si="44"/>
        <v>21.929546925689628</v>
      </c>
    </row>
    <row r="734" spans="1:3" ht="15.75" hidden="1" x14ac:dyDescent="0.25">
      <c r="A734" s="61">
        <f t="shared" ca="1" si="42"/>
        <v>113.50302877982489</v>
      </c>
      <c r="B734">
        <f t="shared" ca="1" si="43"/>
        <v>117.00189138434571</v>
      </c>
      <c r="C734">
        <f t="shared" ca="1" si="44"/>
        <v>81.261530674413123</v>
      </c>
    </row>
    <row r="735" spans="1:3" ht="15.75" hidden="1" x14ac:dyDescent="0.25">
      <c r="A735" s="61">
        <f t="shared" ca="1" si="42"/>
        <v>134.8532915116167</v>
      </c>
      <c r="B735">
        <f t="shared" ca="1" si="43"/>
        <v>110.05881638320525</v>
      </c>
      <c r="C735">
        <f t="shared" ca="1" si="44"/>
        <v>53.90924706147733</v>
      </c>
    </row>
    <row r="736" spans="1:3" ht="15.75" hidden="1" x14ac:dyDescent="0.25">
      <c r="A736" s="61">
        <f t="shared" ca="1" si="42"/>
        <v>117.427124774278</v>
      </c>
      <c r="B736">
        <f t="shared" ca="1" si="43"/>
        <v>108.98550120755574</v>
      </c>
      <c r="C736">
        <f t="shared" ca="1" si="44"/>
        <v>283.07310665730381</v>
      </c>
    </row>
    <row r="737" spans="1:3" ht="15.75" hidden="1" x14ac:dyDescent="0.25">
      <c r="A737" s="61">
        <f t="shared" ca="1" si="42"/>
        <v>58.127581930237525</v>
      </c>
      <c r="B737">
        <f t="shared" ca="1" si="43"/>
        <v>130.33705868872698</v>
      </c>
      <c r="C737">
        <f t="shared" ca="1" si="44"/>
        <v>10.103727579682863</v>
      </c>
    </row>
    <row r="738" spans="1:3" ht="15.75" hidden="1" x14ac:dyDescent="0.25">
      <c r="A738" s="61">
        <f t="shared" ca="1" si="42"/>
        <v>121.82770475517172</v>
      </c>
      <c r="B738">
        <f t="shared" ca="1" si="43"/>
        <v>106.56556455187255</v>
      </c>
      <c r="C738">
        <f t="shared" ca="1" si="44"/>
        <v>84.729730608125053</v>
      </c>
    </row>
    <row r="739" spans="1:3" ht="15.75" hidden="1" x14ac:dyDescent="0.25">
      <c r="A739" s="61">
        <f t="shared" ca="1" si="42"/>
        <v>119.02805222274334</v>
      </c>
      <c r="B739">
        <f t="shared" ca="1" si="43"/>
        <v>96.923590046431201</v>
      </c>
      <c r="C739">
        <f t="shared" ca="1" si="44"/>
        <v>46.868636519158429</v>
      </c>
    </row>
    <row r="740" spans="1:3" ht="15.75" hidden="1" x14ac:dyDescent="0.25">
      <c r="A740" s="61">
        <f t="shared" ca="1" si="42"/>
        <v>132.54787160307197</v>
      </c>
      <c r="B740">
        <f t="shared" ca="1" si="43"/>
        <v>81.735168586232319</v>
      </c>
      <c r="C740">
        <f t="shared" ca="1" si="44"/>
        <v>98.899365073386704</v>
      </c>
    </row>
    <row r="741" spans="1:3" ht="15.75" hidden="1" x14ac:dyDescent="0.25">
      <c r="A741" s="61">
        <f t="shared" ca="1" si="42"/>
        <v>94.224767353747438</v>
      </c>
      <c r="B741">
        <f t="shared" ca="1" si="43"/>
        <v>102.16735670836434</v>
      </c>
      <c r="C741">
        <f t="shared" ca="1" si="44"/>
        <v>73.659078906099694</v>
      </c>
    </row>
    <row r="742" spans="1:3" ht="15.75" hidden="1" x14ac:dyDescent="0.25">
      <c r="A742" s="61">
        <f t="shared" ca="1" si="42"/>
        <v>147.50856981406247</v>
      </c>
      <c r="B742">
        <f t="shared" ca="1" si="43"/>
        <v>103.2336504894764</v>
      </c>
      <c r="C742">
        <f t="shared" ca="1" si="44"/>
        <v>63.785128043010452</v>
      </c>
    </row>
    <row r="743" spans="1:3" ht="15.75" hidden="1" x14ac:dyDescent="0.25">
      <c r="A743" s="61">
        <f t="shared" ca="1" si="42"/>
        <v>106.56022157896004</v>
      </c>
      <c r="B743">
        <f t="shared" ca="1" si="43"/>
        <v>116.65908653799421</v>
      </c>
      <c r="C743">
        <f t="shared" ca="1" si="44"/>
        <v>114.24390480700815</v>
      </c>
    </row>
    <row r="744" spans="1:3" ht="15.75" hidden="1" x14ac:dyDescent="0.25">
      <c r="A744" s="61">
        <f t="shared" ca="1" si="42"/>
        <v>88.291315981227285</v>
      </c>
      <c r="B744">
        <f t="shared" ca="1" si="43"/>
        <v>100.16809093775606</v>
      </c>
      <c r="C744">
        <f t="shared" ca="1" si="44"/>
        <v>128.46425800777354</v>
      </c>
    </row>
    <row r="745" spans="1:3" ht="15.75" hidden="1" x14ac:dyDescent="0.25">
      <c r="A745" s="61">
        <f t="shared" ca="1" si="42"/>
        <v>117.86082110143148</v>
      </c>
      <c r="B745">
        <f t="shared" ca="1" si="43"/>
        <v>122.41300038169102</v>
      </c>
      <c r="C745">
        <f t="shared" ca="1" si="44"/>
        <v>94.790230861314157</v>
      </c>
    </row>
    <row r="746" spans="1:3" ht="15.75" hidden="1" x14ac:dyDescent="0.25">
      <c r="A746" s="61">
        <f t="shared" ca="1" si="42"/>
        <v>109.3193364206318</v>
      </c>
      <c r="B746">
        <f t="shared" ca="1" si="43"/>
        <v>155.22487383173618</v>
      </c>
      <c r="C746">
        <f t="shared" ca="1" si="44"/>
        <v>260.70141045690008</v>
      </c>
    </row>
    <row r="747" spans="1:3" ht="15.75" hidden="1" x14ac:dyDescent="0.25">
      <c r="A747" s="61">
        <f t="shared" ca="1" si="42"/>
        <v>76.52346455424275</v>
      </c>
      <c r="B747">
        <f t="shared" ca="1" si="43"/>
        <v>115.53039174455567</v>
      </c>
      <c r="C747">
        <f t="shared" ca="1" si="44"/>
        <v>17.315828991011319</v>
      </c>
    </row>
    <row r="748" spans="1:3" ht="15.75" hidden="1" x14ac:dyDescent="0.25">
      <c r="A748" s="61">
        <f t="shared" ca="1" si="42"/>
        <v>129.84785117673863</v>
      </c>
      <c r="B748">
        <f t="shared" ca="1" si="43"/>
        <v>68.570799790799683</v>
      </c>
      <c r="C748">
        <f t="shared" ca="1" si="44"/>
        <v>53.783004396665198</v>
      </c>
    </row>
    <row r="749" spans="1:3" ht="15.75" hidden="1" x14ac:dyDescent="0.25">
      <c r="A749" s="61">
        <f t="shared" ca="1" si="42"/>
        <v>108.6778677030467</v>
      </c>
      <c r="B749">
        <f t="shared" ca="1" si="43"/>
        <v>53.55908360647598</v>
      </c>
      <c r="C749">
        <f t="shared" ca="1" si="44"/>
        <v>185.01792437095008</v>
      </c>
    </row>
    <row r="750" spans="1:3" ht="15.75" hidden="1" x14ac:dyDescent="0.25">
      <c r="A750" s="61">
        <f t="shared" ca="1" si="42"/>
        <v>116.17202072515578</v>
      </c>
      <c r="B750">
        <f t="shared" ca="1" si="43"/>
        <v>77.308262918162058</v>
      </c>
      <c r="C750">
        <f t="shared" ca="1" si="44"/>
        <v>228.92788957400344</v>
      </c>
    </row>
    <row r="751" spans="1:3" ht="15.75" hidden="1" x14ac:dyDescent="0.25">
      <c r="A751" s="61">
        <f t="shared" ca="1" si="42"/>
        <v>145.72439903993336</v>
      </c>
      <c r="B751">
        <f t="shared" ca="1" si="43"/>
        <v>131.7557315782206</v>
      </c>
      <c r="C751">
        <f t="shared" ca="1" si="44"/>
        <v>4.176871773281186</v>
      </c>
    </row>
    <row r="752" spans="1:3" ht="15.75" hidden="1" x14ac:dyDescent="0.25">
      <c r="A752" s="61">
        <f t="shared" ca="1" si="42"/>
        <v>142.03826523229952</v>
      </c>
      <c r="B752">
        <f t="shared" ca="1" si="43"/>
        <v>33.322108511935497</v>
      </c>
      <c r="C752">
        <f t="shared" ca="1" si="44"/>
        <v>13.360562894758765</v>
      </c>
    </row>
    <row r="753" spans="1:3" ht="15.75" hidden="1" x14ac:dyDescent="0.25">
      <c r="A753" s="61">
        <f t="shared" ca="1" si="42"/>
        <v>91.731702303961981</v>
      </c>
      <c r="B753">
        <f t="shared" ca="1" si="43"/>
        <v>154.6516691468585</v>
      </c>
      <c r="C753">
        <f t="shared" ca="1" si="44"/>
        <v>98.318937651086799</v>
      </c>
    </row>
    <row r="754" spans="1:3" ht="15.75" hidden="1" x14ac:dyDescent="0.25">
      <c r="A754" s="61">
        <f t="shared" ca="1" si="42"/>
        <v>93.479689941310838</v>
      </c>
      <c r="B754">
        <f t="shared" ca="1" si="43"/>
        <v>114.17993217072629</v>
      </c>
      <c r="C754">
        <f t="shared" ca="1" si="44"/>
        <v>24.215819420344019</v>
      </c>
    </row>
    <row r="755" spans="1:3" ht="15.75" hidden="1" x14ac:dyDescent="0.25">
      <c r="A755" s="61">
        <f t="shared" ca="1" si="42"/>
        <v>134.04016483533937</v>
      </c>
      <c r="B755">
        <f t="shared" ca="1" si="43"/>
        <v>124.69160456582267</v>
      </c>
      <c r="C755">
        <f t="shared" ca="1" si="44"/>
        <v>161.68815499174838</v>
      </c>
    </row>
    <row r="756" spans="1:3" ht="15.75" hidden="1" x14ac:dyDescent="0.25">
      <c r="A756" s="61">
        <f t="shared" ca="1" si="42"/>
        <v>63.923285168097834</v>
      </c>
      <c r="B756">
        <f t="shared" ca="1" si="43"/>
        <v>146.59496888222668</v>
      </c>
      <c r="C756">
        <f t="shared" ca="1" si="44"/>
        <v>350.89504095311997</v>
      </c>
    </row>
    <row r="757" spans="1:3" ht="15.75" hidden="1" x14ac:dyDescent="0.25">
      <c r="A757" s="61">
        <f t="shared" ca="1" si="42"/>
        <v>122.16937532742739</v>
      </c>
      <c r="B757">
        <f t="shared" ca="1" si="43"/>
        <v>96.805910648701399</v>
      </c>
      <c r="C757">
        <f t="shared" ca="1" si="44"/>
        <v>46.559306424204649</v>
      </c>
    </row>
    <row r="758" spans="1:3" ht="15.75" hidden="1" x14ac:dyDescent="0.25">
      <c r="A758" s="61">
        <f t="shared" ca="1" si="42"/>
        <v>104.02039556588471</v>
      </c>
      <c r="B758">
        <f t="shared" ca="1" si="43"/>
        <v>70.439223009456953</v>
      </c>
      <c r="C758">
        <f t="shared" ca="1" si="44"/>
        <v>123.38005002915008</v>
      </c>
    </row>
    <row r="759" spans="1:3" ht="15.75" hidden="1" x14ac:dyDescent="0.25">
      <c r="A759" s="61">
        <f t="shared" ca="1" si="42"/>
        <v>66.296372922652168</v>
      </c>
      <c r="B759">
        <f t="shared" ca="1" si="43"/>
        <v>158.40200822120437</v>
      </c>
      <c r="C759">
        <f t="shared" ca="1" si="44"/>
        <v>33.777467909692511</v>
      </c>
    </row>
    <row r="760" spans="1:3" ht="15.75" hidden="1" x14ac:dyDescent="0.25">
      <c r="A760" s="61">
        <f t="shared" ca="1" si="42"/>
        <v>70.346831874509064</v>
      </c>
      <c r="B760">
        <f t="shared" ca="1" si="43"/>
        <v>101.94521128868584</v>
      </c>
      <c r="C760">
        <f t="shared" ca="1" si="44"/>
        <v>34.016912118536233</v>
      </c>
    </row>
    <row r="761" spans="1:3" ht="15.75" hidden="1" x14ac:dyDescent="0.25">
      <c r="A761" s="61">
        <f t="shared" ca="1" si="42"/>
        <v>72.748739212132108</v>
      </c>
      <c r="B761">
        <f t="shared" ca="1" si="43"/>
        <v>92.076113447404197</v>
      </c>
      <c r="C761">
        <f t="shared" ca="1" si="44"/>
        <v>79.690168832769601</v>
      </c>
    </row>
    <row r="762" spans="1:3" ht="15.75" hidden="1" x14ac:dyDescent="0.25">
      <c r="A762" s="61">
        <f t="shared" ca="1" si="42"/>
        <v>68.930922952401261</v>
      </c>
      <c r="B762">
        <f t="shared" ca="1" si="43"/>
        <v>37.372101981074259</v>
      </c>
      <c r="C762">
        <f t="shared" ca="1" si="44"/>
        <v>6.2114418633270203</v>
      </c>
    </row>
    <row r="763" spans="1:3" ht="15.75" hidden="1" x14ac:dyDescent="0.25">
      <c r="A763" s="61">
        <f t="shared" ca="1" si="42"/>
        <v>68.482995293969424</v>
      </c>
      <c r="B763">
        <f t="shared" ca="1" si="43"/>
        <v>118.56259451031875</v>
      </c>
      <c r="C763">
        <f t="shared" ca="1" si="44"/>
        <v>129.26881932400875</v>
      </c>
    </row>
    <row r="764" spans="1:3" ht="15.75" hidden="1" x14ac:dyDescent="0.25">
      <c r="A764" s="61">
        <f t="shared" ca="1" si="42"/>
        <v>143.50245613335926</v>
      </c>
      <c r="B764">
        <f t="shared" ca="1" si="43"/>
        <v>111.24776317069978</v>
      </c>
      <c r="C764">
        <f t="shared" ca="1" si="44"/>
        <v>127.03382526495747</v>
      </c>
    </row>
    <row r="765" spans="1:3" ht="15.75" hidden="1" x14ac:dyDescent="0.25">
      <c r="A765" s="61">
        <f t="shared" ca="1" si="42"/>
        <v>91.295303555404331</v>
      </c>
      <c r="B765">
        <f t="shared" ca="1" si="43"/>
        <v>79.018290045871396</v>
      </c>
      <c r="C765">
        <f t="shared" ca="1" si="44"/>
        <v>41.819427870733975</v>
      </c>
    </row>
    <row r="766" spans="1:3" ht="15.75" hidden="1" x14ac:dyDescent="0.25">
      <c r="A766" s="61">
        <f t="shared" ca="1" si="42"/>
        <v>124.17230646822468</v>
      </c>
      <c r="B766">
        <f t="shared" ca="1" si="43"/>
        <v>87.123491330162651</v>
      </c>
      <c r="C766">
        <f t="shared" ca="1" si="44"/>
        <v>75.981162187366152</v>
      </c>
    </row>
    <row r="767" spans="1:3" ht="15.75" hidden="1" x14ac:dyDescent="0.25">
      <c r="A767" s="61">
        <f t="shared" ca="1" si="42"/>
        <v>72.168168940030597</v>
      </c>
      <c r="B767">
        <f t="shared" ca="1" si="43"/>
        <v>117.86418358387292</v>
      </c>
      <c r="C767">
        <f t="shared" ca="1" si="44"/>
        <v>168.98545227350635</v>
      </c>
    </row>
    <row r="768" spans="1:3" ht="15.75" hidden="1" x14ac:dyDescent="0.25">
      <c r="A768" s="61">
        <f t="shared" ca="1" si="42"/>
        <v>130.6401736312406</v>
      </c>
      <c r="B768">
        <f t="shared" ca="1" si="43"/>
        <v>118.40763115291105</v>
      </c>
      <c r="C768">
        <f t="shared" ca="1" si="44"/>
        <v>64.509280492972451</v>
      </c>
    </row>
    <row r="769" spans="1:3" ht="15.75" hidden="1" x14ac:dyDescent="0.25">
      <c r="A769" s="61">
        <f t="shared" ca="1" si="42"/>
        <v>112.26297650124901</v>
      </c>
      <c r="B769">
        <f t="shared" ca="1" si="43"/>
        <v>36.284670777632407</v>
      </c>
      <c r="C769">
        <f t="shared" ca="1" si="44"/>
        <v>277.71969015282383</v>
      </c>
    </row>
    <row r="770" spans="1:3" ht="15.75" hidden="1" x14ac:dyDescent="0.25">
      <c r="A770" s="61">
        <f t="shared" ca="1" si="42"/>
        <v>79.708732516923718</v>
      </c>
      <c r="B770">
        <f t="shared" ca="1" si="43"/>
        <v>70.799506184575407</v>
      </c>
      <c r="C770">
        <f t="shared" ca="1" si="44"/>
        <v>38.718201731920033</v>
      </c>
    </row>
    <row r="771" spans="1:3" ht="15.75" hidden="1" x14ac:dyDescent="0.25">
      <c r="A771" s="61">
        <f t="shared" ca="1" si="42"/>
        <v>87.078725643919611</v>
      </c>
      <c r="B771">
        <f t="shared" ca="1" si="43"/>
        <v>115.24030316721147</v>
      </c>
      <c r="C771">
        <f t="shared" ca="1" si="44"/>
        <v>138.7335335998097</v>
      </c>
    </row>
    <row r="772" spans="1:3" ht="15.75" hidden="1" x14ac:dyDescent="0.25">
      <c r="A772" s="61">
        <f t="shared" ca="1" si="42"/>
        <v>65.879907753994061</v>
      </c>
      <c r="B772">
        <f t="shared" ca="1" si="43"/>
        <v>114.76089943187864</v>
      </c>
      <c r="C772">
        <f t="shared" ca="1" si="44"/>
        <v>8.2527627179738126</v>
      </c>
    </row>
    <row r="773" spans="1:3" ht="15.75" hidden="1" x14ac:dyDescent="0.25">
      <c r="A773" s="61">
        <f t="shared" ca="1" si="42"/>
        <v>143.35539044652256</v>
      </c>
      <c r="B773">
        <f t="shared" ca="1" si="43"/>
        <v>85.561798267452176</v>
      </c>
      <c r="C773">
        <f t="shared" ca="1" si="44"/>
        <v>211.3255152419716</v>
      </c>
    </row>
    <row r="774" spans="1:3" ht="15.75" hidden="1" x14ac:dyDescent="0.25">
      <c r="A774" s="61">
        <f t="shared" ca="1" si="42"/>
        <v>95.357247106860029</v>
      </c>
      <c r="B774">
        <f t="shared" ca="1" si="43"/>
        <v>143.2711998505419</v>
      </c>
      <c r="C774">
        <f t="shared" ca="1" si="44"/>
        <v>56.446941333892518</v>
      </c>
    </row>
    <row r="775" spans="1:3" ht="15.75" hidden="1" x14ac:dyDescent="0.25">
      <c r="A775" s="61">
        <f t="shared" ca="1" si="42"/>
        <v>129.5354716244658</v>
      </c>
      <c r="B775">
        <f t="shared" ca="1" si="43"/>
        <v>148.63819906164093</v>
      </c>
      <c r="C775">
        <f t="shared" ca="1" si="44"/>
        <v>48.634327552576877</v>
      </c>
    </row>
    <row r="776" spans="1:3" ht="15.75" hidden="1" x14ac:dyDescent="0.25">
      <c r="A776" s="61">
        <f t="shared" ca="1" si="42"/>
        <v>105.32136490639652</v>
      </c>
      <c r="B776">
        <f t="shared" ca="1" si="43"/>
        <v>147.12396912514663</v>
      </c>
      <c r="C776">
        <f t="shared" ca="1" si="44"/>
        <v>5.9005954921417336</v>
      </c>
    </row>
    <row r="777" spans="1:3" ht="15.75" hidden="1" x14ac:dyDescent="0.25">
      <c r="A777" s="61">
        <f t="shared" ref="A777:A840" ca="1" si="45">$A$3+($A$4-$A$3)*RAND()</f>
        <v>75.365109179585147</v>
      </c>
      <c r="B777">
        <f t="shared" ref="B777:B840" ca="1" si="46">_xlfn.NORM.S.INV(RAND())*$B$4+$B$3</f>
        <v>145.79682652981086</v>
      </c>
      <c r="C777">
        <f t="shared" ref="C777:C840" ca="1" si="47">-$C$3*LN(RAND())</f>
        <v>27.764171543624482</v>
      </c>
    </row>
    <row r="778" spans="1:3" ht="15.75" hidden="1" x14ac:dyDescent="0.25">
      <c r="A778" s="61">
        <f t="shared" ca="1" si="45"/>
        <v>121.92002487297093</v>
      </c>
      <c r="B778">
        <f t="shared" ca="1" si="46"/>
        <v>97.72981760702281</v>
      </c>
      <c r="C778">
        <f t="shared" ca="1" si="47"/>
        <v>123.98657971711175</v>
      </c>
    </row>
    <row r="779" spans="1:3" ht="15.75" hidden="1" x14ac:dyDescent="0.25">
      <c r="A779" s="61">
        <f t="shared" ca="1" si="45"/>
        <v>75.003861679615653</v>
      </c>
      <c r="B779">
        <f t="shared" ca="1" si="46"/>
        <v>150.23500106726846</v>
      </c>
      <c r="C779">
        <f t="shared" ca="1" si="47"/>
        <v>190.47360380892769</v>
      </c>
    </row>
    <row r="780" spans="1:3" ht="15.75" hidden="1" x14ac:dyDescent="0.25">
      <c r="A780" s="61">
        <f t="shared" ca="1" si="45"/>
        <v>122.10471665433475</v>
      </c>
      <c r="B780">
        <f t="shared" ca="1" si="46"/>
        <v>92.657518605763073</v>
      </c>
      <c r="C780">
        <f t="shared" ca="1" si="47"/>
        <v>42.39235709177823</v>
      </c>
    </row>
    <row r="781" spans="1:3" ht="15.75" hidden="1" x14ac:dyDescent="0.25">
      <c r="A781" s="61">
        <f t="shared" ca="1" si="45"/>
        <v>101.83264754391068</v>
      </c>
      <c r="B781">
        <f t="shared" ca="1" si="46"/>
        <v>87.360836023446836</v>
      </c>
      <c r="C781">
        <f t="shared" ca="1" si="47"/>
        <v>73.076145142700682</v>
      </c>
    </row>
    <row r="782" spans="1:3" ht="15.75" hidden="1" x14ac:dyDescent="0.25">
      <c r="A782" s="61">
        <f t="shared" ca="1" si="45"/>
        <v>54.782927872915501</v>
      </c>
      <c r="B782">
        <f t="shared" ca="1" si="46"/>
        <v>93.490485301906986</v>
      </c>
      <c r="C782">
        <f t="shared" ca="1" si="47"/>
        <v>48.454730579289027</v>
      </c>
    </row>
    <row r="783" spans="1:3" ht="15.75" hidden="1" x14ac:dyDescent="0.25">
      <c r="A783" s="61">
        <f t="shared" ca="1" si="45"/>
        <v>58.673336173187721</v>
      </c>
      <c r="B783">
        <f t="shared" ca="1" si="46"/>
        <v>70.111493726852927</v>
      </c>
      <c r="C783">
        <f t="shared" ca="1" si="47"/>
        <v>146.72680682935928</v>
      </c>
    </row>
    <row r="784" spans="1:3" ht="15.75" hidden="1" x14ac:dyDescent="0.25">
      <c r="A784" s="61">
        <f t="shared" ca="1" si="45"/>
        <v>72.257672226347964</v>
      </c>
      <c r="B784">
        <f t="shared" ca="1" si="46"/>
        <v>119.39013850551102</v>
      </c>
      <c r="C784">
        <f t="shared" ca="1" si="47"/>
        <v>114.38079893381033</v>
      </c>
    </row>
    <row r="785" spans="1:3" ht="15.75" hidden="1" x14ac:dyDescent="0.25">
      <c r="A785" s="61">
        <f t="shared" ca="1" si="45"/>
        <v>98.165637328114471</v>
      </c>
      <c r="B785">
        <f t="shared" ca="1" si="46"/>
        <v>93.92583669425224</v>
      </c>
      <c r="C785">
        <f t="shared" ca="1" si="47"/>
        <v>264.04937697000463</v>
      </c>
    </row>
    <row r="786" spans="1:3" ht="15.75" hidden="1" x14ac:dyDescent="0.25">
      <c r="A786" s="61">
        <f t="shared" ca="1" si="45"/>
        <v>108.267460375848</v>
      </c>
      <c r="B786">
        <f t="shared" ca="1" si="46"/>
        <v>139.56806753624051</v>
      </c>
      <c r="C786">
        <f t="shared" ca="1" si="47"/>
        <v>59.046800528044052</v>
      </c>
    </row>
    <row r="787" spans="1:3" ht="15.75" hidden="1" x14ac:dyDescent="0.25">
      <c r="A787" s="61">
        <f t="shared" ca="1" si="45"/>
        <v>102.46619094500315</v>
      </c>
      <c r="B787">
        <f t="shared" ca="1" si="46"/>
        <v>139.42179560135799</v>
      </c>
      <c r="C787">
        <f t="shared" ca="1" si="47"/>
        <v>42.819704762770549</v>
      </c>
    </row>
    <row r="788" spans="1:3" ht="15.75" hidden="1" x14ac:dyDescent="0.25">
      <c r="A788" s="61">
        <f t="shared" ca="1" si="45"/>
        <v>98.66652933733684</v>
      </c>
      <c r="B788">
        <f t="shared" ca="1" si="46"/>
        <v>94.354775239956709</v>
      </c>
      <c r="C788">
        <f t="shared" ca="1" si="47"/>
        <v>50.324092356782558</v>
      </c>
    </row>
    <row r="789" spans="1:3" ht="15.75" hidden="1" x14ac:dyDescent="0.25">
      <c r="A789" s="61">
        <f t="shared" ca="1" si="45"/>
        <v>109.03443716527809</v>
      </c>
      <c r="B789">
        <f t="shared" ca="1" si="46"/>
        <v>122.93539334781966</v>
      </c>
      <c r="C789">
        <f t="shared" ca="1" si="47"/>
        <v>41.997164173606201</v>
      </c>
    </row>
    <row r="790" spans="1:3" ht="15.75" hidden="1" x14ac:dyDescent="0.25">
      <c r="A790" s="61">
        <f t="shared" ca="1" si="45"/>
        <v>147.62095416397506</v>
      </c>
      <c r="B790">
        <f t="shared" ca="1" si="46"/>
        <v>141.75258137318099</v>
      </c>
      <c r="C790">
        <f t="shared" ca="1" si="47"/>
        <v>2.3848455919665428</v>
      </c>
    </row>
    <row r="791" spans="1:3" ht="15.75" hidden="1" x14ac:dyDescent="0.25">
      <c r="A791" s="61">
        <f t="shared" ca="1" si="45"/>
        <v>109.33995503706696</v>
      </c>
      <c r="B791">
        <f t="shared" ca="1" si="46"/>
        <v>62.148443052315777</v>
      </c>
      <c r="C791">
        <f t="shared" ca="1" si="47"/>
        <v>128.43762041687103</v>
      </c>
    </row>
    <row r="792" spans="1:3" ht="15.75" hidden="1" x14ac:dyDescent="0.25">
      <c r="A792" s="61">
        <f t="shared" ca="1" si="45"/>
        <v>142.06206260415638</v>
      </c>
      <c r="B792">
        <f t="shared" ca="1" si="46"/>
        <v>121.51487702580474</v>
      </c>
      <c r="C792">
        <f t="shared" ca="1" si="47"/>
        <v>392.68374016011614</v>
      </c>
    </row>
    <row r="793" spans="1:3" ht="15.75" hidden="1" x14ac:dyDescent="0.25">
      <c r="A793" s="61">
        <f t="shared" ca="1" si="45"/>
        <v>64.859171116746452</v>
      </c>
      <c r="B793">
        <f t="shared" ca="1" si="46"/>
        <v>95.162245462467837</v>
      </c>
      <c r="C793">
        <f t="shared" ca="1" si="47"/>
        <v>63.38510163197909</v>
      </c>
    </row>
    <row r="794" spans="1:3" ht="15.75" hidden="1" x14ac:dyDescent="0.25">
      <c r="A794" s="61">
        <f t="shared" ca="1" si="45"/>
        <v>80.856503271665261</v>
      </c>
      <c r="B794">
        <f t="shared" ca="1" si="46"/>
        <v>100.63177350322094</v>
      </c>
      <c r="C794">
        <f t="shared" ca="1" si="47"/>
        <v>104.18789826742034</v>
      </c>
    </row>
    <row r="795" spans="1:3" ht="15.75" hidden="1" x14ac:dyDescent="0.25">
      <c r="A795" s="61">
        <f t="shared" ca="1" si="45"/>
        <v>118.19790152754584</v>
      </c>
      <c r="B795">
        <f t="shared" ca="1" si="46"/>
        <v>108.48156738955745</v>
      </c>
      <c r="C795">
        <f t="shared" ca="1" si="47"/>
        <v>121.1655671166081</v>
      </c>
    </row>
    <row r="796" spans="1:3" ht="15.75" hidden="1" x14ac:dyDescent="0.25">
      <c r="A796" s="61">
        <f t="shared" ca="1" si="45"/>
        <v>70.25885592558221</v>
      </c>
      <c r="B796">
        <f t="shared" ca="1" si="46"/>
        <v>115.72178508595567</v>
      </c>
      <c r="C796">
        <f t="shared" ca="1" si="47"/>
        <v>24.860983985461928</v>
      </c>
    </row>
    <row r="797" spans="1:3" ht="15.75" hidden="1" x14ac:dyDescent="0.25">
      <c r="A797" s="61">
        <f t="shared" ca="1" si="45"/>
        <v>58.801492246161899</v>
      </c>
      <c r="B797">
        <f t="shared" ca="1" si="46"/>
        <v>114.16090035996599</v>
      </c>
      <c r="C797">
        <f t="shared" ca="1" si="47"/>
        <v>8.3296536820962537</v>
      </c>
    </row>
    <row r="798" spans="1:3" ht="15.75" hidden="1" x14ac:dyDescent="0.25">
      <c r="A798" s="61">
        <f t="shared" ca="1" si="45"/>
        <v>67.756431596845488</v>
      </c>
      <c r="B798">
        <f t="shared" ca="1" si="46"/>
        <v>104.9101143851955</v>
      </c>
      <c r="C798">
        <f t="shared" ca="1" si="47"/>
        <v>312.7150273138289</v>
      </c>
    </row>
    <row r="799" spans="1:3" ht="15.75" hidden="1" x14ac:dyDescent="0.25">
      <c r="A799" s="61">
        <f t="shared" ca="1" si="45"/>
        <v>111.14158449695367</v>
      </c>
      <c r="B799">
        <f t="shared" ca="1" si="46"/>
        <v>88.068871724134581</v>
      </c>
      <c r="C799">
        <f t="shared" ca="1" si="47"/>
        <v>60.952540619028717</v>
      </c>
    </row>
    <row r="800" spans="1:3" ht="15.75" hidden="1" x14ac:dyDescent="0.25">
      <c r="A800" s="61">
        <f t="shared" ca="1" si="45"/>
        <v>87.507944501869957</v>
      </c>
      <c r="B800">
        <f t="shared" ca="1" si="46"/>
        <v>80.56957480569011</v>
      </c>
      <c r="C800">
        <f t="shared" ca="1" si="47"/>
        <v>291.34218120249244</v>
      </c>
    </row>
    <row r="801" spans="1:3" ht="15.75" hidden="1" x14ac:dyDescent="0.25">
      <c r="A801" s="61">
        <f t="shared" ca="1" si="45"/>
        <v>135.72496436616569</v>
      </c>
      <c r="B801">
        <f t="shared" ca="1" si="46"/>
        <v>34.15500894468363</v>
      </c>
      <c r="C801">
        <f t="shared" ca="1" si="47"/>
        <v>76.853745297573738</v>
      </c>
    </row>
    <row r="802" spans="1:3" ht="15.75" hidden="1" x14ac:dyDescent="0.25">
      <c r="A802" s="61">
        <f t="shared" ca="1" si="45"/>
        <v>91.714167537024366</v>
      </c>
      <c r="B802">
        <f t="shared" ca="1" si="46"/>
        <v>79.081789472852805</v>
      </c>
      <c r="C802">
        <f t="shared" ca="1" si="47"/>
        <v>74.629223262169702</v>
      </c>
    </row>
    <row r="803" spans="1:3" ht="15.75" hidden="1" x14ac:dyDescent="0.25">
      <c r="A803" s="61">
        <f t="shared" ca="1" si="45"/>
        <v>103.8012272443051</v>
      </c>
      <c r="B803">
        <f t="shared" ca="1" si="46"/>
        <v>101.4444477446451</v>
      </c>
      <c r="C803">
        <f t="shared" ca="1" si="47"/>
        <v>73.9176873407025</v>
      </c>
    </row>
    <row r="804" spans="1:3" ht="15.75" hidden="1" x14ac:dyDescent="0.25">
      <c r="A804" s="61">
        <f t="shared" ca="1" si="45"/>
        <v>63.462872175316043</v>
      </c>
      <c r="B804">
        <f t="shared" ca="1" si="46"/>
        <v>85.119325040969969</v>
      </c>
      <c r="C804">
        <f t="shared" ca="1" si="47"/>
        <v>8.8480665202732975</v>
      </c>
    </row>
    <row r="805" spans="1:3" ht="15.75" hidden="1" x14ac:dyDescent="0.25">
      <c r="A805" s="61">
        <f t="shared" ca="1" si="45"/>
        <v>146.14038496635018</v>
      </c>
      <c r="B805">
        <f t="shared" ca="1" si="46"/>
        <v>74.47405581434289</v>
      </c>
      <c r="C805">
        <f t="shared" ca="1" si="47"/>
        <v>60.4062547376924</v>
      </c>
    </row>
    <row r="806" spans="1:3" ht="15.75" hidden="1" x14ac:dyDescent="0.25">
      <c r="A806" s="61">
        <f t="shared" ca="1" si="45"/>
        <v>131.68537019982443</v>
      </c>
      <c r="B806">
        <f t="shared" ca="1" si="46"/>
        <v>129.82786631407771</v>
      </c>
      <c r="C806">
        <f t="shared" ca="1" si="47"/>
        <v>81.756853466388023</v>
      </c>
    </row>
    <row r="807" spans="1:3" ht="15.75" hidden="1" x14ac:dyDescent="0.25">
      <c r="A807" s="61">
        <f t="shared" ca="1" si="45"/>
        <v>82.61960356607284</v>
      </c>
      <c r="B807">
        <f t="shared" ca="1" si="46"/>
        <v>124.9800852680511</v>
      </c>
      <c r="C807">
        <f t="shared" ca="1" si="47"/>
        <v>22.223655599717631</v>
      </c>
    </row>
    <row r="808" spans="1:3" ht="15.75" hidden="1" x14ac:dyDescent="0.25">
      <c r="A808" s="61">
        <f t="shared" ca="1" si="45"/>
        <v>107.66330872833123</v>
      </c>
      <c r="B808">
        <f t="shared" ca="1" si="46"/>
        <v>86.539092367801217</v>
      </c>
      <c r="C808">
        <f t="shared" ca="1" si="47"/>
        <v>13.13550232162336</v>
      </c>
    </row>
    <row r="809" spans="1:3" ht="15.75" hidden="1" x14ac:dyDescent="0.25">
      <c r="A809" s="61">
        <f t="shared" ca="1" si="45"/>
        <v>133.9584719898898</v>
      </c>
      <c r="B809">
        <f t="shared" ca="1" si="46"/>
        <v>144.71772078012393</v>
      </c>
      <c r="C809">
        <f t="shared" ca="1" si="47"/>
        <v>157.54410253384233</v>
      </c>
    </row>
    <row r="810" spans="1:3" ht="15.75" hidden="1" x14ac:dyDescent="0.25">
      <c r="A810" s="61">
        <f t="shared" ca="1" si="45"/>
        <v>71.124393674524256</v>
      </c>
      <c r="B810">
        <f t="shared" ca="1" si="46"/>
        <v>65.55080014059655</v>
      </c>
      <c r="C810">
        <f t="shared" ca="1" si="47"/>
        <v>20.356793666141378</v>
      </c>
    </row>
    <row r="811" spans="1:3" ht="15.75" hidden="1" x14ac:dyDescent="0.25">
      <c r="A811" s="61">
        <f t="shared" ca="1" si="45"/>
        <v>85.352348717549106</v>
      </c>
      <c r="B811">
        <f t="shared" ca="1" si="46"/>
        <v>131.86307470246135</v>
      </c>
      <c r="C811">
        <f t="shared" ca="1" si="47"/>
        <v>232.6590500824766</v>
      </c>
    </row>
    <row r="812" spans="1:3" ht="15.75" hidden="1" x14ac:dyDescent="0.25">
      <c r="A812" s="61">
        <f t="shared" ca="1" si="45"/>
        <v>147.72654711332709</v>
      </c>
      <c r="B812">
        <f t="shared" ca="1" si="46"/>
        <v>64.348810685292079</v>
      </c>
      <c r="C812">
        <f t="shared" ca="1" si="47"/>
        <v>180.86530579052655</v>
      </c>
    </row>
    <row r="813" spans="1:3" ht="15.75" hidden="1" x14ac:dyDescent="0.25">
      <c r="A813" s="61">
        <f t="shared" ca="1" si="45"/>
        <v>78.524045856054158</v>
      </c>
      <c r="B813">
        <f t="shared" ca="1" si="46"/>
        <v>113.83049579490851</v>
      </c>
      <c r="C813">
        <f t="shared" ca="1" si="47"/>
        <v>191.51491591191026</v>
      </c>
    </row>
    <row r="814" spans="1:3" ht="15.75" hidden="1" x14ac:dyDescent="0.25">
      <c r="A814" s="61">
        <f t="shared" ca="1" si="45"/>
        <v>92.286909640657711</v>
      </c>
      <c r="B814">
        <f t="shared" ca="1" si="46"/>
        <v>93.580432084146352</v>
      </c>
      <c r="C814">
        <f t="shared" ca="1" si="47"/>
        <v>51.141863738253093</v>
      </c>
    </row>
    <row r="815" spans="1:3" ht="15.75" hidden="1" x14ac:dyDescent="0.25">
      <c r="A815" s="61">
        <f t="shared" ca="1" si="45"/>
        <v>78.514478813112461</v>
      </c>
      <c r="B815">
        <f t="shared" ca="1" si="46"/>
        <v>91.029797193141931</v>
      </c>
      <c r="C815">
        <f t="shared" ca="1" si="47"/>
        <v>56.916570281821535</v>
      </c>
    </row>
    <row r="816" spans="1:3" ht="15.75" hidden="1" x14ac:dyDescent="0.25">
      <c r="A816" s="61">
        <f t="shared" ca="1" si="45"/>
        <v>51.671282145088504</v>
      </c>
      <c r="B816">
        <f t="shared" ca="1" si="46"/>
        <v>82.6251758410815</v>
      </c>
      <c r="C816">
        <f t="shared" ca="1" si="47"/>
        <v>58.186708376618469</v>
      </c>
    </row>
    <row r="817" spans="1:3" ht="15.75" hidden="1" x14ac:dyDescent="0.25">
      <c r="A817" s="61">
        <f t="shared" ca="1" si="45"/>
        <v>92.351393252976507</v>
      </c>
      <c r="B817">
        <f t="shared" ca="1" si="46"/>
        <v>126.81299756992681</v>
      </c>
      <c r="C817">
        <f t="shared" ca="1" si="47"/>
        <v>49.787567233561383</v>
      </c>
    </row>
    <row r="818" spans="1:3" ht="15.75" hidden="1" x14ac:dyDescent="0.25">
      <c r="A818" s="61">
        <f t="shared" ca="1" si="45"/>
        <v>52.109737606081509</v>
      </c>
      <c r="B818">
        <f t="shared" ca="1" si="46"/>
        <v>61.515190407994005</v>
      </c>
      <c r="C818">
        <f t="shared" ca="1" si="47"/>
        <v>31.635611534000546</v>
      </c>
    </row>
    <row r="819" spans="1:3" ht="15.75" hidden="1" x14ac:dyDescent="0.25">
      <c r="A819" s="61">
        <f t="shared" ca="1" si="45"/>
        <v>97.155215552485686</v>
      </c>
      <c r="B819">
        <f t="shared" ca="1" si="46"/>
        <v>86.731279647679514</v>
      </c>
      <c r="C819">
        <f t="shared" ca="1" si="47"/>
        <v>116.79612401507946</v>
      </c>
    </row>
    <row r="820" spans="1:3" ht="15.75" hidden="1" x14ac:dyDescent="0.25">
      <c r="A820" s="61">
        <f t="shared" ca="1" si="45"/>
        <v>63.805305091229137</v>
      </c>
      <c r="B820">
        <f t="shared" ca="1" si="46"/>
        <v>102.90701178902384</v>
      </c>
      <c r="C820">
        <f t="shared" ca="1" si="47"/>
        <v>16.184429969452253</v>
      </c>
    </row>
    <row r="821" spans="1:3" ht="15.75" hidden="1" x14ac:dyDescent="0.25">
      <c r="A821" s="61">
        <f t="shared" ca="1" si="45"/>
        <v>84.898097660156509</v>
      </c>
      <c r="B821">
        <f t="shared" ca="1" si="46"/>
        <v>71.687812523035262</v>
      </c>
      <c r="C821">
        <f t="shared" ca="1" si="47"/>
        <v>83.277956119035949</v>
      </c>
    </row>
    <row r="822" spans="1:3" ht="15.75" hidden="1" x14ac:dyDescent="0.25">
      <c r="A822" s="61">
        <f t="shared" ca="1" si="45"/>
        <v>89.522070184086047</v>
      </c>
      <c r="B822">
        <f t="shared" ca="1" si="46"/>
        <v>144.75813082773362</v>
      </c>
      <c r="C822">
        <f t="shared" ca="1" si="47"/>
        <v>93.878171487119815</v>
      </c>
    </row>
    <row r="823" spans="1:3" ht="15.75" hidden="1" x14ac:dyDescent="0.25">
      <c r="A823" s="61">
        <f t="shared" ca="1" si="45"/>
        <v>58.61014709011765</v>
      </c>
      <c r="B823">
        <f t="shared" ca="1" si="46"/>
        <v>62.632388945505632</v>
      </c>
      <c r="C823">
        <f t="shared" ca="1" si="47"/>
        <v>152.17739530053848</v>
      </c>
    </row>
    <row r="824" spans="1:3" ht="15.75" hidden="1" x14ac:dyDescent="0.25">
      <c r="A824" s="61">
        <f t="shared" ca="1" si="45"/>
        <v>111.80291713105105</v>
      </c>
      <c r="B824">
        <f t="shared" ca="1" si="46"/>
        <v>123.73104622325559</v>
      </c>
      <c r="C824">
        <f t="shared" ca="1" si="47"/>
        <v>60.725198329137228</v>
      </c>
    </row>
    <row r="825" spans="1:3" ht="15.75" hidden="1" x14ac:dyDescent="0.25">
      <c r="A825" s="61">
        <f t="shared" ca="1" si="45"/>
        <v>134.31476469364048</v>
      </c>
      <c r="B825">
        <f t="shared" ca="1" si="46"/>
        <v>133.29821578769617</v>
      </c>
      <c r="C825">
        <f t="shared" ca="1" si="47"/>
        <v>58.916905814853891</v>
      </c>
    </row>
    <row r="826" spans="1:3" ht="15.75" hidden="1" x14ac:dyDescent="0.25">
      <c r="A826" s="61">
        <f t="shared" ca="1" si="45"/>
        <v>79.078702211634706</v>
      </c>
      <c r="B826">
        <f t="shared" ca="1" si="46"/>
        <v>21.898572851757379</v>
      </c>
      <c r="C826">
        <f t="shared" ca="1" si="47"/>
        <v>23.203531624502464</v>
      </c>
    </row>
    <row r="827" spans="1:3" ht="15.75" hidden="1" x14ac:dyDescent="0.25">
      <c r="A827" s="61">
        <f t="shared" ca="1" si="45"/>
        <v>136.74604958588696</v>
      </c>
      <c r="B827">
        <f t="shared" ca="1" si="46"/>
        <v>85.463730815422721</v>
      </c>
      <c r="C827">
        <f t="shared" ca="1" si="47"/>
        <v>100.92913894188126</v>
      </c>
    </row>
    <row r="828" spans="1:3" ht="15.75" hidden="1" x14ac:dyDescent="0.25">
      <c r="A828" s="61">
        <f t="shared" ca="1" si="45"/>
        <v>75.820872665248487</v>
      </c>
      <c r="B828">
        <f t="shared" ca="1" si="46"/>
        <v>47.611035330840203</v>
      </c>
      <c r="C828">
        <f t="shared" ca="1" si="47"/>
        <v>58.531599652929025</v>
      </c>
    </row>
    <row r="829" spans="1:3" ht="15.75" hidden="1" x14ac:dyDescent="0.25">
      <c r="A829" s="61">
        <f t="shared" ca="1" si="45"/>
        <v>91.813512465057954</v>
      </c>
      <c r="B829">
        <f t="shared" ca="1" si="46"/>
        <v>97.481515582899746</v>
      </c>
      <c r="C829">
        <f t="shared" ca="1" si="47"/>
        <v>29.549387717341414</v>
      </c>
    </row>
    <row r="830" spans="1:3" ht="15.75" hidden="1" x14ac:dyDescent="0.25">
      <c r="A830" s="61">
        <f t="shared" ca="1" si="45"/>
        <v>76.908795290841397</v>
      </c>
      <c r="B830">
        <f t="shared" ca="1" si="46"/>
        <v>72.879505566258771</v>
      </c>
      <c r="C830">
        <f t="shared" ca="1" si="47"/>
        <v>168.63694359565514</v>
      </c>
    </row>
    <row r="831" spans="1:3" ht="15.75" hidden="1" x14ac:dyDescent="0.25">
      <c r="A831" s="61">
        <f t="shared" ca="1" si="45"/>
        <v>85.371999312013557</v>
      </c>
      <c r="B831">
        <f t="shared" ca="1" si="46"/>
        <v>104.2887093309489</v>
      </c>
      <c r="C831">
        <f t="shared" ca="1" si="47"/>
        <v>237.18892002015158</v>
      </c>
    </row>
    <row r="832" spans="1:3" ht="15.75" hidden="1" x14ac:dyDescent="0.25">
      <c r="A832" s="61">
        <f t="shared" ca="1" si="45"/>
        <v>137.23820556403922</v>
      </c>
      <c r="B832">
        <f t="shared" ca="1" si="46"/>
        <v>130.42801612002609</v>
      </c>
      <c r="C832">
        <f t="shared" ca="1" si="47"/>
        <v>103.1721502875846</v>
      </c>
    </row>
    <row r="833" spans="1:3" ht="15.75" hidden="1" x14ac:dyDescent="0.25">
      <c r="A833" s="61">
        <f t="shared" ca="1" si="45"/>
        <v>127.12541493367854</v>
      </c>
      <c r="B833">
        <f t="shared" ca="1" si="46"/>
        <v>98.746856040897114</v>
      </c>
      <c r="C833">
        <f t="shared" ca="1" si="47"/>
        <v>106.62133833709466</v>
      </c>
    </row>
    <row r="834" spans="1:3" ht="15.75" hidden="1" x14ac:dyDescent="0.25">
      <c r="A834" s="61">
        <f t="shared" ca="1" si="45"/>
        <v>57.008219308799688</v>
      </c>
      <c r="B834">
        <f t="shared" ca="1" si="46"/>
        <v>122.61342906333526</v>
      </c>
      <c r="C834">
        <f t="shared" ca="1" si="47"/>
        <v>42.747777378572216</v>
      </c>
    </row>
    <row r="835" spans="1:3" ht="15.75" hidden="1" x14ac:dyDescent="0.25">
      <c r="A835" s="61">
        <f t="shared" ca="1" si="45"/>
        <v>149.06255005077074</v>
      </c>
      <c r="B835">
        <f t="shared" ca="1" si="46"/>
        <v>118.32403348078311</v>
      </c>
      <c r="C835">
        <f t="shared" ca="1" si="47"/>
        <v>102.68082705574075</v>
      </c>
    </row>
    <row r="836" spans="1:3" ht="15.75" hidden="1" x14ac:dyDescent="0.25">
      <c r="A836" s="61">
        <f t="shared" ca="1" si="45"/>
        <v>107.74853500683317</v>
      </c>
      <c r="B836">
        <f t="shared" ca="1" si="46"/>
        <v>71.671937892593164</v>
      </c>
      <c r="C836">
        <f t="shared" ca="1" si="47"/>
        <v>124.45993377561975</v>
      </c>
    </row>
    <row r="837" spans="1:3" ht="15.75" hidden="1" x14ac:dyDescent="0.25">
      <c r="A837" s="61">
        <f t="shared" ca="1" si="45"/>
        <v>70.595156159516549</v>
      </c>
      <c r="B837">
        <f t="shared" ca="1" si="46"/>
        <v>108.22615786479659</v>
      </c>
      <c r="C837">
        <f t="shared" ca="1" si="47"/>
        <v>29.498395833516906</v>
      </c>
    </row>
    <row r="838" spans="1:3" ht="15.75" hidden="1" x14ac:dyDescent="0.25">
      <c r="A838" s="61">
        <f t="shared" ca="1" si="45"/>
        <v>98.480752532505775</v>
      </c>
      <c r="B838">
        <f t="shared" ca="1" si="46"/>
        <v>48.609024934275467</v>
      </c>
      <c r="C838">
        <f t="shared" ca="1" si="47"/>
        <v>4.9442971825202271</v>
      </c>
    </row>
    <row r="839" spans="1:3" ht="15.75" hidden="1" x14ac:dyDescent="0.25">
      <c r="A839" s="61">
        <f t="shared" ca="1" si="45"/>
        <v>62.940260137318475</v>
      </c>
      <c r="B839">
        <f t="shared" ca="1" si="46"/>
        <v>121.29595235855335</v>
      </c>
      <c r="C839">
        <f t="shared" ca="1" si="47"/>
        <v>106.84541469648646</v>
      </c>
    </row>
    <row r="840" spans="1:3" ht="15.75" hidden="1" x14ac:dyDescent="0.25">
      <c r="A840" s="61">
        <f t="shared" ca="1" si="45"/>
        <v>146.57052398619425</v>
      </c>
      <c r="B840">
        <f t="shared" ca="1" si="46"/>
        <v>77.946113153920862</v>
      </c>
      <c r="C840">
        <f t="shared" ca="1" si="47"/>
        <v>6.4770133925965307</v>
      </c>
    </row>
    <row r="841" spans="1:3" ht="15.75" hidden="1" x14ac:dyDescent="0.25">
      <c r="A841" s="61">
        <f t="shared" ref="A841:A904" ca="1" si="48">$A$3+($A$4-$A$3)*RAND()</f>
        <v>129.48563198069934</v>
      </c>
      <c r="B841">
        <f t="shared" ref="B841:B904" ca="1" si="49">_xlfn.NORM.S.INV(RAND())*$B$4+$B$3</f>
        <v>97.112096086793173</v>
      </c>
      <c r="C841">
        <f t="shared" ref="C841:C904" ca="1" si="50">-$C$3*LN(RAND())</f>
        <v>0.1626807615766265</v>
      </c>
    </row>
    <row r="842" spans="1:3" ht="15.75" hidden="1" x14ac:dyDescent="0.25">
      <c r="A842" s="61">
        <f t="shared" ca="1" si="48"/>
        <v>83.180456641968661</v>
      </c>
      <c r="B842">
        <f t="shared" ca="1" si="49"/>
        <v>162.24225637780819</v>
      </c>
      <c r="C842">
        <f t="shared" ca="1" si="50"/>
        <v>289.14555533139043</v>
      </c>
    </row>
    <row r="843" spans="1:3" ht="15.75" hidden="1" x14ac:dyDescent="0.25">
      <c r="A843" s="61">
        <f t="shared" ca="1" si="48"/>
        <v>68.98325971173405</v>
      </c>
      <c r="B843">
        <f t="shared" ca="1" si="49"/>
        <v>116.93609028275694</v>
      </c>
      <c r="C843">
        <f t="shared" ca="1" si="50"/>
        <v>3.3464991657604366</v>
      </c>
    </row>
    <row r="844" spans="1:3" ht="15.75" hidden="1" x14ac:dyDescent="0.25">
      <c r="A844" s="61">
        <f t="shared" ca="1" si="48"/>
        <v>99.065202555586723</v>
      </c>
      <c r="B844">
        <f t="shared" ca="1" si="49"/>
        <v>109.61192256847049</v>
      </c>
      <c r="C844">
        <f t="shared" ca="1" si="50"/>
        <v>75.970004960052734</v>
      </c>
    </row>
    <row r="845" spans="1:3" ht="15.75" hidden="1" x14ac:dyDescent="0.25">
      <c r="A845" s="61">
        <f t="shared" ca="1" si="48"/>
        <v>148.36610138087812</v>
      </c>
      <c r="B845">
        <f t="shared" ca="1" si="49"/>
        <v>146.01169677930716</v>
      </c>
      <c r="C845">
        <f t="shared" ca="1" si="50"/>
        <v>27.142149413272254</v>
      </c>
    </row>
    <row r="846" spans="1:3" ht="15.75" hidden="1" x14ac:dyDescent="0.25">
      <c r="A846" s="61">
        <f t="shared" ca="1" si="48"/>
        <v>112.90947227234754</v>
      </c>
      <c r="B846">
        <f t="shared" ca="1" si="49"/>
        <v>135.75055417860375</v>
      </c>
      <c r="C846">
        <f t="shared" ca="1" si="50"/>
        <v>11.308837123791358</v>
      </c>
    </row>
    <row r="847" spans="1:3" ht="15.75" hidden="1" x14ac:dyDescent="0.25">
      <c r="A847" s="61">
        <f t="shared" ca="1" si="48"/>
        <v>61.073020593175464</v>
      </c>
      <c r="B847">
        <f t="shared" ca="1" si="49"/>
        <v>70.238532910969951</v>
      </c>
      <c r="C847">
        <f t="shared" ca="1" si="50"/>
        <v>56.73881115798013</v>
      </c>
    </row>
    <row r="848" spans="1:3" ht="15.75" hidden="1" x14ac:dyDescent="0.25">
      <c r="A848" s="61">
        <f t="shared" ca="1" si="48"/>
        <v>117.8949730852969</v>
      </c>
      <c r="B848">
        <f t="shared" ca="1" si="49"/>
        <v>165.36232120094968</v>
      </c>
      <c r="C848">
        <f t="shared" ca="1" si="50"/>
        <v>17.099027975973925</v>
      </c>
    </row>
    <row r="849" spans="1:3" ht="15.75" hidden="1" x14ac:dyDescent="0.25">
      <c r="A849" s="61">
        <f t="shared" ca="1" si="48"/>
        <v>138.08879475890899</v>
      </c>
      <c r="B849">
        <f t="shared" ca="1" si="49"/>
        <v>101.76003667335576</v>
      </c>
      <c r="C849">
        <f t="shared" ca="1" si="50"/>
        <v>191.86036766680891</v>
      </c>
    </row>
    <row r="850" spans="1:3" ht="15.75" hidden="1" x14ac:dyDescent="0.25">
      <c r="A850" s="61">
        <f t="shared" ca="1" si="48"/>
        <v>59.924811507362534</v>
      </c>
      <c r="B850">
        <f t="shared" ca="1" si="49"/>
        <v>124.26935771517367</v>
      </c>
      <c r="C850">
        <f t="shared" ca="1" si="50"/>
        <v>148.50016424718518</v>
      </c>
    </row>
    <row r="851" spans="1:3" ht="15.75" hidden="1" x14ac:dyDescent="0.25">
      <c r="A851" s="61">
        <f t="shared" ca="1" si="48"/>
        <v>126.48883102118337</v>
      </c>
      <c r="B851">
        <f t="shared" ca="1" si="49"/>
        <v>64.937636114215792</v>
      </c>
      <c r="C851">
        <f t="shared" ca="1" si="50"/>
        <v>31.418409820149897</v>
      </c>
    </row>
    <row r="852" spans="1:3" ht="15.75" hidden="1" x14ac:dyDescent="0.25">
      <c r="A852" s="61">
        <f t="shared" ca="1" si="48"/>
        <v>71.918765632801211</v>
      </c>
      <c r="B852">
        <f t="shared" ca="1" si="49"/>
        <v>136.27367775498436</v>
      </c>
      <c r="C852">
        <f t="shared" ca="1" si="50"/>
        <v>34.030210770965269</v>
      </c>
    </row>
    <row r="853" spans="1:3" ht="15.75" hidden="1" x14ac:dyDescent="0.25">
      <c r="A853" s="61">
        <f t="shared" ca="1" si="48"/>
        <v>55.374662386154604</v>
      </c>
      <c r="B853">
        <f t="shared" ca="1" si="49"/>
        <v>62.360589366720589</v>
      </c>
      <c r="C853">
        <f t="shared" ca="1" si="50"/>
        <v>4.7929535550402314</v>
      </c>
    </row>
    <row r="854" spans="1:3" ht="15.75" hidden="1" x14ac:dyDescent="0.25">
      <c r="A854" s="61">
        <f t="shared" ca="1" si="48"/>
        <v>70.021959903797494</v>
      </c>
      <c r="B854">
        <f t="shared" ca="1" si="49"/>
        <v>98.760689456038889</v>
      </c>
      <c r="C854">
        <f t="shared" ca="1" si="50"/>
        <v>148.78292177990005</v>
      </c>
    </row>
    <row r="855" spans="1:3" ht="15.75" hidden="1" x14ac:dyDescent="0.25">
      <c r="A855" s="61">
        <f t="shared" ca="1" si="48"/>
        <v>105.06753045105094</v>
      </c>
      <c r="B855">
        <f t="shared" ca="1" si="49"/>
        <v>163.06279244558803</v>
      </c>
      <c r="C855">
        <f t="shared" ca="1" si="50"/>
        <v>28.096286775242017</v>
      </c>
    </row>
    <row r="856" spans="1:3" ht="15.75" hidden="1" x14ac:dyDescent="0.25">
      <c r="A856" s="61">
        <f t="shared" ca="1" si="48"/>
        <v>67.870614479284768</v>
      </c>
      <c r="B856">
        <f t="shared" ca="1" si="49"/>
        <v>91.202279228082631</v>
      </c>
      <c r="C856">
        <f t="shared" ca="1" si="50"/>
        <v>142.36813155016705</v>
      </c>
    </row>
    <row r="857" spans="1:3" ht="15.75" hidden="1" x14ac:dyDescent="0.25">
      <c r="A857" s="61">
        <f t="shared" ca="1" si="48"/>
        <v>131.59795951415299</v>
      </c>
      <c r="B857">
        <f t="shared" ca="1" si="49"/>
        <v>106.07111909098425</v>
      </c>
      <c r="C857">
        <f t="shared" ca="1" si="50"/>
        <v>11.327444857912287</v>
      </c>
    </row>
    <row r="858" spans="1:3" ht="15.75" hidden="1" x14ac:dyDescent="0.25">
      <c r="A858" s="61">
        <f t="shared" ca="1" si="48"/>
        <v>95.597022566995705</v>
      </c>
      <c r="B858">
        <f t="shared" ca="1" si="49"/>
        <v>149.59996893501381</v>
      </c>
      <c r="C858">
        <f t="shared" ca="1" si="50"/>
        <v>221.57144048927665</v>
      </c>
    </row>
    <row r="859" spans="1:3" ht="15.75" hidden="1" x14ac:dyDescent="0.25">
      <c r="A859" s="61">
        <f t="shared" ca="1" si="48"/>
        <v>115.38769985607149</v>
      </c>
      <c r="B859">
        <f t="shared" ca="1" si="49"/>
        <v>113.72826207035791</v>
      </c>
      <c r="C859">
        <f t="shared" ca="1" si="50"/>
        <v>160.94794394963742</v>
      </c>
    </row>
    <row r="860" spans="1:3" ht="15.75" hidden="1" x14ac:dyDescent="0.25">
      <c r="A860" s="61">
        <f t="shared" ca="1" si="48"/>
        <v>78.547840034207823</v>
      </c>
      <c r="B860">
        <f t="shared" ca="1" si="49"/>
        <v>124.84706617580107</v>
      </c>
      <c r="C860">
        <f t="shared" ca="1" si="50"/>
        <v>205.04592111830763</v>
      </c>
    </row>
    <row r="861" spans="1:3" ht="15.75" hidden="1" x14ac:dyDescent="0.25">
      <c r="A861" s="61">
        <f t="shared" ca="1" si="48"/>
        <v>105.06611988848326</v>
      </c>
      <c r="B861">
        <f t="shared" ca="1" si="49"/>
        <v>115.71263104591952</v>
      </c>
      <c r="C861">
        <f t="shared" ca="1" si="50"/>
        <v>17.579723037488961</v>
      </c>
    </row>
    <row r="862" spans="1:3" ht="15.75" hidden="1" x14ac:dyDescent="0.25">
      <c r="A862" s="61">
        <f t="shared" ca="1" si="48"/>
        <v>128.28226090283388</v>
      </c>
      <c r="B862">
        <f t="shared" ca="1" si="49"/>
        <v>144.48977775416779</v>
      </c>
      <c r="C862">
        <f t="shared" ca="1" si="50"/>
        <v>143.44765464948318</v>
      </c>
    </row>
    <row r="863" spans="1:3" ht="15.75" hidden="1" x14ac:dyDescent="0.25">
      <c r="A863" s="61">
        <f t="shared" ca="1" si="48"/>
        <v>63.218951293245226</v>
      </c>
      <c r="B863">
        <f t="shared" ca="1" si="49"/>
        <v>104.5674488367702</v>
      </c>
      <c r="C863">
        <f t="shared" ca="1" si="50"/>
        <v>118.41657087749206</v>
      </c>
    </row>
    <row r="864" spans="1:3" ht="15.75" hidden="1" x14ac:dyDescent="0.25">
      <c r="A864" s="61">
        <f t="shared" ca="1" si="48"/>
        <v>56.496363830126043</v>
      </c>
      <c r="B864">
        <f t="shared" ca="1" si="49"/>
        <v>70.225345641975679</v>
      </c>
      <c r="C864">
        <f t="shared" ca="1" si="50"/>
        <v>90.49842325351328</v>
      </c>
    </row>
    <row r="865" spans="1:3" ht="15.75" hidden="1" x14ac:dyDescent="0.25">
      <c r="A865" s="61">
        <f t="shared" ca="1" si="48"/>
        <v>114.61274132551716</v>
      </c>
      <c r="B865">
        <f t="shared" ca="1" si="49"/>
        <v>107.8566583895177</v>
      </c>
      <c r="C865">
        <f t="shared" ca="1" si="50"/>
        <v>14.50647202970786</v>
      </c>
    </row>
    <row r="866" spans="1:3" ht="15.75" hidden="1" x14ac:dyDescent="0.25">
      <c r="A866" s="61">
        <f t="shared" ca="1" si="48"/>
        <v>105.72191693493851</v>
      </c>
      <c r="B866">
        <f t="shared" ca="1" si="49"/>
        <v>113.43290909785297</v>
      </c>
      <c r="C866">
        <f t="shared" ca="1" si="50"/>
        <v>211.40220529892432</v>
      </c>
    </row>
    <row r="867" spans="1:3" ht="15.75" hidden="1" x14ac:dyDescent="0.25">
      <c r="A867" s="61">
        <f t="shared" ca="1" si="48"/>
        <v>105.55716250520167</v>
      </c>
      <c r="B867">
        <f t="shared" ca="1" si="49"/>
        <v>93.690095268549925</v>
      </c>
      <c r="C867">
        <f t="shared" ca="1" si="50"/>
        <v>48.826233851032939</v>
      </c>
    </row>
    <row r="868" spans="1:3" ht="15.75" hidden="1" x14ac:dyDescent="0.25">
      <c r="A868" s="61">
        <f t="shared" ca="1" si="48"/>
        <v>52.546842115197158</v>
      </c>
      <c r="B868">
        <f t="shared" ca="1" si="49"/>
        <v>101.02623209899933</v>
      </c>
      <c r="C868">
        <f t="shared" ca="1" si="50"/>
        <v>38.309871908494017</v>
      </c>
    </row>
    <row r="869" spans="1:3" ht="15.75" hidden="1" x14ac:dyDescent="0.25">
      <c r="A869" s="61">
        <f t="shared" ca="1" si="48"/>
        <v>74.102802743555188</v>
      </c>
      <c r="B869">
        <f t="shared" ca="1" si="49"/>
        <v>89.803342486466704</v>
      </c>
      <c r="C869">
        <f t="shared" ca="1" si="50"/>
        <v>206.31401612927047</v>
      </c>
    </row>
    <row r="870" spans="1:3" ht="15.75" hidden="1" x14ac:dyDescent="0.25">
      <c r="A870" s="61">
        <f t="shared" ca="1" si="48"/>
        <v>78.036780642399947</v>
      </c>
      <c r="B870">
        <f t="shared" ca="1" si="49"/>
        <v>118.65518741948026</v>
      </c>
      <c r="C870">
        <f t="shared" ca="1" si="50"/>
        <v>154.8367519199962</v>
      </c>
    </row>
    <row r="871" spans="1:3" ht="15.75" hidden="1" x14ac:dyDescent="0.25">
      <c r="A871" s="61">
        <f t="shared" ca="1" si="48"/>
        <v>67.166034253953285</v>
      </c>
      <c r="B871">
        <f t="shared" ca="1" si="49"/>
        <v>94.973801861614604</v>
      </c>
      <c r="C871">
        <f t="shared" ca="1" si="50"/>
        <v>145.47502189597236</v>
      </c>
    </row>
    <row r="872" spans="1:3" ht="15.75" hidden="1" x14ac:dyDescent="0.25">
      <c r="A872" s="61">
        <f t="shared" ca="1" si="48"/>
        <v>51.845523015619456</v>
      </c>
      <c r="B872">
        <f t="shared" ca="1" si="49"/>
        <v>123.76270538490141</v>
      </c>
      <c r="C872">
        <f t="shared" ca="1" si="50"/>
        <v>76.671832316694051</v>
      </c>
    </row>
    <row r="873" spans="1:3" ht="15.75" hidden="1" x14ac:dyDescent="0.25">
      <c r="A873" s="61">
        <f t="shared" ca="1" si="48"/>
        <v>120.27766823783026</v>
      </c>
      <c r="B873">
        <f t="shared" ca="1" si="49"/>
        <v>84.492966080594215</v>
      </c>
      <c r="C873">
        <f t="shared" ca="1" si="50"/>
        <v>78.004959812082276</v>
      </c>
    </row>
    <row r="874" spans="1:3" ht="15.75" hidden="1" x14ac:dyDescent="0.25">
      <c r="A874" s="61">
        <f t="shared" ca="1" si="48"/>
        <v>82.927209460765241</v>
      </c>
      <c r="B874">
        <f t="shared" ca="1" si="49"/>
        <v>124.16605716651929</v>
      </c>
      <c r="C874">
        <f t="shared" ca="1" si="50"/>
        <v>66.729817051816383</v>
      </c>
    </row>
    <row r="875" spans="1:3" ht="15.75" hidden="1" x14ac:dyDescent="0.25">
      <c r="A875" s="61">
        <f t="shared" ca="1" si="48"/>
        <v>108.56700742625945</v>
      </c>
      <c r="B875">
        <f t="shared" ca="1" si="49"/>
        <v>111.37403078500641</v>
      </c>
      <c r="C875">
        <f t="shared" ca="1" si="50"/>
        <v>53.62362369449842</v>
      </c>
    </row>
    <row r="876" spans="1:3" ht="15.75" hidden="1" x14ac:dyDescent="0.25">
      <c r="A876" s="61">
        <f t="shared" ca="1" si="48"/>
        <v>106.81804337334765</v>
      </c>
      <c r="B876">
        <f t="shared" ca="1" si="49"/>
        <v>52.797673208998233</v>
      </c>
      <c r="C876">
        <f t="shared" ca="1" si="50"/>
        <v>239.01924870933144</v>
      </c>
    </row>
    <row r="877" spans="1:3" ht="15.75" hidden="1" x14ac:dyDescent="0.25">
      <c r="A877" s="61">
        <f t="shared" ca="1" si="48"/>
        <v>74.101363492106358</v>
      </c>
      <c r="B877">
        <f t="shared" ca="1" si="49"/>
        <v>84.742721651701572</v>
      </c>
      <c r="C877">
        <f t="shared" ca="1" si="50"/>
        <v>21.124178992838598</v>
      </c>
    </row>
    <row r="878" spans="1:3" ht="15.75" hidden="1" x14ac:dyDescent="0.25">
      <c r="A878" s="61">
        <f t="shared" ca="1" si="48"/>
        <v>127.46501571883331</v>
      </c>
      <c r="B878">
        <f t="shared" ca="1" si="49"/>
        <v>142.4780713259658</v>
      </c>
      <c r="C878">
        <f t="shared" ca="1" si="50"/>
        <v>2.2311790083700007</v>
      </c>
    </row>
    <row r="879" spans="1:3" ht="15.75" hidden="1" x14ac:dyDescent="0.25">
      <c r="A879" s="61">
        <f t="shared" ca="1" si="48"/>
        <v>79.230964126798213</v>
      </c>
      <c r="B879">
        <f t="shared" ca="1" si="49"/>
        <v>77.98422633127862</v>
      </c>
      <c r="C879">
        <f t="shared" ca="1" si="50"/>
        <v>4.3957217813338207</v>
      </c>
    </row>
    <row r="880" spans="1:3" ht="15.75" hidden="1" x14ac:dyDescent="0.25">
      <c r="A880" s="61">
        <f t="shared" ca="1" si="48"/>
        <v>141.34356167343938</v>
      </c>
      <c r="B880">
        <f t="shared" ca="1" si="49"/>
        <v>103.90221049039242</v>
      </c>
      <c r="C880">
        <f t="shared" ca="1" si="50"/>
        <v>228.43116536535192</v>
      </c>
    </row>
    <row r="881" spans="1:3" ht="15.75" hidden="1" x14ac:dyDescent="0.25">
      <c r="A881" s="61">
        <f t="shared" ca="1" si="48"/>
        <v>92.482135151469734</v>
      </c>
      <c r="B881">
        <f t="shared" ca="1" si="49"/>
        <v>144.03465823327349</v>
      </c>
      <c r="C881">
        <f t="shared" ca="1" si="50"/>
        <v>29.88123405382219</v>
      </c>
    </row>
    <row r="882" spans="1:3" ht="15.75" hidden="1" x14ac:dyDescent="0.25">
      <c r="A882" s="61">
        <f t="shared" ca="1" si="48"/>
        <v>130.71053271524636</v>
      </c>
      <c r="B882">
        <f t="shared" ca="1" si="49"/>
        <v>176.68540503461037</v>
      </c>
      <c r="C882">
        <f t="shared" ca="1" si="50"/>
        <v>127.91880289072282</v>
      </c>
    </row>
    <row r="883" spans="1:3" ht="15.75" hidden="1" x14ac:dyDescent="0.25">
      <c r="A883" s="61">
        <f t="shared" ca="1" si="48"/>
        <v>97.552786290352088</v>
      </c>
      <c r="B883">
        <f t="shared" ca="1" si="49"/>
        <v>112.3121842731228</v>
      </c>
      <c r="C883">
        <f t="shared" ca="1" si="50"/>
        <v>4.9750332119255756</v>
      </c>
    </row>
    <row r="884" spans="1:3" ht="15.75" hidden="1" x14ac:dyDescent="0.25">
      <c r="A884" s="61">
        <f t="shared" ca="1" si="48"/>
        <v>146.63675453437492</v>
      </c>
      <c r="B884">
        <f t="shared" ca="1" si="49"/>
        <v>72.870231007424564</v>
      </c>
      <c r="C884">
        <f t="shared" ca="1" si="50"/>
        <v>69.783861657179187</v>
      </c>
    </row>
    <row r="885" spans="1:3" ht="15.75" hidden="1" x14ac:dyDescent="0.25">
      <c r="A885" s="61">
        <f t="shared" ca="1" si="48"/>
        <v>52.27904124096726</v>
      </c>
      <c r="B885">
        <f t="shared" ca="1" si="49"/>
        <v>142.92311710452944</v>
      </c>
      <c r="C885">
        <f t="shared" ca="1" si="50"/>
        <v>337.09789015338447</v>
      </c>
    </row>
    <row r="886" spans="1:3" ht="15.75" hidden="1" x14ac:dyDescent="0.25">
      <c r="A886" s="61">
        <f t="shared" ca="1" si="48"/>
        <v>142.11666225101391</v>
      </c>
      <c r="B886">
        <f t="shared" ca="1" si="49"/>
        <v>106.94192587646268</v>
      </c>
      <c r="C886">
        <f t="shared" ca="1" si="50"/>
        <v>200.71050207119319</v>
      </c>
    </row>
    <row r="887" spans="1:3" ht="15.75" hidden="1" x14ac:dyDescent="0.25">
      <c r="A887" s="61">
        <f t="shared" ca="1" si="48"/>
        <v>117.27193648023805</v>
      </c>
      <c r="B887">
        <f t="shared" ca="1" si="49"/>
        <v>72.93048446501713</v>
      </c>
      <c r="C887">
        <f t="shared" ca="1" si="50"/>
        <v>38.803605058355174</v>
      </c>
    </row>
    <row r="888" spans="1:3" ht="15.75" hidden="1" x14ac:dyDescent="0.25">
      <c r="A888" s="61">
        <f t="shared" ca="1" si="48"/>
        <v>80.241138322048712</v>
      </c>
      <c r="B888">
        <f t="shared" ca="1" si="49"/>
        <v>76.390207629668353</v>
      </c>
      <c r="C888">
        <f t="shared" ca="1" si="50"/>
        <v>32.23685830325131</v>
      </c>
    </row>
    <row r="889" spans="1:3" ht="15.75" hidden="1" x14ac:dyDescent="0.25">
      <c r="A889" s="61">
        <f t="shared" ca="1" si="48"/>
        <v>71.818627347008373</v>
      </c>
      <c r="B889">
        <f t="shared" ca="1" si="49"/>
        <v>132.19972153303712</v>
      </c>
      <c r="C889">
        <f t="shared" ca="1" si="50"/>
        <v>336.52144768399421</v>
      </c>
    </row>
    <row r="890" spans="1:3" ht="15.75" hidden="1" x14ac:dyDescent="0.25">
      <c r="A890" s="61">
        <f t="shared" ca="1" si="48"/>
        <v>105.90387569746045</v>
      </c>
      <c r="B890">
        <f t="shared" ca="1" si="49"/>
        <v>98.269852924763029</v>
      </c>
      <c r="C890">
        <f t="shared" ca="1" si="50"/>
        <v>2.3363281254624502</v>
      </c>
    </row>
    <row r="891" spans="1:3" ht="15.75" hidden="1" x14ac:dyDescent="0.25">
      <c r="A891" s="61">
        <f t="shared" ca="1" si="48"/>
        <v>126.89571850750755</v>
      </c>
      <c r="B891">
        <f t="shared" ca="1" si="49"/>
        <v>78.967559401807364</v>
      </c>
      <c r="C891">
        <f t="shared" ca="1" si="50"/>
        <v>22.385629343832171</v>
      </c>
    </row>
    <row r="892" spans="1:3" ht="15.75" hidden="1" x14ac:dyDescent="0.25">
      <c r="A892" s="61">
        <f t="shared" ca="1" si="48"/>
        <v>126.74089310701446</v>
      </c>
      <c r="B892">
        <f t="shared" ca="1" si="49"/>
        <v>126.06111097651976</v>
      </c>
      <c r="C892">
        <f t="shared" ca="1" si="50"/>
        <v>36.220546665560434</v>
      </c>
    </row>
    <row r="893" spans="1:3" ht="15.75" hidden="1" x14ac:dyDescent="0.25">
      <c r="A893" s="61">
        <f t="shared" ca="1" si="48"/>
        <v>58.16219791988884</v>
      </c>
      <c r="B893">
        <f t="shared" ca="1" si="49"/>
        <v>79.224315099028487</v>
      </c>
      <c r="C893">
        <f t="shared" ca="1" si="50"/>
        <v>257.42366932279879</v>
      </c>
    </row>
    <row r="894" spans="1:3" ht="15.75" hidden="1" x14ac:dyDescent="0.25">
      <c r="A894" s="61">
        <f t="shared" ca="1" si="48"/>
        <v>118.43072946409626</v>
      </c>
      <c r="B894">
        <f t="shared" ca="1" si="49"/>
        <v>64.416579602126603</v>
      </c>
      <c r="C894">
        <f t="shared" ca="1" si="50"/>
        <v>17.607882884861901</v>
      </c>
    </row>
    <row r="895" spans="1:3" ht="15.75" hidden="1" x14ac:dyDescent="0.25">
      <c r="A895" s="61">
        <f t="shared" ca="1" si="48"/>
        <v>50.494513316610302</v>
      </c>
      <c r="B895">
        <f t="shared" ca="1" si="49"/>
        <v>30.486835707024937</v>
      </c>
      <c r="C895">
        <f t="shared" ca="1" si="50"/>
        <v>189.82234219606801</v>
      </c>
    </row>
    <row r="896" spans="1:3" ht="15.75" hidden="1" x14ac:dyDescent="0.25">
      <c r="A896" s="61">
        <f t="shared" ca="1" si="48"/>
        <v>65.049652122684037</v>
      </c>
      <c r="B896">
        <f t="shared" ca="1" si="49"/>
        <v>138.09112514130632</v>
      </c>
      <c r="C896">
        <f t="shared" ca="1" si="50"/>
        <v>170.96290815029408</v>
      </c>
    </row>
    <row r="897" spans="1:3" ht="15.75" hidden="1" x14ac:dyDescent="0.25">
      <c r="A897" s="61">
        <f t="shared" ca="1" si="48"/>
        <v>79.074601143885417</v>
      </c>
      <c r="B897">
        <f t="shared" ca="1" si="49"/>
        <v>99.860815449877236</v>
      </c>
      <c r="C897">
        <f t="shared" ca="1" si="50"/>
        <v>3.4481557645642766</v>
      </c>
    </row>
    <row r="898" spans="1:3" ht="15.75" hidden="1" x14ac:dyDescent="0.25">
      <c r="A898" s="61">
        <f t="shared" ca="1" si="48"/>
        <v>50.526963370272547</v>
      </c>
      <c r="B898">
        <f t="shared" ca="1" si="49"/>
        <v>119.92232569343763</v>
      </c>
      <c r="C898">
        <f t="shared" ca="1" si="50"/>
        <v>164.18784449943496</v>
      </c>
    </row>
    <row r="899" spans="1:3" ht="15.75" hidden="1" x14ac:dyDescent="0.25">
      <c r="A899" s="61">
        <f t="shared" ca="1" si="48"/>
        <v>63.353667860587151</v>
      </c>
      <c r="B899">
        <f t="shared" ca="1" si="49"/>
        <v>96.524315851266934</v>
      </c>
      <c r="C899">
        <f t="shared" ca="1" si="50"/>
        <v>11.711117018786455</v>
      </c>
    </row>
    <row r="900" spans="1:3" ht="15.75" hidden="1" x14ac:dyDescent="0.25">
      <c r="A900" s="61">
        <f t="shared" ca="1" si="48"/>
        <v>133.04136194685159</v>
      </c>
      <c r="B900">
        <f t="shared" ca="1" si="49"/>
        <v>103.25564850913871</v>
      </c>
      <c r="C900">
        <f t="shared" ca="1" si="50"/>
        <v>391.33389024021892</v>
      </c>
    </row>
    <row r="901" spans="1:3" ht="15.75" hidden="1" x14ac:dyDescent="0.25">
      <c r="A901" s="61">
        <f t="shared" ca="1" si="48"/>
        <v>142.50514019413546</v>
      </c>
      <c r="B901">
        <f t="shared" ca="1" si="49"/>
        <v>93.482716429888399</v>
      </c>
      <c r="C901">
        <f t="shared" ca="1" si="50"/>
        <v>221.01418153412865</v>
      </c>
    </row>
    <row r="902" spans="1:3" ht="15.75" hidden="1" x14ac:dyDescent="0.25">
      <c r="A902" s="61">
        <f t="shared" ca="1" si="48"/>
        <v>60.288465650199171</v>
      </c>
      <c r="B902">
        <f t="shared" ca="1" si="49"/>
        <v>161.94244512938218</v>
      </c>
      <c r="C902">
        <f t="shared" ca="1" si="50"/>
        <v>237.36351707549522</v>
      </c>
    </row>
    <row r="903" spans="1:3" ht="15.75" hidden="1" x14ac:dyDescent="0.25">
      <c r="A903" s="61">
        <f t="shared" ca="1" si="48"/>
        <v>119.72309430123524</v>
      </c>
      <c r="B903">
        <f t="shared" ca="1" si="49"/>
        <v>91.069337039610957</v>
      </c>
      <c r="C903">
        <f t="shared" ca="1" si="50"/>
        <v>49.324068722498474</v>
      </c>
    </row>
    <row r="904" spans="1:3" ht="15.75" hidden="1" x14ac:dyDescent="0.25">
      <c r="A904" s="61">
        <f t="shared" ca="1" si="48"/>
        <v>66.882029197023343</v>
      </c>
      <c r="B904">
        <f t="shared" ca="1" si="49"/>
        <v>135.83355311318877</v>
      </c>
      <c r="C904">
        <f t="shared" ca="1" si="50"/>
        <v>40.861868320835853</v>
      </c>
    </row>
    <row r="905" spans="1:3" ht="15.75" hidden="1" x14ac:dyDescent="0.25">
      <c r="A905" s="61">
        <f t="shared" ref="A905:A968" ca="1" si="51">$A$3+($A$4-$A$3)*RAND()</f>
        <v>60.133099952617272</v>
      </c>
      <c r="B905">
        <f t="shared" ref="B905:B968" ca="1" si="52">_xlfn.NORM.S.INV(RAND())*$B$4+$B$3</f>
        <v>59.095884831697255</v>
      </c>
      <c r="C905">
        <f t="shared" ref="C905:C968" ca="1" si="53">-$C$3*LN(RAND())</f>
        <v>128.39664638883619</v>
      </c>
    </row>
    <row r="906" spans="1:3" ht="15.75" hidden="1" x14ac:dyDescent="0.25">
      <c r="A906" s="61">
        <f t="shared" ca="1" si="51"/>
        <v>116.19062349793133</v>
      </c>
      <c r="B906">
        <f t="shared" ca="1" si="52"/>
        <v>67.472499833195485</v>
      </c>
      <c r="C906">
        <f t="shared" ca="1" si="53"/>
        <v>113.60746623289739</v>
      </c>
    </row>
    <row r="907" spans="1:3" ht="15.75" hidden="1" x14ac:dyDescent="0.25">
      <c r="A907" s="61">
        <f t="shared" ca="1" si="51"/>
        <v>63.406831144414625</v>
      </c>
      <c r="B907">
        <f t="shared" ca="1" si="52"/>
        <v>81.594677480829574</v>
      </c>
      <c r="C907">
        <f t="shared" ca="1" si="53"/>
        <v>19.026297760313536</v>
      </c>
    </row>
    <row r="908" spans="1:3" ht="15.75" hidden="1" x14ac:dyDescent="0.25">
      <c r="A908" s="61">
        <f t="shared" ca="1" si="51"/>
        <v>64.75078671670552</v>
      </c>
      <c r="B908">
        <f t="shared" ca="1" si="52"/>
        <v>100.86936013949244</v>
      </c>
      <c r="C908">
        <f t="shared" ca="1" si="53"/>
        <v>10.767509827497204</v>
      </c>
    </row>
    <row r="909" spans="1:3" ht="15.75" hidden="1" x14ac:dyDescent="0.25">
      <c r="A909" s="61">
        <f t="shared" ca="1" si="51"/>
        <v>121.77444405922412</v>
      </c>
      <c r="B909">
        <f t="shared" ca="1" si="52"/>
        <v>59.092277304925744</v>
      </c>
      <c r="C909">
        <f t="shared" ca="1" si="53"/>
        <v>147.28173049670536</v>
      </c>
    </row>
    <row r="910" spans="1:3" ht="15.75" hidden="1" x14ac:dyDescent="0.25">
      <c r="A910" s="61">
        <f t="shared" ca="1" si="51"/>
        <v>89.234439558846475</v>
      </c>
      <c r="B910">
        <f t="shared" ca="1" si="52"/>
        <v>102.49267964145437</v>
      </c>
      <c r="C910">
        <f t="shared" ca="1" si="53"/>
        <v>40.517133843122728</v>
      </c>
    </row>
    <row r="911" spans="1:3" ht="15.75" hidden="1" x14ac:dyDescent="0.25">
      <c r="A911" s="61">
        <f t="shared" ca="1" si="51"/>
        <v>122.35245765074431</v>
      </c>
      <c r="B911">
        <f t="shared" ca="1" si="52"/>
        <v>139.66575616887943</v>
      </c>
      <c r="C911">
        <f t="shared" ca="1" si="53"/>
        <v>102.36734547749235</v>
      </c>
    </row>
    <row r="912" spans="1:3" ht="15.75" hidden="1" x14ac:dyDescent="0.25">
      <c r="A912" s="61">
        <f t="shared" ca="1" si="51"/>
        <v>133.78199038695789</v>
      </c>
      <c r="B912">
        <f t="shared" ca="1" si="52"/>
        <v>173.43849375048117</v>
      </c>
      <c r="C912">
        <f t="shared" ca="1" si="53"/>
        <v>50.745628090178471</v>
      </c>
    </row>
    <row r="913" spans="1:3" ht="15.75" hidden="1" x14ac:dyDescent="0.25">
      <c r="A913" s="61">
        <f t="shared" ca="1" si="51"/>
        <v>89.648058314556636</v>
      </c>
      <c r="B913">
        <f t="shared" ca="1" si="52"/>
        <v>140.44840070904689</v>
      </c>
      <c r="C913">
        <f t="shared" ca="1" si="53"/>
        <v>243.43557520518638</v>
      </c>
    </row>
    <row r="914" spans="1:3" ht="15.75" hidden="1" x14ac:dyDescent="0.25">
      <c r="A914" s="61">
        <f t="shared" ca="1" si="51"/>
        <v>57.418051178750133</v>
      </c>
      <c r="B914">
        <f t="shared" ca="1" si="52"/>
        <v>153.67118045831248</v>
      </c>
      <c r="C914">
        <f t="shared" ca="1" si="53"/>
        <v>136.40358621861651</v>
      </c>
    </row>
    <row r="915" spans="1:3" ht="15.75" hidden="1" x14ac:dyDescent="0.25">
      <c r="A915" s="61">
        <f t="shared" ca="1" si="51"/>
        <v>111.36090056705717</v>
      </c>
      <c r="B915">
        <f t="shared" ca="1" si="52"/>
        <v>56.749340616715791</v>
      </c>
      <c r="C915">
        <f t="shared" ca="1" si="53"/>
        <v>61.015999289704872</v>
      </c>
    </row>
    <row r="916" spans="1:3" ht="15.75" hidden="1" x14ac:dyDescent="0.25">
      <c r="A916" s="61">
        <f t="shared" ca="1" si="51"/>
        <v>63.190470454937739</v>
      </c>
      <c r="B916">
        <f t="shared" ca="1" si="52"/>
        <v>98.184157145151957</v>
      </c>
      <c r="C916">
        <f t="shared" ca="1" si="53"/>
        <v>3.3020941906198322</v>
      </c>
    </row>
    <row r="917" spans="1:3" ht="15.75" hidden="1" x14ac:dyDescent="0.25">
      <c r="A917" s="61">
        <f t="shared" ca="1" si="51"/>
        <v>141.99536147731251</v>
      </c>
      <c r="B917">
        <f t="shared" ca="1" si="52"/>
        <v>86.965096026131206</v>
      </c>
      <c r="C917">
        <f t="shared" ca="1" si="53"/>
        <v>42.879991156775333</v>
      </c>
    </row>
    <row r="918" spans="1:3" ht="15.75" hidden="1" x14ac:dyDescent="0.25">
      <c r="A918" s="61">
        <f t="shared" ca="1" si="51"/>
        <v>144.59690907640993</v>
      </c>
      <c r="B918">
        <f t="shared" ca="1" si="52"/>
        <v>120.45729244290132</v>
      </c>
      <c r="C918">
        <f t="shared" ca="1" si="53"/>
        <v>139.46113564397172</v>
      </c>
    </row>
    <row r="919" spans="1:3" ht="15.75" hidden="1" x14ac:dyDescent="0.25">
      <c r="A919" s="61">
        <f t="shared" ca="1" si="51"/>
        <v>70.958007026374844</v>
      </c>
      <c r="B919">
        <f t="shared" ca="1" si="52"/>
        <v>101.87511176918585</v>
      </c>
      <c r="C919">
        <f t="shared" ca="1" si="53"/>
        <v>4.3307209507316449</v>
      </c>
    </row>
    <row r="920" spans="1:3" ht="15.75" hidden="1" x14ac:dyDescent="0.25">
      <c r="A920" s="61">
        <f t="shared" ca="1" si="51"/>
        <v>136.56834081250423</v>
      </c>
      <c r="B920">
        <f t="shared" ca="1" si="52"/>
        <v>61.072725418041649</v>
      </c>
      <c r="C920">
        <f t="shared" ca="1" si="53"/>
        <v>183.439358218617</v>
      </c>
    </row>
    <row r="921" spans="1:3" ht="15.75" hidden="1" x14ac:dyDescent="0.25">
      <c r="A921" s="61">
        <f t="shared" ca="1" si="51"/>
        <v>70.240928969015499</v>
      </c>
      <c r="B921">
        <f t="shared" ca="1" si="52"/>
        <v>114.18446673018379</v>
      </c>
      <c r="C921">
        <f t="shared" ca="1" si="53"/>
        <v>30.998099857878223</v>
      </c>
    </row>
    <row r="922" spans="1:3" ht="15.75" hidden="1" x14ac:dyDescent="0.25">
      <c r="A922" s="61">
        <f t="shared" ca="1" si="51"/>
        <v>104.69209778177847</v>
      </c>
      <c r="B922">
        <f t="shared" ca="1" si="52"/>
        <v>59.831737225870263</v>
      </c>
      <c r="C922">
        <f t="shared" ca="1" si="53"/>
        <v>146.31532529284073</v>
      </c>
    </row>
    <row r="923" spans="1:3" ht="15.75" hidden="1" x14ac:dyDescent="0.25">
      <c r="A923" s="61">
        <f t="shared" ca="1" si="51"/>
        <v>98.343937801889695</v>
      </c>
      <c r="B923">
        <f t="shared" ca="1" si="52"/>
        <v>133.85522248399712</v>
      </c>
      <c r="C923">
        <f t="shared" ca="1" si="53"/>
        <v>72.92006406385687</v>
      </c>
    </row>
    <row r="924" spans="1:3" ht="15.75" hidden="1" x14ac:dyDescent="0.25">
      <c r="A924" s="61">
        <f t="shared" ca="1" si="51"/>
        <v>95.168096608375933</v>
      </c>
      <c r="B924">
        <f t="shared" ca="1" si="52"/>
        <v>104.98075225945546</v>
      </c>
      <c r="C924">
        <f t="shared" ca="1" si="53"/>
        <v>272.94108348872237</v>
      </c>
    </row>
    <row r="925" spans="1:3" ht="15.75" hidden="1" x14ac:dyDescent="0.25">
      <c r="A925" s="61">
        <f t="shared" ca="1" si="51"/>
        <v>52.790013112247848</v>
      </c>
      <c r="B925">
        <f t="shared" ca="1" si="52"/>
        <v>144.08165522007332</v>
      </c>
      <c r="C925">
        <f t="shared" ca="1" si="53"/>
        <v>157.4071935464026</v>
      </c>
    </row>
    <row r="926" spans="1:3" ht="15.75" hidden="1" x14ac:dyDescent="0.25">
      <c r="A926" s="61">
        <f t="shared" ca="1" si="51"/>
        <v>145.07141514415696</v>
      </c>
      <c r="B926">
        <f t="shared" ca="1" si="52"/>
        <v>80.188826431169616</v>
      </c>
      <c r="C926">
        <f t="shared" ca="1" si="53"/>
        <v>4.8183439692183336</v>
      </c>
    </row>
    <row r="927" spans="1:3" ht="15.75" hidden="1" x14ac:dyDescent="0.25">
      <c r="A927" s="61">
        <f t="shared" ca="1" si="51"/>
        <v>142.30343690650082</v>
      </c>
      <c r="B927">
        <f t="shared" ca="1" si="52"/>
        <v>49.956401926875877</v>
      </c>
      <c r="C927">
        <f t="shared" ca="1" si="53"/>
        <v>23.093474261400974</v>
      </c>
    </row>
    <row r="928" spans="1:3" ht="15.75" hidden="1" x14ac:dyDescent="0.25">
      <c r="A928" s="61">
        <f t="shared" ca="1" si="51"/>
        <v>142.14193188152541</v>
      </c>
      <c r="B928">
        <f t="shared" ca="1" si="52"/>
        <v>149.29790071668583</v>
      </c>
      <c r="C928">
        <f t="shared" ca="1" si="53"/>
        <v>29.476414214508168</v>
      </c>
    </row>
    <row r="929" spans="1:3" ht="15.75" hidden="1" x14ac:dyDescent="0.25">
      <c r="A929" s="61">
        <f t="shared" ca="1" si="51"/>
        <v>144.974587093152</v>
      </c>
      <c r="B929">
        <f t="shared" ca="1" si="52"/>
        <v>103.60297565772356</v>
      </c>
      <c r="C929">
        <f t="shared" ca="1" si="53"/>
        <v>140.12634968615217</v>
      </c>
    </row>
    <row r="930" spans="1:3" ht="15.75" hidden="1" x14ac:dyDescent="0.25">
      <c r="A930" s="61">
        <f t="shared" ca="1" si="51"/>
        <v>121.93902252777542</v>
      </c>
      <c r="B930">
        <f t="shared" ca="1" si="52"/>
        <v>114.4939995728849</v>
      </c>
      <c r="C930">
        <f t="shared" ca="1" si="53"/>
        <v>121.34282705470771</v>
      </c>
    </row>
    <row r="931" spans="1:3" ht="15.75" hidden="1" x14ac:dyDescent="0.25">
      <c r="A931" s="61">
        <f t="shared" ca="1" si="51"/>
        <v>87.799486515108811</v>
      </c>
      <c r="B931">
        <f t="shared" ca="1" si="52"/>
        <v>102.72009192708279</v>
      </c>
      <c r="C931">
        <f t="shared" ca="1" si="53"/>
        <v>55.25135745658595</v>
      </c>
    </row>
    <row r="932" spans="1:3" ht="15.75" hidden="1" x14ac:dyDescent="0.25">
      <c r="A932" s="61">
        <f t="shared" ca="1" si="51"/>
        <v>83.664570720760992</v>
      </c>
      <c r="B932">
        <f t="shared" ca="1" si="52"/>
        <v>117.01071892221574</v>
      </c>
      <c r="C932">
        <f t="shared" ca="1" si="53"/>
        <v>39.722578232895103</v>
      </c>
    </row>
    <row r="933" spans="1:3" ht="15.75" hidden="1" x14ac:dyDescent="0.25">
      <c r="A933" s="61">
        <f t="shared" ca="1" si="51"/>
        <v>108.99671766680268</v>
      </c>
      <c r="B933">
        <f t="shared" ca="1" si="52"/>
        <v>99.444160457867298</v>
      </c>
      <c r="C933">
        <f t="shared" ca="1" si="53"/>
        <v>357.88056694077721</v>
      </c>
    </row>
    <row r="934" spans="1:3" ht="15.75" hidden="1" x14ac:dyDescent="0.25">
      <c r="A934" s="61">
        <f t="shared" ca="1" si="51"/>
        <v>77.700409765308081</v>
      </c>
      <c r="B934">
        <f t="shared" ca="1" si="52"/>
        <v>92.463004315509522</v>
      </c>
      <c r="C934">
        <f t="shared" ca="1" si="53"/>
        <v>65.541004282941813</v>
      </c>
    </row>
    <row r="935" spans="1:3" ht="15.75" hidden="1" x14ac:dyDescent="0.25">
      <c r="A935" s="61">
        <f t="shared" ca="1" si="51"/>
        <v>142.18734307575622</v>
      </c>
      <c r="B935">
        <f t="shared" ca="1" si="52"/>
        <v>92.666781129919102</v>
      </c>
      <c r="C935">
        <f t="shared" ca="1" si="53"/>
        <v>103.72941859221363</v>
      </c>
    </row>
    <row r="936" spans="1:3" ht="15.75" hidden="1" x14ac:dyDescent="0.25">
      <c r="A936" s="61">
        <f t="shared" ca="1" si="51"/>
        <v>94.404293901124589</v>
      </c>
      <c r="B936">
        <f t="shared" ca="1" si="52"/>
        <v>98.7741358960388</v>
      </c>
      <c r="C936">
        <f t="shared" ca="1" si="53"/>
        <v>193.19034984486112</v>
      </c>
    </row>
    <row r="937" spans="1:3" ht="15.75" hidden="1" x14ac:dyDescent="0.25">
      <c r="A937" s="61">
        <f t="shared" ca="1" si="51"/>
        <v>110.98311016702444</v>
      </c>
      <c r="B937">
        <f t="shared" ca="1" si="52"/>
        <v>131.27274961795206</v>
      </c>
      <c r="C937">
        <f t="shared" ca="1" si="53"/>
        <v>14.893478063389484</v>
      </c>
    </row>
    <row r="938" spans="1:3" ht="15.75" hidden="1" x14ac:dyDescent="0.25">
      <c r="A938" s="61">
        <f t="shared" ca="1" si="51"/>
        <v>106.11853209964154</v>
      </c>
      <c r="B938">
        <f t="shared" ca="1" si="52"/>
        <v>41.991121958793642</v>
      </c>
      <c r="C938">
        <f t="shared" ca="1" si="53"/>
        <v>16.279002863708438</v>
      </c>
    </row>
    <row r="939" spans="1:3" ht="15.75" hidden="1" x14ac:dyDescent="0.25">
      <c r="A939" s="61">
        <f t="shared" ca="1" si="51"/>
        <v>145.6076753294584</v>
      </c>
      <c r="B939">
        <f t="shared" ca="1" si="52"/>
        <v>108.12969156107218</v>
      </c>
      <c r="C939">
        <f t="shared" ca="1" si="53"/>
        <v>325.69182768562735</v>
      </c>
    </row>
    <row r="940" spans="1:3" ht="15.75" hidden="1" x14ac:dyDescent="0.25">
      <c r="A940" s="61">
        <f t="shared" ca="1" si="51"/>
        <v>115.4844877322577</v>
      </c>
      <c r="B940">
        <f t="shared" ca="1" si="52"/>
        <v>91.574184992371229</v>
      </c>
      <c r="C940">
        <f t="shared" ca="1" si="53"/>
        <v>24.914177311391395</v>
      </c>
    </row>
    <row r="941" spans="1:3" ht="15.75" hidden="1" x14ac:dyDescent="0.25">
      <c r="A941" s="61">
        <f t="shared" ca="1" si="51"/>
        <v>145.09668555648136</v>
      </c>
      <c r="B941">
        <f t="shared" ca="1" si="52"/>
        <v>132.92456286759148</v>
      </c>
      <c r="C941">
        <f t="shared" ca="1" si="53"/>
        <v>33.916405458007858</v>
      </c>
    </row>
    <row r="942" spans="1:3" ht="15.75" hidden="1" x14ac:dyDescent="0.25">
      <c r="A942" s="61">
        <f t="shared" ca="1" si="51"/>
        <v>95.374957033398715</v>
      </c>
      <c r="B942">
        <f t="shared" ca="1" si="52"/>
        <v>69.359942548034269</v>
      </c>
      <c r="C942">
        <f t="shared" ca="1" si="53"/>
        <v>166.22112661388201</v>
      </c>
    </row>
    <row r="943" spans="1:3" ht="15.75" hidden="1" x14ac:dyDescent="0.25">
      <c r="A943" s="61">
        <f t="shared" ca="1" si="51"/>
        <v>77.094763239128952</v>
      </c>
      <c r="B943">
        <f t="shared" ca="1" si="52"/>
        <v>113.45344093853004</v>
      </c>
      <c r="C943">
        <f t="shared" ca="1" si="53"/>
        <v>155.91041950529296</v>
      </c>
    </row>
    <row r="944" spans="1:3" ht="15.75" hidden="1" x14ac:dyDescent="0.25">
      <c r="A944" s="61">
        <f t="shared" ca="1" si="51"/>
        <v>122.35590588066313</v>
      </c>
      <c r="B944">
        <f t="shared" ca="1" si="52"/>
        <v>141.57021454269932</v>
      </c>
      <c r="C944">
        <f t="shared" ca="1" si="53"/>
        <v>501.5952557293046</v>
      </c>
    </row>
    <row r="945" spans="1:3" ht="15.75" hidden="1" x14ac:dyDescent="0.25">
      <c r="A945" s="61">
        <f t="shared" ca="1" si="51"/>
        <v>141.69299207383108</v>
      </c>
      <c r="B945">
        <f t="shared" ca="1" si="52"/>
        <v>142.35549622864016</v>
      </c>
      <c r="C945">
        <f t="shared" ca="1" si="53"/>
        <v>38.333517556394646</v>
      </c>
    </row>
    <row r="946" spans="1:3" ht="15.75" hidden="1" x14ac:dyDescent="0.25">
      <c r="A946" s="61">
        <f t="shared" ca="1" si="51"/>
        <v>140.79019957515158</v>
      </c>
      <c r="B946">
        <f t="shared" ca="1" si="52"/>
        <v>91.86417472812137</v>
      </c>
      <c r="C946">
        <f t="shared" ca="1" si="53"/>
        <v>208.93543131318503</v>
      </c>
    </row>
    <row r="947" spans="1:3" ht="15.75" hidden="1" x14ac:dyDescent="0.25">
      <c r="A947" s="61">
        <f t="shared" ca="1" si="51"/>
        <v>118.83160897680271</v>
      </c>
      <c r="B947">
        <f t="shared" ca="1" si="52"/>
        <v>79.954931899161565</v>
      </c>
      <c r="C947">
        <f t="shared" ca="1" si="53"/>
        <v>115.86951886729967</v>
      </c>
    </row>
    <row r="948" spans="1:3" ht="15.75" hidden="1" x14ac:dyDescent="0.25">
      <c r="A948" s="61">
        <f t="shared" ca="1" si="51"/>
        <v>50.163080758251098</v>
      </c>
      <c r="B948">
        <f t="shared" ca="1" si="52"/>
        <v>106.23096426251146</v>
      </c>
      <c r="C948">
        <f t="shared" ca="1" si="53"/>
        <v>105.16464751327801</v>
      </c>
    </row>
    <row r="949" spans="1:3" ht="15.75" hidden="1" x14ac:dyDescent="0.25">
      <c r="A949" s="61">
        <f t="shared" ca="1" si="51"/>
        <v>107.46868536782378</v>
      </c>
      <c r="B949">
        <f t="shared" ca="1" si="52"/>
        <v>70.96014734480363</v>
      </c>
      <c r="C949">
        <f t="shared" ca="1" si="53"/>
        <v>94.802096229544318</v>
      </c>
    </row>
    <row r="950" spans="1:3" ht="15.75" hidden="1" x14ac:dyDescent="0.25">
      <c r="A950" s="61">
        <f t="shared" ca="1" si="51"/>
        <v>50.548877010064651</v>
      </c>
      <c r="B950">
        <f t="shared" ca="1" si="52"/>
        <v>75.804545197239207</v>
      </c>
      <c r="C950">
        <f t="shared" ca="1" si="53"/>
        <v>41.742631909355211</v>
      </c>
    </row>
    <row r="951" spans="1:3" ht="15.75" hidden="1" x14ac:dyDescent="0.25">
      <c r="A951" s="61">
        <f t="shared" ca="1" si="51"/>
        <v>81.826019956952265</v>
      </c>
      <c r="B951">
        <f t="shared" ca="1" si="52"/>
        <v>98.046018543103102</v>
      </c>
      <c r="C951">
        <f t="shared" ca="1" si="53"/>
        <v>40.715422547013823</v>
      </c>
    </row>
    <row r="952" spans="1:3" ht="15.75" hidden="1" x14ac:dyDescent="0.25">
      <c r="A952" s="61">
        <f t="shared" ca="1" si="51"/>
        <v>96.675677209518838</v>
      </c>
      <c r="B952">
        <f t="shared" ca="1" si="52"/>
        <v>82.487873440077806</v>
      </c>
      <c r="C952">
        <f t="shared" ca="1" si="53"/>
        <v>335.85929195868329</v>
      </c>
    </row>
    <row r="953" spans="1:3" ht="15.75" hidden="1" x14ac:dyDescent="0.25">
      <c r="A953" s="61">
        <f t="shared" ca="1" si="51"/>
        <v>143.46579524523287</v>
      </c>
      <c r="B953">
        <f t="shared" ca="1" si="52"/>
        <v>117.45713312600202</v>
      </c>
      <c r="C953">
        <f t="shared" ca="1" si="53"/>
        <v>131.33920295810279</v>
      </c>
    </row>
    <row r="954" spans="1:3" ht="15.75" hidden="1" x14ac:dyDescent="0.25">
      <c r="A954" s="61">
        <f t="shared" ca="1" si="51"/>
        <v>89.529770661913858</v>
      </c>
      <c r="B954">
        <f t="shared" ca="1" si="52"/>
        <v>84.005851372101915</v>
      </c>
      <c r="C954">
        <f t="shared" ca="1" si="53"/>
        <v>43.039576891412274</v>
      </c>
    </row>
    <row r="955" spans="1:3" ht="15.75" hidden="1" x14ac:dyDescent="0.25">
      <c r="A955" s="61">
        <f t="shared" ca="1" si="51"/>
        <v>102.13270061819186</v>
      </c>
      <c r="B955">
        <f t="shared" ca="1" si="52"/>
        <v>172.00602313293999</v>
      </c>
      <c r="C955">
        <f t="shared" ca="1" si="53"/>
        <v>118.37607266092336</v>
      </c>
    </row>
    <row r="956" spans="1:3" ht="15.75" hidden="1" x14ac:dyDescent="0.25">
      <c r="A956" s="61">
        <f t="shared" ca="1" si="51"/>
        <v>96.029779753409088</v>
      </c>
      <c r="B956">
        <f t="shared" ca="1" si="52"/>
        <v>113.98429292779416</v>
      </c>
      <c r="C956">
        <f t="shared" ca="1" si="53"/>
        <v>50.031327870165676</v>
      </c>
    </row>
    <row r="957" spans="1:3" ht="15.75" hidden="1" x14ac:dyDescent="0.25">
      <c r="A957" s="61">
        <f t="shared" ca="1" si="51"/>
        <v>143.72758201354981</v>
      </c>
      <c r="B957">
        <f t="shared" ca="1" si="52"/>
        <v>112.66790773034191</v>
      </c>
      <c r="C957">
        <f t="shared" ca="1" si="53"/>
        <v>6.3596203041360422</v>
      </c>
    </row>
    <row r="958" spans="1:3" ht="15.75" hidden="1" x14ac:dyDescent="0.25">
      <c r="A958" s="61">
        <f t="shared" ca="1" si="51"/>
        <v>129.55368882093387</v>
      </c>
      <c r="B958">
        <f t="shared" ca="1" si="52"/>
        <v>66.711346059626024</v>
      </c>
      <c r="C958">
        <f t="shared" ca="1" si="53"/>
        <v>8.5045027722796327</v>
      </c>
    </row>
    <row r="959" spans="1:3" ht="15.75" hidden="1" x14ac:dyDescent="0.25">
      <c r="A959" s="61">
        <f t="shared" ca="1" si="51"/>
        <v>133.5472675402014</v>
      </c>
      <c r="B959">
        <f t="shared" ca="1" si="52"/>
        <v>131.75892786027251</v>
      </c>
      <c r="C959">
        <f t="shared" ca="1" si="53"/>
        <v>4.1426039857358843</v>
      </c>
    </row>
    <row r="960" spans="1:3" ht="15.75" hidden="1" x14ac:dyDescent="0.25">
      <c r="A960" s="61">
        <f t="shared" ca="1" si="51"/>
        <v>141.41203701228821</v>
      </c>
      <c r="B960">
        <f t="shared" ca="1" si="52"/>
        <v>76.025245075651455</v>
      </c>
      <c r="C960">
        <f t="shared" ca="1" si="53"/>
        <v>120.54218593811534</v>
      </c>
    </row>
    <row r="961" spans="1:3" ht="15.75" hidden="1" x14ac:dyDescent="0.25">
      <c r="A961" s="61">
        <f t="shared" ca="1" si="51"/>
        <v>66.815243357584137</v>
      </c>
      <c r="B961">
        <f t="shared" ca="1" si="52"/>
        <v>100.61941033612068</v>
      </c>
      <c r="C961">
        <f t="shared" ca="1" si="53"/>
        <v>0.39039565267531978</v>
      </c>
    </row>
    <row r="962" spans="1:3" ht="15.75" hidden="1" x14ac:dyDescent="0.25">
      <c r="A962" s="61">
        <f t="shared" ca="1" si="51"/>
        <v>147.47739213107428</v>
      </c>
      <c r="B962">
        <f t="shared" ca="1" si="52"/>
        <v>27.989451501735601</v>
      </c>
      <c r="C962">
        <f t="shared" ca="1" si="53"/>
        <v>19.005041070662127</v>
      </c>
    </row>
    <row r="963" spans="1:3" ht="15.75" hidden="1" x14ac:dyDescent="0.25">
      <c r="A963" s="61">
        <f t="shared" ca="1" si="51"/>
        <v>104.58732132624608</v>
      </c>
      <c r="B963">
        <f t="shared" ca="1" si="52"/>
        <v>131.81064236878544</v>
      </c>
      <c r="C963">
        <f t="shared" ca="1" si="53"/>
        <v>30.334904150083332</v>
      </c>
    </row>
    <row r="964" spans="1:3" ht="15.75" hidden="1" x14ac:dyDescent="0.25">
      <c r="A964" s="61">
        <f t="shared" ca="1" si="51"/>
        <v>75.992695377169582</v>
      </c>
      <c r="B964">
        <f t="shared" ca="1" si="52"/>
        <v>154.03798783634062</v>
      </c>
      <c r="C964">
        <f t="shared" ca="1" si="53"/>
        <v>114.90784256962748</v>
      </c>
    </row>
    <row r="965" spans="1:3" ht="15.75" hidden="1" x14ac:dyDescent="0.25">
      <c r="A965" s="61">
        <f t="shared" ca="1" si="51"/>
        <v>80.03981813678071</v>
      </c>
      <c r="B965">
        <f t="shared" ca="1" si="52"/>
        <v>71.709545159690435</v>
      </c>
      <c r="C965">
        <f t="shared" ca="1" si="53"/>
        <v>75.754607455872687</v>
      </c>
    </row>
    <row r="966" spans="1:3" ht="15.75" hidden="1" x14ac:dyDescent="0.25">
      <c r="A966" s="61">
        <f t="shared" ca="1" si="51"/>
        <v>84.216245900337469</v>
      </c>
      <c r="B966">
        <f t="shared" ca="1" si="52"/>
        <v>76.658193921184903</v>
      </c>
      <c r="C966">
        <f t="shared" ca="1" si="53"/>
        <v>10.598686726739666</v>
      </c>
    </row>
    <row r="967" spans="1:3" ht="15.75" hidden="1" x14ac:dyDescent="0.25">
      <c r="A967" s="61">
        <f t="shared" ca="1" si="51"/>
        <v>62.156134607759114</v>
      </c>
      <c r="B967">
        <f t="shared" ca="1" si="52"/>
        <v>101.45225772148743</v>
      </c>
      <c r="C967">
        <f t="shared" ca="1" si="53"/>
        <v>51.979188539860999</v>
      </c>
    </row>
    <row r="968" spans="1:3" ht="15.75" hidden="1" x14ac:dyDescent="0.25">
      <c r="A968" s="61">
        <f t="shared" ca="1" si="51"/>
        <v>60.622218143851569</v>
      </c>
      <c r="B968">
        <f t="shared" ca="1" si="52"/>
        <v>40.868877773476889</v>
      </c>
      <c r="C968">
        <f t="shared" ca="1" si="53"/>
        <v>263.98154279448784</v>
      </c>
    </row>
    <row r="969" spans="1:3" ht="15.75" hidden="1" x14ac:dyDescent="0.25">
      <c r="A969" s="61">
        <f t="shared" ref="A969:A1032" ca="1" si="54">$A$3+($A$4-$A$3)*RAND()</f>
        <v>120.0803323794978</v>
      </c>
      <c r="B969">
        <f t="shared" ref="B969:B1032" ca="1" si="55">_xlfn.NORM.S.INV(RAND())*$B$4+$B$3</f>
        <v>124.58809477121554</v>
      </c>
      <c r="C969">
        <f t="shared" ref="C969:C1032" ca="1" si="56">-$C$3*LN(RAND())</f>
        <v>20.668530112563669</v>
      </c>
    </row>
    <row r="970" spans="1:3" ht="15.75" hidden="1" x14ac:dyDescent="0.25">
      <c r="A970" s="61">
        <f t="shared" ca="1" si="54"/>
        <v>88.294451901549536</v>
      </c>
      <c r="B970">
        <f t="shared" ca="1" si="55"/>
        <v>46.616211240707081</v>
      </c>
      <c r="C970">
        <f t="shared" ca="1" si="56"/>
        <v>24.820365547078222</v>
      </c>
    </row>
    <row r="971" spans="1:3" ht="15.75" hidden="1" x14ac:dyDescent="0.25">
      <c r="A971" s="61">
        <f t="shared" ca="1" si="54"/>
        <v>56.516789850942843</v>
      </c>
      <c r="B971">
        <f t="shared" ca="1" si="55"/>
        <v>159.72668760012587</v>
      </c>
      <c r="C971">
        <f t="shared" ca="1" si="56"/>
        <v>151.5129839952848</v>
      </c>
    </row>
    <row r="972" spans="1:3" ht="15.75" hidden="1" x14ac:dyDescent="0.25">
      <c r="A972" s="61">
        <f t="shared" ca="1" si="54"/>
        <v>91.828849405891276</v>
      </c>
      <c r="B972">
        <f t="shared" ca="1" si="55"/>
        <v>80.555363027607697</v>
      </c>
      <c r="C972">
        <f t="shared" ca="1" si="56"/>
        <v>9.693706355471237</v>
      </c>
    </row>
    <row r="973" spans="1:3" ht="15.75" hidden="1" x14ac:dyDescent="0.25">
      <c r="A973" s="61">
        <f t="shared" ca="1" si="54"/>
        <v>69.414143066420536</v>
      </c>
      <c r="B973">
        <f t="shared" ca="1" si="55"/>
        <v>77.918322746370151</v>
      </c>
      <c r="C973">
        <f t="shared" ca="1" si="56"/>
        <v>247.2830962680666</v>
      </c>
    </row>
    <row r="974" spans="1:3" ht="15.75" hidden="1" x14ac:dyDescent="0.25">
      <c r="A974" s="61">
        <f t="shared" ca="1" si="54"/>
        <v>113.74483773084557</v>
      </c>
      <c r="B974">
        <f t="shared" ca="1" si="55"/>
        <v>74.505716208680198</v>
      </c>
      <c r="C974">
        <f t="shared" ca="1" si="56"/>
        <v>33.704546643352167</v>
      </c>
    </row>
    <row r="975" spans="1:3" ht="15.75" hidden="1" x14ac:dyDescent="0.25">
      <c r="A975" s="61">
        <f t="shared" ca="1" si="54"/>
        <v>109.85626272023748</v>
      </c>
      <c r="B975">
        <f t="shared" ca="1" si="55"/>
        <v>114.41086586263245</v>
      </c>
      <c r="C975">
        <f t="shared" ca="1" si="56"/>
        <v>129.99844551951651</v>
      </c>
    </row>
    <row r="976" spans="1:3" ht="15.75" hidden="1" x14ac:dyDescent="0.25">
      <c r="A976" s="61">
        <f t="shared" ca="1" si="54"/>
        <v>117.29094843311101</v>
      </c>
      <c r="B976">
        <f t="shared" ca="1" si="55"/>
        <v>121.85864215471318</v>
      </c>
      <c r="C976">
        <f t="shared" ca="1" si="56"/>
        <v>147.5010882581422</v>
      </c>
    </row>
    <row r="977" spans="1:3" ht="15.75" hidden="1" x14ac:dyDescent="0.25">
      <c r="A977" s="61">
        <f t="shared" ca="1" si="54"/>
        <v>124.75433212898245</v>
      </c>
      <c r="B977">
        <f t="shared" ca="1" si="55"/>
        <v>93.573529754838773</v>
      </c>
      <c r="C977">
        <f t="shared" ca="1" si="56"/>
        <v>89.50363165846062</v>
      </c>
    </row>
    <row r="978" spans="1:3" ht="15.75" hidden="1" x14ac:dyDescent="0.25">
      <c r="A978" s="61">
        <f t="shared" ca="1" si="54"/>
        <v>78.742404408941567</v>
      </c>
      <c r="B978">
        <f t="shared" ca="1" si="55"/>
        <v>84.315898061752165</v>
      </c>
      <c r="C978">
        <f t="shared" ca="1" si="56"/>
        <v>60.068001460990864</v>
      </c>
    </row>
    <row r="979" spans="1:3" ht="15.75" hidden="1" x14ac:dyDescent="0.25">
      <c r="A979" s="61">
        <f t="shared" ca="1" si="54"/>
        <v>63.50838547289711</v>
      </c>
      <c r="B979">
        <f t="shared" ca="1" si="55"/>
        <v>133.96006579846861</v>
      </c>
      <c r="C979">
        <f t="shared" ca="1" si="56"/>
        <v>262.67448055032065</v>
      </c>
    </row>
    <row r="980" spans="1:3" ht="15.75" hidden="1" x14ac:dyDescent="0.25">
      <c r="A980" s="61">
        <f t="shared" ca="1" si="54"/>
        <v>56.099511133822311</v>
      </c>
      <c r="B980">
        <f t="shared" ca="1" si="55"/>
        <v>144.94078179220742</v>
      </c>
      <c r="C980">
        <f t="shared" ca="1" si="56"/>
        <v>62.516554956694314</v>
      </c>
    </row>
    <row r="981" spans="1:3" ht="15.75" hidden="1" x14ac:dyDescent="0.25">
      <c r="A981" s="61">
        <f t="shared" ca="1" si="54"/>
        <v>84.401240292136919</v>
      </c>
      <c r="B981">
        <f t="shared" ca="1" si="55"/>
        <v>112.44584475468785</v>
      </c>
      <c r="C981">
        <f t="shared" ca="1" si="56"/>
        <v>29.877386892156068</v>
      </c>
    </row>
    <row r="982" spans="1:3" ht="15.75" hidden="1" x14ac:dyDescent="0.25">
      <c r="A982" s="61">
        <f t="shared" ca="1" si="54"/>
        <v>83.055098868234808</v>
      </c>
      <c r="B982">
        <f t="shared" ca="1" si="55"/>
        <v>86.556557323870919</v>
      </c>
      <c r="C982">
        <f t="shared" ca="1" si="56"/>
        <v>65.33387031795526</v>
      </c>
    </row>
    <row r="983" spans="1:3" ht="15.75" hidden="1" x14ac:dyDescent="0.25">
      <c r="A983" s="61">
        <f t="shared" ca="1" si="54"/>
        <v>93.238790319949118</v>
      </c>
      <c r="B983">
        <f t="shared" ca="1" si="55"/>
        <v>86.295203582831178</v>
      </c>
      <c r="C983">
        <f t="shared" ca="1" si="56"/>
        <v>32.897588406664688</v>
      </c>
    </row>
    <row r="984" spans="1:3" ht="15.75" hidden="1" x14ac:dyDescent="0.25">
      <c r="A984" s="61">
        <f t="shared" ca="1" si="54"/>
        <v>87.154633062457734</v>
      </c>
      <c r="B984">
        <f t="shared" ca="1" si="55"/>
        <v>140.5141565035637</v>
      </c>
      <c r="C984">
        <f t="shared" ca="1" si="56"/>
        <v>9.7903926702553576</v>
      </c>
    </row>
    <row r="985" spans="1:3" ht="15.75" hidden="1" x14ac:dyDescent="0.25">
      <c r="A985" s="61">
        <f t="shared" ca="1" si="54"/>
        <v>100.73966169265049</v>
      </c>
      <c r="B985">
        <f t="shared" ca="1" si="55"/>
        <v>80.323208109504463</v>
      </c>
      <c r="C985">
        <f t="shared" ca="1" si="56"/>
        <v>50.069819129673256</v>
      </c>
    </row>
    <row r="986" spans="1:3" ht="15.75" hidden="1" x14ac:dyDescent="0.25">
      <c r="A986" s="61">
        <f t="shared" ca="1" si="54"/>
        <v>100.29461674790697</v>
      </c>
      <c r="B986">
        <f t="shared" ca="1" si="55"/>
        <v>136.98197023945221</v>
      </c>
      <c r="C986">
        <f t="shared" ca="1" si="56"/>
        <v>58.244680797091775</v>
      </c>
    </row>
    <row r="987" spans="1:3" ht="15.75" hidden="1" x14ac:dyDescent="0.25">
      <c r="A987" s="61">
        <f t="shared" ca="1" si="54"/>
        <v>139.82854293292172</v>
      </c>
      <c r="B987">
        <f t="shared" ca="1" si="55"/>
        <v>153.68288091033833</v>
      </c>
      <c r="C987">
        <f t="shared" ca="1" si="56"/>
        <v>2.0275304467495321</v>
      </c>
    </row>
    <row r="988" spans="1:3" ht="15.75" hidden="1" x14ac:dyDescent="0.25">
      <c r="A988" s="61">
        <f t="shared" ca="1" si="54"/>
        <v>139.31597293397559</v>
      </c>
      <c r="B988">
        <f t="shared" ca="1" si="55"/>
        <v>142.84160269443208</v>
      </c>
      <c r="C988">
        <f t="shared" ca="1" si="56"/>
        <v>19.310341489786531</v>
      </c>
    </row>
    <row r="989" spans="1:3" ht="15.75" hidden="1" x14ac:dyDescent="0.25">
      <c r="A989" s="61">
        <f t="shared" ca="1" si="54"/>
        <v>81.096524412135466</v>
      </c>
      <c r="B989">
        <f t="shared" ca="1" si="55"/>
        <v>166.02753136092701</v>
      </c>
      <c r="C989">
        <f t="shared" ca="1" si="56"/>
        <v>237.76760065787008</v>
      </c>
    </row>
    <row r="990" spans="1:3" ht="15.75" hidden="1" x14ac:dyDescent="0.25">
      <c r="A990" s="61">
        <f t="shared" ca="1" si="54"/>
        <v>91.899382509277757</v>
      </c>
      <c r="B990">
        <f t="shared" ca="1" si="55"/>
        <v>86.066320162129898</v>
      </c>
      <c r="C990">
        <f t="shared" ca="1" si="56"/>
        <v>14.670461022725597</v>
      </c>
    </row>
    <row r="991" spans="1:3" ht="15.75" hidden="1" x14ac:dyDescent="0.25">
      <c r="A991" s="61">
        <f t="shared" ca="1" si="54"/>
        <v>109.01284299572265</v>
      </c>
      <c r="B991">
        <f t="shared" ca="1" si="55"/>
        <v>162.30473426564586</v>
      </c>
      <c r="C991">
        <f t="shared" ca="1" si="56"/>
        <v>12.404565351815359</v>
      </c>
    </row>
    <row r="992" spans="1:3" ht="15.75" hidden="1" x14ac:dyDescent="0.25">
      <c r="A992" s="61">
        <f t="shared" ca="1" si="54"/>
        <v>85.855135112108144</v>
      </c>
      <c r="B992">
        <f t="shared" ca="1" si="55"/>
        <v>85.078896198962624</v>
      </c>
      <c r="C992">
        <f t="shared" ca="1" si="56"/>
        <v>108.64178241269282</v>
      </c>
    </row>
    <row r="993" spans="1:3" ht="15.75" hidden="1" x14ac:dyDescent="0.25">
      <c r="A993" s="61">
        <f t="shared" ca="1" si="54"/>
        <v>77.697430720337394</v>
      </c>
      <c r="B993">
        <f t="shared" ca="1" si="55"/>
        <v>105.90024771637535</v>
      </c>
      <c r="C993">
        <f t="shared" ca="1" si="56"/>
        <v>233.94917877660865</v>
      </c>
    </row>
    <row r="994" spans="1:3" ht="15.75" hidden="1" x14ac:dyDescent="0.25">
      <c r="A994" s="61">
        <f t="shared" ca="1" si="54"/>
        <v>132.4144669587246</v>
      </c>
      <c r="B994">
        <f t="shared" ca="1" si="55"/>
        <v>121.26208844811373</v>
      </c>
      <c r="C994">
        <f t="shared" ca="1" si="56"/>
        <v>177.02178006045554</v>
      </c>
    </row>
    <row r="995" spans="1:3" ht="15.75" hidden="1" x14ac:dyDescent="0.25">
      <c r="A995" s="61">
        <f t="shared" ca="1" si="54"/>
        <v>66.529725310469217</v>
      </c>
      <c r="B995">
        <f t="shared" ca="1" si="55"/>
        <v>120.79534278551614</v>
      </c>
      <c r="C995">
        <f t="shared" ca="1" si="56"/>
        <v>270.12789956263305</v>
      </c>
    </row>
    <row r="996" spans="1:3" ht="15.75" hidden="1" x14ac:dyDescent="0.25">
      <c r="A996" s="61">
        <f t="shared" ca="1" si="54"/>
        <v>58.166797200877227</v>
      </c>
      <c r="B996">
        <f t="shared" ca="1" si="55"/>
        <v>118.66521475728126</v>
      </c>
      <c r="C996">
        <f t="shared" ca="1" si="56"/>
        <v>424.99597738387803</v>
      </c>
    </row>
    <row r="997" spans="1:3" ht="15.75" hidden="1" x14ac:dyDescent="0.25">
      <c r="A997" s="61">
        <f t="shared" ca="1" si="54"/>
        <v>106.2709056999592</v>
      </c>
      <c r="B997">
        <f t="shared" ca="1" si="55"/>
        <v>120.51070547412124</v>
      </c>
      <c r="C997">
        <f t="shared" ca="1" si="56"/>
        <v>133.15545032254445</v>
      </c>
    </row>
    <row r="998" spans="1:3" ht="15.75" hidden="1" x14ac:dyDescent="0.25">
      <c r="A998" s="61">
        <f t="shared" ca="1" si="54"/>
        <v>88.358745934033863</v>
      </c>
      <c r="B998">
        <f t="shared" ca="1" si="55"/>
        <v>136.32341529956136</v>
      </c>
      <c r="C998">
        <f t="shared" ca="1" si="56"/>
        <v>5.0894108854257682</v>
      </c>
    </row>
    <row r="999" spans="1:3" ht="15.75" hidden="1" x14ac:dyDescent="0.25">
      <c r="A999" s="61">
        <f t="shared" ca="1" si="54"/>
        <v>90.695833402946874</v>
      </c>
      <c r="B999">
        <f t="shared" ca="1" si="55"/>
        <v>113.32459803547606</v>
      </c>
      <c r="C999">
        <f t="shared" ca="1" si="56"/>
        <v>457.07331435659302</v>
      </c>
    </row>
    <row r="1000" spans="1:3" ht="15.75" hidden="1" x14ac:dyDescent="0.25">
      <c r="A1000" s="61">
        <f t="shared" ca="1" si="54"/>
        <v>91.934559688607777</v>
      </c>
      <c r="B1000">
        <f t="shared" ca="1" si="55"/>
        <v>95.15057375645776</v>
      </c>
      <c r="C1000">
        <f t="shared" ca="1" si="56"/>
        <v>0.90668150351092081</v>
      </c>
    </row>
    <row r="1001" spans="1:3" ht="15.75" hidden="1" x14ac:dyDescent="0.25">
      <c r="A1001" s="61">
        <f t="shared" ca="1" si="54"/>
        <v>144.1227269318963</v>
      </c>
      <c r="B1001">
        <f t="shared" ca="1" si="55"/>
        <v>76.337237769531882</v>
      </c>
      <c r="C1001">
        <f t="shared" ca="1" si="56"/>
        <v>393.04993185615558</v>
      </c>
    </row>
    <row r="1002" spans="1:3" ht="15.75" hidden="1" x14ac:dyDescent="0.25">
      <c r="A1002" s="61">
        <f t="shared" ca="1" si="54"/>
        <v>112.76833605318018</v>
      </c>
      <c r="B1002">
        <f t="shared" ca="1" si="55"/>
        <v>140.85253810234417</v>
      </c>
      <c r="C1002">
        <f t="shared" ca="1" si="56"/>
        <v>81.018418956888809</v>
      </c>
    </row>
    <row r="1003" spans="1:3" ht="15.75" hidden="1" x14ac:dyDescent="0.25">
      <c r="A1003" s="61">
        <f t="shared" ca="1" si="54"/>
        <v>102.83358180276375</v>
      </c>
      <c r="B1003">
        <f t="shared" ca="1" si="55"/>
        <v>105.21992623072582</v>
      </c>
      <c r="C1003">
        <f t="shared" ca="1" si="56"/>
        <v>100.35400340466123</v>
      </c>
    </row>
    <row r="1004" spans="1:3" ht="15.75" hidden="1" x14ac:dyDescent="0.25">
      <c r="A1004" s="61">
        <f t="shared" ca="1" si="54"/>
        <v>68.618958585404954</v>
      </c>
      <c r="B1004">
        <f t="shared" ca="1" si="55"/>
        <v>116.82798191980292</v>
      </c>
      <c r="C1004">
        <f t="shared" ca="1" si="56"/>
        <v>86.036255229197081</v>
      </c>
    </row>
    <row r="1005" spans="1:3" ht="15.75" hidden="1" x14ac:dyDescent="0.25">
      <c r="A1005" s="61">
        <f t="shared" ca="1" si="54"/>
        <v>103.14152936349774</v>
      </c>
      <c r="B1005">
        <f t="shared" ca="1" si="55"/>
        <v>131.11994062686938</v>
      </c>
      <c r="C1005">
        <f t="shared" ca="1" si="56"/>
        <v>5.6969809626420957</v>
      </c>
    </row>
    <row r="1006" spans="1:3" ht="15.75" hidden="1" x14ac:dyDescent="0.25">
      <c r="A1006" s="61">
        <f t="shared" ca="1" si="54"/>
        <v>96.473662218316093</v>
      </c>
      <c r="B1006">
        <f t="shared" ca="1" si="55"/>
        <v>122.9672461860293</v>
      </c>
      <c r="C1006">
        <f t="shared" ca="1" si="56"/>
        <v>147.5093113774505</v>
      </c>
    </row>
    <row r="1007" spans="1:3" ht="15.75" hidden="1" x14ac:dyDescent="0.25">
      <c r="A1007" s="61">
        <f t="shared" ca="1" si="54"/>
        <v>96.953736207495268</v>
      </c>
      <c r="B1007">
        <f t="shared" ca="1" si="55"/>
        <v>74.230470666870957</v>
      </c>
      <c r="C1007">
        <f t="shared" ca="1" si="56"/>
        <v>34.011691351855909</v>
      </c>
    </row>
    <row r="1008" spans="1:3" ht="15.75" hidden="1" x14ac:dyDescent="0.25">
      <c r="A1008" s="61">
        <f t="shared" ca="1" si="54"/>
        <v>72.892350789516428</v>
      </c>
      <c r="B1008">
        <f t="shared" ca="1" si="55"/>
        <v>96.75010228958358</v>
      </c>
      <c r="C1008">
        <f t="shared" ca="1" si="56"/>
        <v>32.399315211555574</v>
      </c>
    </row>
    <row r="1009" spans="1:3" ht="15.75" hidden="1" x14ac:dyDescent="0.25">
      <c r="A1009" s="61">
        <f t="shared" ca="1" si="54"/>
        <v>136.13195657970886</v>
      </c>
      <c r="B1009">
        <f t="shared" ca="1" si="55"/>
        <v>99.491338517661347</v>
      </c>
      <c r="C1009">
        <f t="shared" ca="1" si="56"/>
        <v>8.996011675882059</v>
      </c>
    </row>
    <row r="1010" spans="1:3" ht="15.75" hidden="1" x14ac:dyDescent="0.25">
      <c r="A1010" s="61">
        <f t="shared" ca="1" si="54"/>
        <v>140.37810441532025</v>
      </c>
      <c r="B1010">
        <f t="shared" ca="1" si="55"/>
        <v>96.468614686687829</v>
      </c>
      <c r="C1010">
        <f t="shared" ca="1" si="56"/>
        <v>61.486412137001963</v>
      </c>
    </row>
    <row r="1011" spans="1:3" ht="15.75" hidden="1" x14ac:dyDescent="0.25">
      <c r="A1011" s="61">
        <f t="shared" ca="1" si="54"/>
        <v>148.91563962903928</v>
      </c>
      <c r="B1011">
        <f t="shared" ca="1" si="55"/>
        <v>97.971585196798642</v>
      </c>
      <c r="C1011">
        <f t="shared" ca="1" si="56"/>
        <v>268.4698858957679</v>
      </c>
    </row>
    <row r="1012" spans="1:3" ht="15.75" hidden="1" x14ac:dyDescent="0.25">
      <c r="A1012" s="61">
        <f t="shared" ca="1" si="54"/>
        <v>135.53389528237233</v>
      </c>
      <c r="B1012">
        <f t="shared" ca="1" si="55"/>
        <v>84.745746220427861</v>
      </c>
      <c r="C1012">
        <f t="shared" ca="1" si="56"/>
        <v>31.071913931890894</v>
      </c>
    </row>
    <row r="1013" spans="1:3" ht="15.75" hidden="1" x14ac:dyDescent="0.25">
      <c r="A1013" s="61">
        <f t="shared" ca="1" si="54"/>
        <v>72.314209542506987</v>
      </c>
      <c r="B1013">
        <f t="shared" ca="1" si="55"/>
        <v>87.330469692411327</v>
      </c>
      <c r="C1013">
        <f t="shared" ca="1" si="56"/>
        <v>83.341383831462181</v>
      </c>
    </row>
    <row r="1014" spans="1:3" ht="15.75" hidden="1" x14ac:dyDescent="0.25">
      <c r="A1014" s="61">
        <f t="shared" ca="1" si="54"/>
        <v>90.86468353703205</v>
      </c>
      <c r="B1014">
        <f t="shared" ca="1" si="55"/>
        <v>93.11019551125591</v>
      </c>
      <c r="C1014">
        <f t="shared" ca="1" si="56"/>
        <v>246.59117686447357</v>
      </c>
    </row>
    <row r="1015" spans="1:3" ht="15.75" hidden="1" x14ac:dyDescent="0.25">
      <c r="A1015" s="61">
        <f t="shared" ca="1" si="54"/>
        <v>105.75802000735052</v>
      </c>
      <c r="B1015">
        <f t="shared" ca="1" si="55"/>
        <v>104.47644763618959</v>
      </c>
      <c r="C1015">
        <f t="shared" ca="1" si="56"/>
        <v>111.37694352117984</v>
      </c>
    </row>
    <row r="1016" spans="1:3" ht="15.75" hidden="1" x14ac:dyDescent="0.25">
      <c r="A1016" s="61">
        <f t="shared" ca="1" si="54"/>
        <v>149.88699438020564</v>
      </c>
      <c r="B1016">
        <f t="shared" ca="1" si="55"/>
        <v>107.0376232228591</v>
      </c>
      <c r="C1016">
        <f t="shared" ca="1" si="56"/>
        <v>125.19053099198183</v>
      </c>
    </row>
    <row r="1017" spans="1:3" ht="15.75" hidden="1" x14ac:dyDescent="0.25">
      <c r="A1017" s="61">
        <f t="shared" ca="1" si="54"/>
        <v>94.733371433962063</v>
      </c>
      <c r="B1017">
        <f t="shared" ca="1" si="55"/>
        <v>130.11280279440146</v>
      </c>
      <c r="C1017">
        <f t="shared" ca="1" si="56"/>
        <v>35.745179754424157</v>
      </c>
    </row>
    <row r="1018" spans="1:3" ht="15.75" hidden="1" x14ac:dyDescent="0.25">
      <c r="A1018" s="61">
        <f t="shared" ca="1" si="54"/>
        <v>68.636244427799511</v>
      </c>
      <c r="B1018">
        <f t="shared" ca="1" si="55"/>
        <v>93.672653603679919</v>
      </c>
      <c r="C1018">
        <f t="shared" ca="1" si="56"/>
        <v>17.212581742442858</v>
      </c>
    </row>
    <row r="1019" spans="1:3" ht="15.75" hidden="1" x14ac:dyDescent="0.25">
      <c r="A1019" s="61">
        <f t="shared" ca="1" si="54"/>
        <v>110.09183114481436</v>
      </c>
      <c r="B1019">
        <f t="shared" ca="1" si="55"/>
        <v>145.30297074319762</v>
      </c>
      <c r="C1019">
        <f t="shared" ca="1" si="56"/>
        <v>21.0913845955623</v>
      </c>
    </row>
    <row r="1020" spans="1:3" ht="15.75" hidden="1" x14ac:dyDescent="0.25">
      <c r="A1020" s="61">
        <f t="shared" ca="1" si="54"/>
        <v>124.64359528837875</v>
      </c>
      <c r="B1020">
        <f t="shared" ca="1" si="55"/>
        <v>124.41886423834103</v>
      </c>
      <c r="C1020">
        <f t="shared" ca="1" si="56"/>
        <v>122.46630319781453</v>
      </c>
    </row>
    <row r="1021" spans="1:3" ht="15.75" hidden="1" x14ac:dyDescent="0.25">
      <c r="A1021" s="61">
        <f t="shared" ca="1" si="54"/>
        <v>144.79213879825926</v>
      </c>
      <c r="B1021">
        <f t="shared" ca="1" si="55"/>
        <v>97.985174442128155</v>
      </c>
      <c r="C1021">
        <f t="shared" ca="1" si="56"/>
        <v>111.70581371018345</v>
      </c>
    </row>
    <row r="1022" spans="1:3" ht="15.75" hidden="1" x14ac:dyDescent="0.25">
      <c r="A1022" s="61">
        <f t="shared" ca="1" si="54"/>
        <v>147.18147206818799</v>
      </c>
      <c r="B1022">
        <f t="shared" ca="1" si="55"/>
        <v>131.08600285125883</v>
      </c>
      <c r="C1022">
        <f t="shared" ca="1" si="56"/>
        <v>189.99048266940659</v>
      </c>
    </row>
    <row r="1023" spans="1:3" ht="15.75" hidden="1" x14ac:dyDescent="0.25">
      <c r="A1023" s="61">
        <f t="shared" ca="1" si="54"/>
        <v>88.161470381449675</v>
      </c>
      <c r="B1023">
        <f t="shared" ca="1" si="55"/>
        <v>76.023360997303683</v>
      </c>
      <c r="C1023">
        <f t="shared" ca="1" si="56"/>
        <v>4.7115166957844679</v>
      </c>
    </row>
    <row r="1024" spans="1:3" ht="15.75" hidden="1" x14ac:dyDescent="0.25">
      <c r="A1024" s="61">
        <f t="shared" ca="1" si="54"/>
        <v>126.62472705966785</v>
      </c>
      <c r="B1024">
        <f t="shared" ca="1" si="55"/>
        <v>82.300675004054909</v>
      </c>
      <c r="C1024">
        <f t="shared" ca="1" si="56"/>
        <v>177.35813943066719</v>
      </c>
    </row>
    <row r="1025" spans="1:3" ht="15.75" hidden="1" x14ac:dyDescent="0.25">
      <c r="A1025" s="61">
        <f t="shared" ca="1" si="54"/>
        <v>76.847099552057756</v>
      </c>
      <c r="B1025">
        <f t="shared" ca="1" si="55"/>
        <v>116.78051559316062</v>
      </c>
      <c r="C1025">
        <f t="shared" ca="1" si="56"/>
        <v>6.669834372649305</v>
      </c>
    </row>
    <row r="1026" spans="1:3" ht="15.75" hidden="1" x14ac:dyDescent="0.25">
      <c r="A1026" s="61">
        <f t="shared" ca="1" si="54"/>
        <v>59.958131079396111</v>
      </c>
      <c r="B1026">
        <f t="shared" ca="1" si="55"/>
        <v>109.42801040380951</v>
      </c>
      <c r="C1026">
        <f t="shared" ca="1" si="56"/>
        <v>107.81054787182474</v>
      </c>
    </row>
    <row r="1027" spans="1:3" ht="15.75" hidden="1" x14ac:dyDescent="0.25">
      <c r="A1027" s="61">
        <f t="shared" ca="1" si="54"/>
        <v>91.008806509822293</v>
      </c>
      <c r="B1027">
        <f t="shared" ca="1" si="55"/>
        <v>82.68879072277646</v>
      </c>
      <c r="C1027">
        <f t="shared" ca="1" si="56"/>
        <v>8.9301752828271539</v>
      </c>
    </row>
    <row r="1028" spans="1:3" ht="15.75" hidden="1" x14ac:dyDescent="0.25">
      <c r="A1028" s="61">
        <f t="shared" ca="1" si="54"/>
        <v>137.31183420232091</v>
      </c>
      <c r="B1028">
        <f t="shared" ca="1" si="55"/>
        <v>107.59595409947536</v>
      </c>
      <c r="C1028">
        <f t="shared" ca="1" si="56"/>
        <v>50.523690844413508</v>
      </c>
    </row>
    <row r="1029" spans="1:3" ht="15.75" hidden="1" x14ac:dyDescent="0.25">
      <c r="A1029" s="61">
        <f t="shared" ca="1" si="54"/>
        <v>84.370978735865918</v>
      </c>
      <c r="B1029">
        <f t="shared" ca="1" si="55"/>
        <v>126.73200860644683</v>
      </c>
      <c r="C1029">
        <f t="shared" ca="1" si="56"/>
        <v>38.4019445422473</v>
      </c>
    </row>
    <row r="1030" spans="1:3" ht="15.75" hidden="1" x14ac:dyDescent="0.25">
      <c r="A1030" s="61">
        <f t="shared" ca="1" si="54"/>
        <v>58.471367993008236</v>
      </c>
      <c r="B1030">
        <f t="shared" ca="1" si="55"/>
        <v>110.40405138399211</v>
      </c>
      <c r="C1030">
        <f t="shared" ca="1" si="56"/>
        <v>60.390362801604667</v>
      </c>
    </row>
    <row r="1031" spans="1:3" ht="15.75" hidden="1" x14ac:dyDescent="0.25">
      <c r="A1031" s="61">
        <f t="shared" ca="1" si="54"/>
        <v>84.527946390484061</v>
      </c>
      <c r="B1031">
        <f t="shared" ca="1" si="55"/>
        <v>88.650522367174773</v>
      </c>
      <c r="C1031">
        <f t="shared" ca="1" si="56"/>
        <v>140.29172601073802</v>
      </c>
    </row>
    <row r="1032" spans="1:3" ht="15.75" hidden="1" x14ac:dyDescent="0.25">
      <c r="A1032" s="61">
        <f t="shared" ca="1" si="54"/>
        <v>102.11687538874732</v>
      </c>
      <c r="B1032">
        <f t="shared" ca="1" si="55"/>
        <v>72.66079645540178</v>
      </c>
      <c r="C1032">
        <f t="shared" ca="1" si="56"/>
        <v>97.089351427636956</v>
      </c>
    </row>
    <row r="1033" spans="1:3" ht="15.75" hidden="1" x14ac:dyDescent="0.25">
      <c r="A1033" s="61">
        <f t="shared" ref="A1033:A1096" ca="1" si="57">$A$3+($A$4-$A$3)*RAND()</f>
        <v>58.271501527270665</v>
      </c>
      <c r="B1033">
        <f t="shared" ref="B1033:B1096" ca="1" si="58">_xlfn.NORM.S.INV(RAND())*$B$4+$B$3</f>
        <v>113.41145146113118</v>
      </c>
      <c r="C1033">
        <f t="shared" ref="C1033:C1096" ca="1" si="59">-$C$3*LN(RAND())</f>
        <v>6.9486220123151154</v>
      </c>
    </row>
    <row r="1034" spans="1:3" ht="15.75" hidden="1" x14ac:dyDescent="0.25">
      <c r="A1034" s="61">
        <f t="shared" ca="1" si="57"/>
        <v>128.4220817004479</v>
      </c>
      <c r="B1034">
        <f t="shared" ca="1" si="58"/>
        <v>102.68274789566306</v>
      </c>
      <c r="C1034">
        <f t="shared" ca="1" si="59"/>
        <v>47.365122586989564</v>
      </c>
    </row>
    <row r="1035" spans="1:3" ht="15.75" hidden="1" x14ac:dyDescent="0.25">
      <c r="A1035" s="61">
        <f t="shared" ca="1" si="57"/>
        <v>121.68511579972804</v>
      </c>
      <c r="B1035">
        <f t="shared" ca="1" si="58"/>
        <v>110.79535940238119</v>
      </c>
      <c r="C1035">
        <f t="shared" ca="1" si="59"/>
        <v>181.50729460232981</v>
      </c>
    </row>
    <row r="1036" spans="1:3" ht="15.75" hidden="1" x14ac:dyDescent="0.25">
      <c r="A1036" s="61">
        <f t="shared" ca="1" si="57"/>
        <v>136.37074442735121</v>
      </c>
      <c r="B1036">
        <f t="shared" ca="1" si="58"/>
        <v>74.497903183098046</v>
      </c>
      <c r="C1036">
        <f t="shared" ca="1" si="59"/>
        <v>119.51273120550677</v>
      </c>
    </row>
    <row r="1037" spans="1:3" ht="15.75" hidden="1" x14ac:dyDescent="0.25">
      <c r="A1037" s="61">
        <f t="shared" ca="1" si="57"/>
        <v>53.067137343450753</v>
      </c>
      <c r="B1037">
        <f t="shared" ca="1" si="58"/>
        <v>105.64308574559486</v>
      </c>
      <c r="C1037">
        <f t="shared" ca="1" si="59"/>
        <v>0.47825443119497008</v>
      </c>
    </row>
    <row r="1038" spans="1:3" ht="15.75" hidden="1" x14ac:dyDescent="0.25">
      <c r="A1038" s="61">
        <f t="shared" ca="1" si="57"/>
        <v>97.904810674147043</v>
      </c>
      <c r="B1038">
        <f t="shared" ca="1" si="58"/>
        <v>89.146034766473406</v>
      </c>
      <c r="C1038">
        <f t="shared" ca="1" si="59"/>
        <v>9.7063513213231598</v>
      </c>
    </row>
    <row r="1039" spans="1:3" ht="15.75" hidden="1" x14ac:dyDescent="0.25">
      <c r="A1039" s="61">
        <f t="shared" ca="1" si="57"/>
        <v>53.01280837916692</v>
      </c>
      <c r="B1039">
        <f t="shared" ca="1" si="58"/>
        <v>70.524700556802614</v>
      </c>
      <c r="C1039">
        <f t="shared" ca="1" si="59"/>
        <v>173.25041861390753</v>
      </c>
    </row>
    <row r="1040" spans="1:3" ht="15.75" hidden="1" x14ac:dyDescent="0.25">
      <c r="A1040" s="61">
        <f t="shared" ca="1" si="57"/>
        <v>133.84299859869702</v>
      </c>
      <c r="B1040">
        <f t="shared" ca="1" si="58"/>
        <v>123.19263828130222</v>
      </c>
      <c r="C1040">
        <f t="shared" ca="1" si="59"/>
        <v>37.298207078787144</v>
      </c>
    </row>
    <row r="1041" spans="1:3" ht="15.75" hidden="1" x14ac:dyDescent="0.25">
      <c r="A1041" s="61">
        <f t="shared" ca="1" si="57"/>
        <v>65.420982313400359</v>
      </c>
      <c r="B1041">
        <f t="shared" ca="1" si="58"/>
        <v>114.79104822981417</v>
      </c>
      <c r="C1041">
        <f t="shared" ca="1" si="59"/>
        <v>19.818475842568823</v>
      </c>
    </row>
    <row r="1042" spans="1:3" ht="15.75" hidden="1" x14ac:dyDescent="0.25">
      <c r="A1042" s="61">
        <f t="shared" ca="1" si="57"/>
        <v>122.80009549123075</v>
      </c>
      <c r="B1042">
        <f t="shared" ca="1" si="58"/>
        <v>135.5433229055551</v>
      </c>
      <c r="C1042">
        <f t="shared" ca="1" si="59"/>
        <v>238.91388762991625</v>
      </c>
    </row>
    <row r="1043" spans="1:3" ht="15.75" hidden="1" x14ac:dyDescent="0.25">
      <c r="A1043" s="61">
        <f t="shared" ca="1" si="57"/>
        <v>99.813322662303619</v>
      </c>
      <c r="B1043">
        <f t="shared" ca="1" si="58"/>
        <v>84.53649396543041</v>
      </c>
      <c r="C1043">
        <f t="shared" ca="1" si="59"/>
        <v>272.77233558629155</v>
      </c>
    </row>
    <row r="1044" spans="1:3" ht="15.75" hidden="1" x14ac:dyDescent="0.25">
      <c r="A1044" s="61">
        <f t="shared" ca="1" si="57"/>
        <v>100.13159836202283</v>
      </c>
      <c r="B1044">
        <f t="shared" ca="1" si="58"/>
        <v>121.00223696290206</v>
      </c>
      <c r="C1044">
        <f t="shared" ca="1" si="59"/>
        <v>124.08233680661958</v>
      </c>
    </row>
    <row r="1045" spans="1:3" ht="15.75" hidden="1" x14ac:dyDescent="0.25">
      <c r="A1045" s="61">
        <f t="shared" ca="1" si="57"/>
        <v>135.06726218250355</v>
      </c>
      <c r="B1045">
        <f t="shared" ca="1" si="58"/>
        <v>100.03787600183041</v>
      </c>
      <c r="C1045">
        <f t="shared" ca="1" si="59"/>
        <v>164.10445827102947</v>
      </c>
    </row>
    <row r="1046" spans="1:3" ht="15.75" hidden="1" x14ac:dyDescent="0.25">
      <c r="A1046" s="61">
        <f t="shared" ca="1" si="57"/>
        <v>83.745614511681666</v>
      </c>
      <c r="B1046">
        <f t="shared" ca="1" si="58"/>
        <v>67.445435137957844</v>
      </c>
      <c r="C1046">
        <f t="shared" ca="1" si="59"/>
        <v>2.5263299979582885</v>
      </c>
    </row>
    <row r="1047" spans="1:3" ht="15.75" hidden="1" x14ac:dyDescent="0.25">
      <c r="A1047" s="61">
        <f t="shared" ca="1" si="57"/>
        <v>134.84681488833917</v>
      </c>
      <c r="B1047">
        <f t="shared" ca="1" si="58"/>
        <v>86.579464780423336</v>
      </c>
      <c r="C1047">
        <f t="shared" ca="1" si="59"/>
        <v>199.48188348920635</v>
      </c>
    </row>
    <row r="1048" spans="1:3" ht="15.75" hidden="1" x14ac:dyDescent="0.25">
      <c r="A1048" s="61">
        <f t="shared" ca="1" si="57"/>
        <v>97.958782080160347</v>
      </c>
      <c r="B1048">
        <f t="shared" ca="1" si="58"/>
        <v>123.31441066583861</v>
      </c>
      <c r="C1048">
        <f t="shared" ca="1" si="59"/>
        <v>50.540972535801764</v>
      </c>
    </row>
    <row r="1049" spans="1:3" ht="15.75" hidden="1" x14ac:dyDescent="0.25">
      <c r="A1049" s="61">
        <f t="shared" ca="1" si="57"/>
        <v>119.26435673847637</v>
      </c>
      <c r="B1049">
        <f t="shared" ca="1" si="58"/>
        <v>80.062036504243252</v>
      </c>
      <c r="C1049">
        <f t="shared" ca="1" si="59"/>
        <v>36.9781286753432</v>
      </c>
    </row>
    <row r="1050" spans="1:3" ht="15.75" hidden="1" x14ac:dyDescent="0.25">
      <c r="A1050" s="61">
        <f t="shared" ca="1" si="57"/>
        <v>107.46131144398983</v>
      </c>
      <c r="B1050">
        <f t="shared" ca="1" si="58"/>
        <v>109.91387241816504</v>
      </c>
      <c r="C1050">
        <f t="shared" ca="1" si="59"/>
        <v>35.13868270178461</v>
      </c>
    </row>
    <row r="1051" spans="1:3" ht="15.75" hidden="1" x14ac:dyDescent="0.25">
      <c r="A1051" s="61">
        <f t="shared" ca="1" si="57"/>
        <v>93.954178503916594</v>
      </c>
      <c r="B1051">
        <f t="shared" ca="1" si="58"/>
        <v>84.332952599518876</v>
      </c>
      <c r="C1051">
        <f t="shared" ca="1" si="59"/>
        <v>286.19542924913839</v>
      </c>
    </row>
    <row r="1052" spans="1:3" ht="15.75" hidden="1" x14ac:dyDescent="0.25">
      <c r="A1052" s="61">
        <f t="shared" ca="1" si="57"/>
        <v>132.96191051915991</v>
      </c>
      <c r="B1052">
        <f t="shared" ca="1" si="58"/>
        <v>82.148894625520555</v>
      </c>
      <c r="C1052">
        <f t="shared" ca="1" si="59"/>
        <v>42.597828963149972</v>
      </c>
    </row>
    <row r="1053" spans="1:3" ht="15.75" hidden="1" x14ac:dyDescent="0.25">
      <c r="A1053" s="61">
        <f t="shared" ca="1" si="57"/>
        <v>129.04818006660662</v>
      </c>
      <c r="B1053">
        <f t="shared" ca="1" si="58"/>
        <v>81.792895858260223</v>
      </c>
      <c r="C1053">
        <f t="shared" ca="1" si="59"/>
        <v>180.8312392172862</v>
      </c>
    </row>
    <row r="1054" spans="1:3" ht="15.75" hidden="1" x14ac:dyDescent="0.25">
      <c r="A1054" s="61">
        <f t="shared" ca="1" si="57"/>
        <v>83.731960549083965</v>
      </c>
      <c r="B1054">
        <f t="shared" ca="1" si="58"/>
        <v>71.622151631902057</v>
      </c>
      <c r="C1054">
        <f t="shared" ca="1" si="59"/>
        <v>158.5710628754201</v>
      </c>
    </row>
    <row r="1055" spans="1:3" ht="15.75" hidden="1" x14ac:dyDescent="0.25">
      <c r="A1055" s="61">
        <f t="shared" ca="1" si="57"/>
        <v>135.84955199170864</v>
      </c>
      <c r="B1055">
        <f t="shared" ca="1" si="58"/>
        <v>81.01793608317729</v>
      </c>
      <c r="C1055">
        <f t="shared" ca="1" si="59"/>
        <v>42.527445307373149</v>
      </c>
    </row>
    <row r="1056" spans="1:3" ht="15.75" hidden="1" x14ac:dyDescent="0.25">
      <c r="A1056" s="61">
        <f t="shared" ca="1" si="57"/>
        <v>71.511863655055095</v>
      </c>
      <c r="B1056">
        <f t="shared" ca="1" si="58"/>
        <v>110.14168546064055</v>
      </c>
      <c r="C1056">
        <f t="shared" ca="1" si="59"/>
        <v>25.733166088833066</v>
      </c>
    </row>
    <row r="1057" spans="1:3" ht="15.75" hidden="1" x14ac:dyDescent="0.25">
      <c r="A1057" s="61">
        <f t="shared" ca="1" si="57"/>
        <v>51.762468385912953</v>
      </c>
      <c r="B1057">
        <f t="shared" ca="1" si="58"/>
        <v>90.736213700617014</v>
      </c>
      <c r="C1057">
        <f t="shared" ca="1" si="59"/>
        <v>167.85234584869906</v>
      </c>
    </row>
    <row r="1058" spans="1:3" ht="15.75" hidden="1" x14ac:dyDescent="0.25">
      <c r="A1058" s="61">
        <f t="shared" ca="1" si="57"/>
        <v>101.03992699575437</v>
      </c>
      <c r="B1058">
        <f t="shared" ca="1" si="58"/>
        <v>109.28047211504828</v>
      </c>
      <c r="C1058">
        <f t="shared" ca="1" si="59"/>
        <v>118.19544926158842</v>
      </c>
    </row>
    <row r="1059" spans="1:3" ht="15.75" hidden="1" x14ac:dyDescent="0.25">
      <c r="A1059" s="61">
        <f t="shared" ca="1" si="57"/>
        <v>50.72915330402423</v>
      </c>
      <c r="B1059">
        <f t="shared" ca="1" si="58"/>
        <v>129.07349057250224</v>
      </c>
      <c r="C1059">
        <f t="shared" ca="1" si="59"/>
        <v>42.685758066064771</v>
      </c>
    </row>
    <row r="1060" spans="1:3" ht="15.75" hidden="1" x14ac:dyDescent="0.25">
      <c r="A1060" s="61">
        <f t="shared" ca="1" si="57"/>
        <v>129.95667773859731</v>
      </c>
      <c r="B1060">
        <f t="shared" ca="1" si="58"/>
        <v>45.302245587072811</v>
      </c>
      <c r="C1060">
        <f t="shared" ca="1" si="59"/>
        <v>93.730269961803685</v>
      </c>
    </row>
    <row r="1061" spans="1:3" ht="15.75" hidden="1" x14ac:dyDescent="0.25">
      <c r="A1061" s="61">
        <f t="shared" ca="1" si="57"/>
        <v>135.17820853185577</v>
      </c>
      <c r="B1061">
        <f t="shared" ca="1" si="58"/>
        <v>63.461940249057186</v>
      </c>
      <c r="C1061">
        <f t="shared" ca="1" si="59"/>
        <v>29.307692310372868</v>
      </c>
    </row>
    <row r="1062" spans="1:3" ht="15.75" hidden="1" x14ac:dyDescent="0.25">
      <c r="A1062" s="61">
        <f t="shared" ca="1" si="57"/>
        <v>65.537871063181328</v>
      </c>
      <c r="B1062">
        <f t="shared" ca="1" si="58"/>
        <v>87.545362344714619</v>
      </c>
      <c r="C1062">
        <f t="shared" ca="1" si="59"/>
        <v>22.509144052525144</v>
      </c>
    </row>
    <row r="1063" spans="1:3" ht="15.75" hidden="1" x14ac:dyDescent="0.25">
      <c r="A1063" s="61">
        <f t="shared" ca="1" si="57"/>
        <v>135.29556521864333</v>
      </c>
      <c r="B1063">
        <f t="shared" ca="1" si="58"/>
        <v>79.335353179743009</v>
      </c>
      <c r="C1063">
        <f t="shared" ca="1" si="59"/>
        <v>13.832017036167093</v>
      </c>
    </row>
    <row r="1064" spans="1:3" ht="15.75" hidden="1" x14ac:dyDescent="0.25">
      <c r="A1064" s="61">
        <f t="shared" ca="1" si="57"/>
        <v>52.467931996351716</v>
      </c>
      <c r="B1064">
        <f t="shared" ca="1" si="58"/>
        <v>128.24351909558439</v>
      </c>
      <c r="C1064">
        <f t="shared" ca="1" si="59"/>
        <v>106.56116685648784</v>
      </c>
    </row>
    <row r="1065" spans="1:3" ht="15.75" hidden="1" x14ac:dyDescent="0.25">
      <c r="A1065" s="61">
        <f t="shared" ca="1" si="57"/>
        <v>110.42112783015224</v>
      </c>
      <c r="B1065">
        <f t="shared" ca="1" si="58"/>
        <v>105.08172813135194</v>
      </c>
      <c r="C1065">
        <f t="shared" ca="1" si="59"/>
        <v>65.031731023584143</v>
      </c>
    </row>
    <row r="1066" spans="1:3" ht="15.75" hidden="1" x14ac:dyDescent="0.25">
      <c r="A1066" s="61">
        <f t="shared" ca="1" si="57"/>
        <v>119.2906873424117</v>
      </c>
      <c r="B1066">
        <f t="shared" ca="1" si="58"/>
        <v>116.75946852257987</v>
      </c>
      <c r="C1066">
        <f t="shared" ca="1" si="59"/>
        <v>28.529314153584924</v>
      </c>
    </row>
    <row r="1067" spans="1:3" ht="15.75" hidden="1" x14ac:dyDescent="0.25">
      <c r="A1067" s="61">
        <f t="shared" ca="1" si="57"/>
        <v>140.20957687043057</v>
      </c>
      <c r="B1067">
        <f t="shared" ca="1" si="58"/>
        <v>86.40605436178808</v>
      </c>
      <c r="C1067">
        <f t="shared" ca="1" si="59"/>
        <v>213.60373185218702</v>
      </c>
    </row>
    <row r="1068" spans="1:3" ht="15.75" hidden="1" x14ac:dyDescent="0.25">
      <c r="A1068" s="61">
        <f t="shared" ca="1" si="57"/>
        <v>75.190581616456484</v>
      </c>
      <c r="B1068">
        <f t="shared" ca="1" si="58"/>
        <v>139.32879887790048</v>
      </c>
      <c r="C1068">
        <f t="shared" ca="1" si="59"/>
        <v>5.2451785886615667</v>
      </c>
    </row>
    <row r="1069" spans="1:3" ht="15.75" hidden="1" x14ac:dyDescent="0.25">
      <c r="A1069" s="61">
        <f t="shared" ca="1" si="57"/>
        <v>100.54333570326831</v>
      </c>
      <c r="B1069">
        <f t="shared" ca="1" si="58"/>
        <v>83.303917837503306</v>
      </c>
      <c r="C1069">
        <f t="shared" ca="1" si="59"/>
        <v>123.64480253100223</v>
      </c>
    </row>
    <row r="1070" spans="1:3" ht="15.75" hidden="1" x14ac:dyDescent="0.25">
      <c r="A1070" s="61">
        <f t="shared" ca="1" si="57"/>
        <v>122.29720060238367</v>
      </c>
      <c r="B1070">
        <f t="shared" ca="1" si="58"/>
        <v>140.71223223865786</v>
      </c>
      <c r="C1070">
        <f t="shared" ca="1" si="59"/>
        <v>139.27806306503723</v>
      </c>
    </row>
    <row r="1071" spans="1:3" ht="15.75" hidden="1" x14ac:dyDescent="0.25">
      <c r="A1071" s="61">
        <f t="shared" ca="1" si="57"/>
        <v>95.109804343064468</v>
      </c>
      <c r="B1071">
        <f t="shared" ca="1" si="58"/>
        <v>108.9604636999094</v>
      </c>
      <c r="C1071">
        <f t="shared" ca="1" si="59"/>
        <v>43.883577702282942</v>
      </c>
    </row>
    <row r="1072" spans="1:3" ht="15.75" hidden="1" x14ac:dyDescent="0.25">
      <c r="A1072" s="61">
        <f t="shared" ca="1" si="57"/>
        <v>105.8537955569989</v>
      </c>
      <c r="B1072">
        <f t="shared" ca="1" si="58"/>
        <v>131.29996084515921</v>
      </c>
      <c r="C1072">
        <f t="shared" ca="1" si="59"/>
        <v>312.68299762261233</v>
      </c>
    </row>
    <row r="1073" spans="1:3" ht="15.75" hidden="1" x14ac:dyDescent="0.25">
      <c r="A1073" s="61">
        <f t="shared" ca="1" si="57"/>
        <v>91.686336469945459</v>
      </c>
      <c r="B1073">
        <f t="shared" ca="1" si="58"/>
        <v>51.042213201314325</v>
      </c>
      <c r="C1073">
        <f t="shared" ca="1" si="59"/>
        <v>181.77313861463566</v>
      </c>
    </row>
    <row r="1074" spans="1:3" ht="15.75" hidden="1" x14ac:dyDescent="0.25">
      <c r="A1074" s="61">
        <f t="shared" ca="1" si="57"/>
        <v>82.170961486934459</v>
      </c>
      <c r="B1074">
        <f t="shared" ca="1" si="58"/>
        <v>99.963298215306949</v>
      </c>
      <c r="C1074">
        <f t="shared" ca="1" si="59"/>
        <v>188.12397106993478</v>
      </c>
    </row>
    <row r="1075" spans="1:3" ht="15.75" hidden="1" x14ac:dyDescent="0.25">
      <c r="A1075" s="61">
        <f t="shared" ca="1" si="57"/>
        <v>105.29681123726218</v>
      </c>
      <c r="B1075">
        <f t="shared" ca="1" si="58"/>
        <v>56.5687502300894</v>
      </c>
      <c r="C1075">
        <f t="shared" ca="1" si="59"/>
        <v>47.123861459614858</v>
      </c>
    </row>
    <row r="1076" spans="1:3" ht="15.75" hidden="1" x14ac:dyDescent="0.25">
      <c r="A1076" s="61">
        <f t="shared" ca="1" si="57"/>
        <v>125.2894775464009</v>
      </c>
      <c r="B1076">
        <f t="shared" ca="1" si="58"/>
        <v>137.85876341341643</v>
      </c>
      <c r="C1076">
        <f t="shared" ca="1" si="59"/>
        <v>90.452270242478775</v>
      </c>
    </row>
    <row r="1077" spans="1:3" ht="15.75" hidden="1" x14ac:dyDescent="0.25">
      <c r="A1077" s="61">
        <f t="shared" ca="1" si="57"/>
        <v>102.73380375904193</v>
      </c>
      <c r="B1077">
        <f t="shared" ca="1" si="58"/>
        <v>80.495319601123626</v>
      </c>
      <c r="C1077">
        <f t="shared" ca="1" si="59"/>
        <v>25.419744057095183</v>
      </c>
    </row>
    <row r="1078" spans="1:3" ht="15.75" hidden="1" x14ac:dyDescent="0.25">
      <c r="A1078" s="61">
        <f t="shared" ca="1" si="57"/>
        <v>100.1804491853746</v>
      </c>
      <c r="B1078">
        <f t="shared" ca="1" si="58"/>
        <v>127.95098634878224</v>
      </c>
      <c r="C1078">
        <f t="shared" ca="1" si="59"/>
        <v>39.516486349324623</v>
      </c>
    </row>
    <row r="1079" spans="1:3" ht="15.75" hidden="1" x14ac:dyDescent="0.25">
      <c r="A1079" s="61">
        <f t="shared" ca="1" si="57"/>
        <v>125.51084630882711</v>
      </c>
      <c r="B1079">
        <f t="shared" ca="1" si="58"/>
        <v>75.37981631578613</v>
      </c>
      <c r="C1079">
        <f t="shared" ca="1" si="59"/>
        <v>21.741077492660565</v>
      </c>
    </row>
    <row r="1080" spans="1:3" ht="15.75" hidden="1" x14ac:dyDescent="0.25">
      <c r="A1080" s="61">
        <f t="shared" ca="1" si="57"/>
        <v>79.090127155750025</v>
      </c>
      <c r="B1080">
        <f t="shared" ca="1" si="58"/>
        <v>131.61866523439659</v>
      </c>
      <c r="C1080">
        <f t="shared" ca="1" si="59"/>
        <v>1.0904427578340856</v>
      </c>
    </row>
    <row r="1081" spans="1:3" ht="15.75" hidden="1" x14ac:dyDescent="0.25">
      <c r="A1081" s="61">
        <f t="shared" ca="1" si="57"/>
        <v>62.205924690892822</v>
      </c>
      <c r="B1081">
        <f t="shared" ca="1" si="58"/>
        <v>61.208389432509044</v>
      </c>
      <c r="C1081">
        <f t="shared" ca="1" si="59"/>
        <v>330.51110064018695</v>
      </c>
    </row>
    <row r="1082" spans="1:3" ht="15.75" hidden="1" x14ac:dyDescent="0.25">
      <c r="A1082" s="61">
        <f t="shared" ca="1" si="57"/>
        <v>78.471597233100937</v>
      </c>
      <c r="B1082">
        <f t="shared" ca="1" si="58"/>
        <v>132.57925386141932</v>
      </c>
      <c r="C1082">
        <f t="shared" ca="1" si="59"/>
        <v>85.044565053888306</v>
      </c>
    </row>
    <row r="1083" spans="1:3" ht="15.75" hidden="1" x14ac:dyDescent="0.25">
      <c r="A1083" s="61">
        <f t="shared" ca="1" si="57"/>
        <v>86.36552703403288</v>
      </c>
      <c r="B1083">
        <f t="shared" ca="1" si="58"/>
        <v>74.37498146062444</v>
      </c>
      <c r="C1083">
        <f t="shared" ca="1" si="59"/>
        <v>19.959966757341892</v>
      </c>
    </row>
    <row r="1084" spans="1:3" ht="15.75" hidden="1" x14ac:dyDescent="0.25">
      <c r="A1084" s="61">
        <f t="shared" ca="1" si="57"/>
        <v>61.730311879803999</v>
      </c>
      <c r="B1084">
        <f t="shared" ca="1" si="58"/>
        <v>98.852368456455039</v>
      </c>
      <c r="C1084">
        <f t="shared" ca="1" si="59"/>
        <v>7.68095842462691</v>
      </c>
    </row>
    <row r="1085" spans="1:3" ht="15.75" hidden="1" x14ac:dyDescent="0.25">
      <c r="A1085" s="61">
        <f t="shared" ca="1" si="57"/>
        <v>135.61525259953714</v>
      </c>
      <c r="B1085">
        <f t="shared" ca="1" si="58"/>
        <v>43.3219737529977</v>
      </c>
      <c r="C1085">
        <f t="shared" ca="1" si="59"/>
        <v>263.01247359134345</v>
      </c>
    </row>
    <row r="1086" spans="1:3" ht="15.75" hidden="1" x14ac:dyDescent="0.25">
      <c r="A1086" s="61">
        <f t="shared" ca="1" si="57"/>
        <v>133.56500303569703</v>
      </c>
      <c r="B1086">
        <f t="shared" ca="1" si="58"/>
        <v>94.375186990644721</v>
      </c>
      <c r="C1086">
        <f t="shared" ca="1" si="59"/>
        <v>15.743599579082282</v>
      </c>
    </row>
    <row r="1087" spans="1:3" ht="15.75" hidden="1" x14ac:dyDescent="0.25">
      <c r="A1087" s="61">
        <f t="shared" ca="1" si="57"/>
        <v>141.55802692840672</v>
      </c>
      <c r="B1087">
        <f t="shared" ca="1" si="58"/>
        <v>97.066866019575883</v>
      </c>
      <c r="C1087">
        <f t="shared" ca="1" si="59"/>
        <v>4.2932091400211743</v>
      </c>
    </row>
    <row r="1088" spans="1:3" ht="15.75" hidden="1" x14ac:dyDescent="0.25">
      <c r="A1088" s="61">
        <f t="shared" ca="1" si="57"/>
        <v>57.841637243033581</v>
      </c>
      <c r="B1088">
        <f t="shared" ca="1" si="58"/>
        <v>92.579888469544343</v>
      </c>
      <c r="C1088">
        <f t="shared" ca="1" si="59"/>
        <v>313.11437839323247</v>
      </c>
    </row>
    <row r="1089" spans="1:3" ht="15.75" hidden="1" x14ac:dyDescent="0.25">
      <c r="A1089" s="61">
        <f t="shared" ca="1" si="57"/>
        <v>89.908898650059825</v>
      </c>
      <c r="B1089">
        <f t="shared" ca="1" si="58"/>
        <v>83.960748925128541</v>
      </c>
      <c r="C1089">
        <f t="shared" ca="1" si="59"/>
        <v>88.228703759126503</v>
      </c>
    </row>
    <row r="1090" spans="1:3" ht="15.75" hidden="1" x14ac:dyDescent="0.25">
      <c r="A1090" s="61">
        <f t="shared" ca="1" si="57"/>
        <v>61.055626850987252</v>
      </c>
      <c r="B1090">
        <f t="shared" ca="1" si="58"/>
        <v>72.550717336247303</v>
      </c>
      <c r="C1090">
        <f t="shared" ca="1" si="59"/>
        <v>75.063089436601061</v>
      </c>
    </row>
    <row r="1091" spans="1:3" ht="15.75" hidden="1" x14ac:dyDescent="0.25">
      <c r="A1091" s="61">
        <f t="shared" ca="1" si="57"/>
        <v>52.004039752003564</v>
      </c>
      <c r="B1091">
        <f t="shared" ca="1" si="58"/>
        <v>76.94906248800126</v>
      </c>
      <c r="C1091">
        <f t="shared" ca="1" si="59"/>
        <v>38.892384732481453</v>
      </c>
    </row>
    <row r="1092" spans="1:3" ht="15.75" hidden="1" x14ac:dyDescent="0.25">
      <c r="A1092" s="61">
        <f t="shared" ca="1" si="57"/>
        <v>69.630009506496208</v>
      </c>
      <c r="B1092">
        <f t="shared" ca="1" si="58"/>
        <v>91.94083484043388</v>
      </c>
      <c r="C1092">
        <f t="shared" ca="1" si="59"/>
        <v>60.260366170015466</v>
      </c>
    </row>
    <row r="1093" spans="1:3" ht="15.75" hidden="1" x14ac:dyDescent="0.25">
      <c r="A1093" s="61">
        <f t="shared" ca="1" si="57"/>
        <v>70.680031659601752</v>
      </c>
      <c r="B1093">
        <f t="shared" ca="1" si="58"/>
        <v>146.07174759384634</v>
      </c>
      <c r="C1093">
        <f t="shared" ca="1" si="59"/>
        <v>90.317922782010712</v>
      </c>
    </row>
    <row r="1094" spans="1:3" ht="15.75" hidden="1" x14ac:dyDescent="0.25">
      <c r="A1094" s="61">
        <f t="shared" ca="1" si="57"/>
        <v>74.975315632202125</v>
      </c>
      <c r="B1094">
        <f t="shared" ca="1" si="58"/>
        <v>81.048799081203754</v>
      </c>
      <c r="C1094">
        <f t="shared" ca="1" si="59"/>
        <v>74.15568830237801</v>
      </c>
    </row>
    <row r="1095" spans="1:3" ht="15.75" hidden="1" x14ac:dyDescent="0.25">
      <c r="A1095" s="61">
        <f t="shared" ca="1" si="57"/>
        <v>109.77319260885943</v>
      </c>
      <c r="B1095">
        <f t="shared" ca="1" si="58"/>
        <v>57.051784962544879</v>
      </c>
      <c r="C1095">
        <f t="shared" ca="1" si="59"/>
        <v>81.600782679736128</v>
      </c>
    </row>
    <row r="1096" spans="1:3" ht="15.75" hidden="1" x14ac:dyDescent="0.25">
      <c r="A1096" s="61">
        <f t="shared" ca="1" si="57"/>
        <v>141.79414960866507</v>
      </c>
      <c r="B1096">
        <f t="shared" ca="1" si="58"/>
        <v>180.1190996389731</v>
      </c>
      <c r="C1096">
        <f t="shared" ca="1" si="59"/>
        <v>265.90074324852105</v>
      </c>
    </row>
    <row r="1097" spans="1:3" ht="15.75" hidden="1" x14ac:dyDescent="0.25">
      <c r="A1097" s="61">
        <f t="shared" ref="A1097:A1160" ca="1" si="60">$A$3+($A$4-$A$3)*RAND()</f>
        <v>133.6339116071276</v>
      </c>
      <c r="B1097">
        <f t="shared" ref="B1097:B1160" ca="1" si="61">_xlfn.NORM.S.INV(RAND())*$B$4+$B$3</f>
        <v>73.578343619392371</v>
      </c>
      <c r="C1097">
        <f t="shared" ref="C1097:C1160" ca="1" si="62">-$C$3*LN(RAND())</f>
        <v>27.659226569480001</v>
      </c>
    </row>
    <row r="1098" spans="1:3" ht="15.75" hidden="1" x14ac:dyDescent="0.25">
      <c r="A1098" s="61">
        <f t="shared" ca="1" si="60"/>
        <v>100.25579828253649</v>
      </c>
      <c r="B1098">
        <f t="shared" ca="1" si="61"/>
        <v>124.16406343070294</v>
      </c>
      <c r="C1098">
        <f t="shared" ca="1" si="62"/>
        <v>27.102143138420555</v>
      </c>
    </row>
    <row r="1099" spans="1:3" ht="15.75" hidden="1" x14ac:dyDescent="0.25">
      <c r="A1099" s="61">
        <f t="shared" ca="1" si="60"/>
        <v>118.46071792716054</v>
      </c>
      <c r="B1099">
        <f t="shared" ca="1" si="61"/>
        <v>114.14383767315579</v>
      </c>
      <c r="C1099">
        <f t="shared" ca="1" si="62"/>
        <v>38.048633348847908</v>
      </c>
    </row>
    <row r="1100" spans="1:3" ht="15.75" hidden="1" x14ac:dyDescent="0.25">
      <c r="A1100" s="61">
        <f t="shared" ca="1" si="60"/>
        <v>101.15694119056515</v>
      </c>
      <c r="B1100">
        <f t="shared" ca="1" si="61"/>
        <v>115.36995966035627</v>
      </c>
      <c r="C1100">
        <f t="shared" ca="1" si="62"/>
        <v>47.297988094970087</v>
      </c>
    </row>
    <row r="1101" spans="1:3" ht="15.75" hidden="1" x14ac:dyDescent="0.25">
      <c r="A1101" s="61">
        <f t="shared" ca="1" si="60"/>
        <v>132.24201943816252</v>
      </c>
      <c r="B1101">
        <f t="shared" ca="1" si="61"/>
        <v>89.593042280090216</v>
      </c>
      <c r="C1101">
        <f t="shared" ca="1" si="62"/>
        <v>111.09939973533238</v>
      </c>
    </row>
    <row r="1102" spans="1:3" ht="15.75" hidden="1" x14ac:dyDescent="0.25">
      <c r="A1102" s="61">
        <f t="shared" ca="1" si="60"/>
        <v>128.54407225172594</v>
      </c>
      <c r="B1102">
        <f t="shared" ca="1" si="61"/>
        <v>72.23472319915706</v>
      </c>
      <c r="C1102">
        <f t="shared" ca="1" si="62"/>
        <v>198.45344782281072</v>
      </c>
    </row>
    <row r="1103" spans="1:3" ht="15.75" hidden="1" x14ac:dyDescent="0.25">
      <c r="A1103" s="61">
        <f t="shared" ca="1" si="60"/>
        <v>61.02586331116612</v>
      </c>
      <c r="B1103">
        <f t="shared" ca="1" si="61"/>
        <v>52.559792818374248</v>
      </c>
      <c r="C1103">
        <f t="shared" ca="1" si="62"/>
        <v>41.152438468185267</v>
      </c>
    </row>
    <row r="1104" spans="1:3" ht="15.75" hidden="1" x14ac:dyDescent="0.25">
      <c r="A1104" s="61">
        <f t="shared" ca="1" si="60"/>
        <v>132.68944727141596</v>
      </c>
      <c r="B1104">
        <f t="shared" ca="1" si="61"/>
        <v>88.074966712859492</v>
      </c>
      <c r="C1104">
        <f t="shared" ca="1" si="62"/>
        <v>11.659573518592195</v>
      </c>
    </row>
    <row r="1105" spans="1:3" ht="15.75" hidden="1" x14ac:dyDescent="0.25">
      <c r="A1105" s="61">
        <f t="shared" ca="1" si="60"/>
        <v>122.37955846401341</v>
      </c>
      <c r="B1105">
        <f t="shared" ca="1" si="61"/>
        <v>25.185002383056599</v>
      </c>
      <c r="C1105">
        <f t="shared" ca="1" si="62"/>
        <v>1.4507661113756498</v>
      </c>
    </row>
    <row r="1106" spans="1:3" ht="15.75" hidden="1" x14ac:dyDescent="0.25">
      <c r="A1106" s="61">
        <f t="shared" ca="1" si="60"/>
        <v>147.8482166346692</v>
      </c>
      <c r="B1106">
        <f t="shared" ca="1" si="61"/>
        <v>118.5162988486488</v>
      </c>
      <c r="C1106">
        <f t="shared" ca="1" si="62"/>
        <v>230.17741279478821</v>
      </c>
    </row>
    <row r="1107" spans="1:3" ht="15.75" hidden="1" x14ac:dyDescent="0.25">
      <c r="A1107" s="61">
        <f t="shared" ca="1" si="60"/>
        <v>103.67821439071362</v>
      </c>
      <c r="B1107">
        <f t="shared" ca="1" si="61"/>
        <v>114.78724353233231</v>
      </c>
      <c r="C1107">
        <f t="shared" ca="1" si="62"/>
        <v>146.26723960623193</v>
      </c>
    </row>
    <row r="1108" spans="1:3" ht="15.75" hidden="1" x14ac:dyDescent="0.25">
      <c r="A1108" s="61">
        <f t="shared" ca="1" si="60"/>
        <v>50.098748781545233</v>
      </c>
      <c r="B1108">
        <f t="shared" ca="1" si="61"/>
        <v>136.82231179679064</v>
      </c>
      <c r="C1108">
        <f t="shared" ca="1" si="62"/>
        <v>100.67671251929484</v>
      </c>
    </row>
    <row r="1109" spans="1:3" ht="15.75" hidden="1" x14ac:dyDescent="0.25">
      <c r="A1109" s="61">
        <f t="shared" ca="1" si="60"/>
        <v>104.92390921406152</v>
      </c>
      <c r="B1109">
        <f t="shared" ca="1" si="61"/>
        <v>88.565889291213253</v>
      </c>
      <c r="C1109">
        <f t="shared" ca="1" si="62"/>
        <v>135.47244172224924</v>
      </c>
    </row>
    <row r="1110" spans="1:3" ht="15.75" hidden="1" x14ac:dyDescent="0.25">
      <c r="A1110" s="61">
        <f t="shared" ca="1" si="60"/>
        <v>137.38955344497845</v>
      </c>
      <c r="B1110">
        <f t="shared" ca="1" si="61"/>
        <v>129.71038264110831</v>
      </c>
      <c r="C1110">
        <f t="shared" ca="1" si="62"/>
        <v>255.64107194559944</v>
      </c>
    </row>
    <row r="1111" spans="1:3" ht="15.75" hidden="1" x14ac:dyDescent="0.25">
      <c r="A1111" s="61">
        <f t="shared" ca="1" si="60"/>
        <v>105.0361865558055</v>
      </c>
      <c r="B1111">
        <f t="shared" ca="1" si="61"/>
        <v>144.75778815283383</v>
      </c>
      <c r="C1111">
        <f t="shared" ca="1" si="62"/>
        <v>36.454836557398345</v>
      </c>
    </row>
    <row r="1112" spans="1:3" ht="15.75" hidden="1" x14ac:dyDescent="0.25">
      <c r="A1112" s="61">
        <f t="shared" ca="1" si="60"/>
        <v>129.58963846535175</v>
      </c>
      <c r="B1112">
        <f t="shared" ca="1" si="61"/>
        <v>158.68924362552775</v>
      </c>
      <c r="C1112">
        <f t="shared" ca="1" si="62"/>
        <v>55.165836715351638</v>
      </c>
    </row>
    <row r="1113" spans="1:3" ht="15.75" hidden="1" x14ac:dyDescent="0.25">
      <c r="A1113" s="61">
        <f t="shared" ca="1" si="60"/>
        <v>147.43387574856422</v>
      </c>
      <c r="B1113">
        <f t="shared" ca="1" si="61"/>
        <v>138.20566191575716</v>
      </c>
      <c r="C1113">
        <f t="shared" ca="1" si="62"/>
        <v>70.339771287271475</v>
      </c>
    </row>
    <row r="1114" spans="1:3" ht="15.75" hidden="1" x14ac:dyDescent="0.25">
      <c r="A1114" s="61">
        <f t="shared" ca="1" si="60"/>
        <v>145.54082309192387</v>
      </c>
      <c r="B1114">
        <f t="shared" ca="1" si="61"/>
        <v>87.802369290687054</v>
      </c>
      <c r="C1114">
        <f t="shared" ca="1" si="62"/>
        <v>70.698149318607676</v>
      </c>
    </row>
    <row r="1115" spans="1:3" ht="15.75" hidden="1" x14ac:dyDescent="0.25">
      <c r="A1115" s="61">
        <f t="shared" ca="1" si="60"/>
        <v>99.300802051278566</v>
      </c>
      <c r="B1115">
        <f t="shared" ca="1" si="61"/>
        <v>127.28344777618824</v>
      </c>
      <c r="C1115">
        <f t="shared" ca="1" si="62"/>
        <v>70.024892501764626</v>
      </c>
    </row>
    <row r="1116" spans="1:3" ht="15.75" hidden="1" x14ac:dyDescent="0.25">
      <c r="A1116" s="61">
        <f t="shared" ca="1" si="60"/>
        <v>82.252120229391593</v>
      </c>
      <c r="B1116">
        <f t="shared" ca="1" si="61"/>
        <v>103.85076709464444</v>
      </c>
      <c r="C1116">
        <f t="shared" ca="1" si="62"/>
        <v>103.78571724552397</v>
      </c>
    </row>
    <row r="1117" spans="1:3" ht="15.75" hidden="1" x14ac:dyDescent="0.25">
      <c r="A1117" s="61">
        <f t="shared" ca="1" si="60"/>
        <v>60.821444470867725</v>
      </c>
      <c r="B1117">
        <f t="shared" ca="1" si="61"/>
        <v>94.455100560538568</v>
      </c>
      <c r="C1117">
        <f t="shared" ca="1" si="62"/>
        <v>444.6547846884348</v>
      </c>
    </row>
    <row r="1118" spans="1:3" ht="15.75" hidden="1" x14ac:dyDescent="0.25">
      <c r="A1118" s="61">
        <f t="shared" ca="1" si="60"/>
        <v>55.003071073007519</v>
      </c>
      <c r="B1118">
        <f t="shared" ca="1" si="61"/>
        <v>83.721589996921651</v>
      </c>
      <c r="C1118">
        <f t="shared" ca="1" si="62"/>
        <v>20.611982929583704</v>
      </c>
    </row>
    <row r="1119" spans="1:3" ht="15.75" hidden="1" x14ac:dyDescent="0.25">
      <c r="A1119" s="61">
        <f t="shared" ca="1" si="60"/>
        <v>72.007458371975218</v>
      </c>
      <c r="B1119">
        <f t="shared" ca="1" si="61"/>
        <v>147.36685299286336</v>
      </c>
      <c r="C1119">
        <f t="shared" ca="1" si="62"/>
        <v>36.72735083616589</v>
      </c>
    </row>
    <row r="1120" spans="1:3" ht="15.75" hidden="1" x14ac:dyDescent="0.25">
      <c r="A1120" s="61">
        <f t="shared" ca="1" si="60"/>
        <v>135.37885244500018</v>
      </c>
      <c r="B1120">
        <f t="shared" ca="1" si="61"/>
        <v>133.55952546014669</v>
      </c>
      <c r="C1120">
        <f t="shared" ca="1" si="62"/>
        <v>54.737425210849324</v>
      </c>
    </row>
    <row r="1121" spans="1:3" ht="15.75" hidden="1" x14ac:dyDescent="0.25">
      <c r="A1121" s="61">
        <f t="shared" ca="1" si="60"/>
        <v>105.54150543622367</v>
      </c>
      <c r="B1121">
        <f t="shared" ca="1" si="61"/>
        <v>133.29319997432003</v>
      </c>
      <c r="C1121">
        <f t="shared" ca="1" si="62"/>
        <v>19.00603443941559</v>
      </c>
    </row>
    <row r="1122" spans="1:3" ht="15.75" hidden="1" x14ac:dyDescent="0.25">
      <c r="A1122" s="61">
        <f t="shared" ca="1" si="60"/>
        <v>123.45810738965193</v>
      </c>
      <c r="B1122">
        <f t="shared" ca="1" si="61"/>
        <v>128.61446626252442</v>
      </c>
      <c r="C1122">
        <f t="shared" ca="1" si="62"/>
        <v>90.006794613912049</v>
      </c>
    </row>
    <row r="1123" spans="1:3" ht="15.75" hidden="1" x14ac:dyDescent="0.25">
      <c r="A1123" s="61">
        <f t="shared" ca="1" si="60"/>
        <v>141.12162343469322</v>
      </c>
      <c r="B1123">
        <f t="shared" ca="1" si="61"/>
        <v>129.55979143566969</v>
      </c>
      <c r="C1123">
        <f t="shared" ca="1" si="62"/>
        <v>132.40189729723971</v>
      </c>
    </row>
    <row r="1124" spans="1:3" ht="15.75" hidden="1" x14ac:dyDescent="0.25">
      <c r="A1124" s="61">
        <f t="shared" ca="1" si="60"/>
        <v>75.643082384012189</v>
      </c>
      <c r="B1124">
        <f t="shared" ca="1" si="61"/>
        <v>93.318447915619572</v>
      </c>
      <c r="C1124">
        <f t="shared" ca="1" si="62"/>
        <v>0.54810532234204679</v>
      </c>
    </row>
    <row r="1125" spans="1:3" ht="15.75" hidden="1" x14ac:dyDescent="0.25">
      <c r="A1125" s="61">
        <f t="shared" ca="1" si="60"/>
        <v>61.767539394279893</v>
      </c>
      <c r="B1125">
        <f t="shared" ca="1" si="61"/>
        <v>137.61194797319976</v>
      </c>
      <c r="C1125">
        <f t="shared" ca="1" si="62"/>
        <v>60.16701444004029</v>
      </c>
    </row>
    <row r="1126" spans="1:3" ht="15.75" hidden="1" x14ac:dyDescent="0.25">
      <c r="A1126" s="61">
        <f t="shared" ca="1" si="60"/>
        <v>99.648384362539574</v>
      </c>
      <c r="B1126">
        <f t="shared" ca="1" si="61"/>
        <v>85.051521445163615</v>
      </c>
      <c r="C1126">
        <f t="shared" ca="1" si="62"/>
        <v>113.43142828003958</v>
      </c>
    </row>
    <row r="1127" spans="1:3" ht="15.75" hidden="1" x14ac:dyDescent="0.25">
      <c r="A1127" s="61">
        <f t="shared" ca="1" si="60"/>
        <v>111.93668489589899</v>
      </c>
      <c r="B1127">
        <f t="shared" ca="1" si="61"/>
        <v>67.742267633333427</v>
      </c>
      <c r="C1127">
        <f t="shared" ca="1" si="62"/>
        <v>60.888332470503059</v>
      </c>
    </row>
    <row r="1128" spans="1:3" ht="15.75" hidden="1" x14ac:dyDescent="0.25">
      <c r="A1128" s="61">
        <f t="shared" ca="1" si="60"/>
        <v>51.319118348795456</v>
      </c>
      <c r="B1128">
        <f t="shared" ca="1" si="61"/>
        <v>120.05034358006965</v>
      </c>
      <c r="C1128">
        <f t="shared" ca="1" si="62"/>
        <v>17.124874194010033</v>
      </c>
    </row>
    <row r="1129" spans="1:3" ht="15.75" hidden="1" x14ac:dyDescent="0.25">
      <c r="A1129" s="61">
        <f t="shared" ca="1" si="60"/>
        <v>57.383357969423244</v>
      </c>
      <c r="B1129">
        <f t="shared" ca="1" si="61"/>
        <v>93.073844097428051</v>
      </c>
      <c r="C1129">
        <f t="shared" ca="1" si="62"/>
        <v>114.47235824796738</v>
      </c>
    </row>
    <row r="1130" spans="1:3" ht="15.75" hidden="1" x14ac:dyDescent="0.25">
      <c r="A1130" s="61">
        <f t="shared" ca="1" si="60"/>
        <v>143.20958213096299</v>
      </c>
      <c r="B1130">
        <f t="shared" ca="1" si="61"/>
        <v>102.67591830127631</v>
      </c>
      <c r="C1130">
        <f t="shared" ca="1" si="62"/>
        <v>317.30291331689841</v>
      </c>
    </row>
    <row r="1131" spans="1:3" ht="15.75" hidden="1" x14ac:dyDescent="0.25">
      <c r="A1131" s="61">
        <f t="shared" ca="1" si="60"/>
        <v>75.622055426045421</v>
      </c>
      <c r="B1131">
        <f t="shared" ca="1" si="61"/>
        <v>90.535526425888676</v>
      </c>
      <c r="C1131">
        <f t="shared" ca="1" si="62"/>
        <v>103.19523304604429</v>
      </c>
    </row>
    <row r="1132" spans="1:3" ht="15.75" hidden="1" x14ac:dyDescent="0.25">
      <c r="A1132" s="61">
        <f t="shared" ca="1" si="60"/>
        <v>54.144024853298745</v>
      </c>
      <c r="B1132">
        <f t="shared" ca="1" si="61"/>
        <v>89.369483252919963</v>
      </c>
      <c r="C1132">
        <f t="shared" ca="1" si="62"/>
        <v>82.028015218674042</v>
      </c>
    </row>
    <row r="1133" spans="1:3" ht="15.75" hidden="1" x14ac:dyDescent="0.25">
      <c r="A1133" s="61">
        <f t="shared" ca="1" si="60"/>
        <v>77.895356750625837</v>
      </c>
      <c r="B1133">
        <f t="shared" ca="1" si="61"/>
        <v>101.28559990544507</v>
      </c>
      <c r="C1133">
        <f t="shared" ca="1" si="62"/>
        <v>62.925868940144504</v>
      </c>
    </row>
    <row r="1134" spans="1:3" ht="15.75" hidden="1" x14ac:dyDescent="0.25">
      <c r="A1134" s="61">
        <f t="shared" ca="1" si="60"/>
        <v>107.04125160341439</v>
      </c>
      <c r="B1134">
        <f t="shared" ca="1" si="61"/>
        <v>91.040258784125584</v>
      </c>
      <c r="C1134">
        <f t="shared" ca="1" si="62"/>
        <v>9.9183877848094237</v>
      </c>
    </row>
    <row r="1135" spans="1:3" ht="15.75" hidden="1" x14ac:dyDescent="0.25">
      <c r="A1135" s="61">
        <f t="shared" ca="1" si="60"/>
        <v>103.18389475624129</v>
      </c>
      <c r="B1135">
        <f t="shared" ca="1" si="61"/>
        <v>104.9614008368205</v>
      </c>
      <c r="C1135">
        <f t="shared" ca="1" si="62"/>
        <v>546.39808462315034</v>
      </c>
    </row>
    <row r="1136" spans="1:3" ht="15.75" hidden="1" x14ac:dyDescent="0.25">
      <c r="A1136" s="61">
        <f t="shared" ca="1" si="60"/>
        <v>136.51476781953008</v>
      </c>
      <c r="B1136">
        <f t="shared" ca="1" si="61"/>
        <v>77.922576613026209</v>
      </c>
      <c r="C1136">
        <f t="shared" ca="1" si="62"/>
        <v>102.78550429287252</v>
      </c>
    </row>
    <row r="1137" spans="1:3" ht="15.75" hidden="1" x14ac:dyDescent="0.25">
      <c r="A1137" s="61">
        <f t="shared" ca="1" si="60"/>
        <v>92.869331112199887</v>
      </c>
      <c r="B1137">
        <f t="shared" ca="1" si="61"/>
        <v>139.34162560645899</v>
      </c>
      <c r="C1137">
        <f t="shared" ca="1" si="62"/>
        <v>405.39156661734251</v>
      </c>
    </row>
    <row r="1138" spans="1:3" ht="15.75" hidden="1" x14ac:dyDescent="0.25">
      <c r="A1138" s="61">
        <f t="shared" ca="1" si="60"/>
        <v>75.208452855051362</v>
      </c>
      <c r="B1138">
        <f t="shared" ca="1" si="61"/>
        <v>97.755951775433772</v>
      </c>
      <c r="C1138">
        <f t="shared" ca="1" si="62"/>
        <v>122.51386250388873</v>
      </c>
    </row>
    <row r="1139" spans="1:3" ht="15.75" hidden="1" x14ac:dyDescent="0.25">
      <c r="A1139" s="61">
        <f t="shared" ca="1" si="60"/>
        <v>58.386128314859917</v>
      </c>
      <c r="B1139">
        <f t="shared" ca="1" si="61"/>
        <v>58.365828028159839</v>
      </c>
      <c r="C1139">
        <f t="shared" ca="1" si="62"/>
        <v>172.10305338902231</v>
      </c>
    </row>
    <row r="1140" spans="1:3" ht="15.75" hidden="1" x14ac:dyDescent="0.25">
      <c r="A1140" s="61">
        <f t="shared" ca="1" si="60"/>
        <v>122.12687588857514</v>
      </c>
      <c r="B1140">
        <f t="shared" ca="1" si="61"/>
        <v>114.59280483207606</v>
      </c>
      <c r="C1140">
        <f t="shared" ca="1" si="62"/>
        <v>32.498502145555769</v>
      </c>
    </row>
    <row r="1141" spans="1:3" ht="15.75" hidden="1" x14ac:dyDescent="0.25">
      <c r="A1141" s="61">
        <f t="shared" ca="1" si="60"/>
        <v>61.366682934974968</v>
      </c>
      <c r="B1141">
        <f t="shared" ca="1" si="61"/>
        <v>99.619204229477461</v>
      </c>
      <c r="C1141">
        <f t="shared" ca="1" si="62"/>
        <v>35.231191453308597</v>
      </c>
    </row>
    <row r="1142" spans="1:3" ht="15.75" hidden="1" x14ac:dyDescent="0.25">
      <c r="A1142" s="61">
        <f t="shared" ca="1" si="60"/>
        <v>63.591954904675497</v>
      </c>
      <c r="B1142">
        <f t="shared" ca="1" si="61"/>
        <v>81.273458420960196</v>
      </c>
      <c r="C1142">
        <f t="shared" ca="1" si="62"/>
        <v>57.885138201308052</v>
      </c>
    </row>
    <row r="1143" spans="1:3" ht="15.75" hidden="1" x14ac:dyDescent="0.25">
      <c r="A1143" s="61">
        <f t="shared" ca="1" si="60"/>
        <v>93.174105126926804</v>
      </c>
      <c r="B1143">
        <f t="shared" ca="1" si="61"/>
        <v>102.26910498617275</v>
      </c>
      <c r="C1143">
        <f t="shared" ca="1" si="62"/>
        <v>116.50301924855006</v>
      </c>
    </row>
    <row r="1144" spans="1:3" ht="15.75" hidden="1" x14ac:dyDescent="0.25">
      <c r="A1144" s="61">
        <f t="shared" ca="1" si="60"/>
        <v>116.88913840707484</v>
      </c>
      <c r="B1144">
        <f t="shared" ca="1" si="61"/>
        <v>131.18381021844289</v>
      </c>
      <c r="C1144">
        <f t="shared" ca="1" si="62"/>
        <v>23.450178335091302</v>
      </c>
    </row>
    <row r="1145" spans="1:3" ht="15.75" hidden="1" x14ac:dyDescent="0.25">
      <c r="A1145" s="61">
        <f t="shared" ca="1" si="60"/>
        <v>78.804267350232266</v>
      </c>
      <c r="B1145">
        <f t="shared" ca="1" si="61"/>
        <v>63.380253532289288</v>
      </c>
      <c r="C1145">
        <f t="shared" ca="1" si="62"/>
        <v>25.106763381667978</v>
      </c>
    </row>
    <row r="1146" spans="1:3" ht="15.75" hidden="1" x14ac:dyDescent="0.25">
      <c r="A1146" s="61">
        <f t="shared" ca="1" si="60"/>
        <v>149.41106209894411</v>
      </c>
      <c r="B1146">
        <f t="shared" ca="1" si="61"/>
        <v>163.3769380370652</v>
      </c>
      <c r="C1146">
        <f t="shared" ca="1" si="62"/>
        <v>165.48290336333395</v>
      </c>
    </row>
    <row r="1147" spans="1:3" ht="15.75" hidden="1" x14ac:dyDescent="0.25">
      <c r="A1147" s="61">
        <f t="shared" ca="1" si="60"/>
        <v>104.10480395044475</v>
      </c>
      <c r="B1147">
        <f t="shared" ca="1" si="61"/>
        <v>10.184868836081819</v>
      </c>
      <c r="C1147">
        <f t="shared" ca="1" si="62"/>
        <v>405.23611578511429</v>
      </c>
    </row>
    <row r="1148" spans="1:3" ht="15.75" hidden="1" x14ac:dyDescent="0.25">
      <c r="A1148" s="61">
        <f t="shared" ca="1" si="60"/>
        <v>122.50798111416361</v>
      </c>
      <c r="B1148">
        <f t="shared" ca="1" si="61"/>
        <v>161.36144015847447</v>
      </c>
      <c r="C1148">
        <f t="shared" ca="1" si="62"/>
        <v>6.8708532468530485</v>
      </c>
    </row>
    <row r="1149" spans="1:3" ht="15.75" hidden="1" x14ac:dyDescent="0.25">
      <c r="A1149" s="61">
        <f t="shared" ca="1" si="60"/>
        <v>116.25752705611707</v>
      </c>
      <c r="B1149">
        <f t="shared" ca="1" si="61"/>
        <v>93.212382249301754</v>
      </c>
      <c r="C1149">
        <f t="shared" ca="1" si="62"/>
        <v>15.951865416224365</v>
      </c>
    </row>
    <row r="1150" spans="1:3" ht="15.75" hidden="1" x14ac:dyDescent="0.25">
      <c r="A1150" s="61">
        <f t="shared" ca="1" si="60"/>
        <v>103.44518508409479</v>
      </c>
      <c r="B1150">
        <f t="shared" ca="1" si="61"/>
        <v>128.76083875548562</v>
      </c>
      <c r="C1150">
        <f t="shared" ca="1" si="62"/>
        <v>417.03876328264704</v>
      </c>
    </row>
    <row r="1151" spans="1:3" ht="15.75" hidden="1" x14ac:dyDescent="0.25">
      <c r="A1151" s="61">
        <f t="shared" ca="1" si="60"/>
        <v>50.317674818103043</v>
      </c>
      <c r="B1151">
        <f t="shared" ca="1" si="61"/>
        <v>130.83480237371134</v>
      </c>
      <c r="C1151">
        <f t="shared" ca="1" si="62"/>
        <v>191.99462006267657</v>
      </c>
    </row>
    <row r="1152" spans="1:3" ht="15.75" hidden="1" x14ac:dyDescent="0.25">
      <c r="A1152" s="61">
        <f t="shared" ca="1" si="60"/>
        <v>50.290050767793645</v>
      </c>
      <c r="B1152">
        <f t="shared" ca="1" si="61"/>
        <v>80.127059264229288</v>
      </c>
      <c r="C1152">
        <f t="shared" ca="1" si="62"/>
        <v>85.67875465553287</v>
      </c>
    </row>
    <row r="1153" spans="1:3" ht="15.75" hidden="1" x14ac:dyDescent="0.25">
      <c r="A1153" s="61">
        <f t="shared" ca="1" si="60"/>
        <v>146.85147789014843</v>
      </c>
      <c r="B1153">
        <f t="shared" ca="1" si="61"/>
        <v>75.8923186102069</v>
      </c>
      <c r="C1153">
        <f t="shared" ca="1" si="62"/>
        <v>53.899728114617162</v>
      </c>
    </row>
    <row r="1154" spans="1:3" ht="15.75" hidden="1" x14ac:dyDescent="0.25">
      <c r="A1154" s="61">
        <f t="shared" ca="1" si="60"/>
        <v>148.43781182442794</v>
      </c>
      <c r="B1154">
        <f t="shared" ca="1" si="61"/>
        <v>102.59202287078961</v>
      </c>
      <c r="C1154">
        <f t="shared" ca="1" si="62"/>
        <v>7.6331236850076571</v>
      </c>
    </row>
    <row r="1155" spans="1:3" ht="15.75" hidden="1" x14ac:dyDescent="0.25">
      <c r="A1155" s="61">
        <f t="shared" ca="1" si="60"/>
        <v>66.214747141358018</v>
      </c>
      <c r="B1155">
        <f t="shared" ca="1" si="61"/>
        <v>124.10529854579843</v>
      </c>
      <c r="C1155">
        <f t="shared" ca="1" si="62"/>
        <v>3.2412950946740815</v>
      </c>
    </row>
    <row r="1156" spans="1:3" ht="15.75" hidden="1" x14ac:dyDescent="0.25">
      <c r="A1156" s="61">
        <f t="shared" ca="1" si="60"/>
        <v>64.807031930749019</v>
      </c>
      <c r="B1156">
        <f t="shared" ca="1" si="61"/>
        <v>68.473267831038157</v>
      </c>
      <c r="C1156">
        <f t="shared" ca="1" si="62"/>
        <v>74.330635308451747</v>
      </c>
    </row>
    <row r="1157" spans="1:3" ht="15.75" hidden="1" x14ac:dyDescent="0.25">
      <c r="A1157" s="61">
        <f t="shared" ca="1" si="60"/>
        <v>122.56979530996587</v>
      </c>
      <c r="B1157">
        <f t="shared" ca="1" si="61"/>
        <v>122.01056643597654</v>
      </c>
      <c r="C1157">
        <f t="shared" ca="1" si="62"/>
        <v>280.44102528436412</v>
      </c>
    </row>
    <row r="1158" spans="1:3" ht="15.75" hidden="1" x14ac:dyDescent="0.25">
      <c r="A1158" s="61">
        <f t="shared" ca="1" si="60"/>
        <v>113.32977823688238</v>
      </c>
      <c r="B1158">
        <f t="shared" ca="1" si="61"/>
        <v>78.269720317226785</v>
      </c>
      <c r="C1158">
        <f t="shared" ca="1" si="62"/>
        <v>88.208581123238673</v>
      </c>
    </row>
    <row r="1159" spans="1:3" ht="15.75" hidden="1" x14ac:dyDescent="0.25">
      <c r="A1159" s="61">
        <f t="shared" ca="1" si="60"/>
        <v>108.34017939852869</v>
      </c>
      <c r="B1159">
        <f t="shared" ca="1" si="61"/>
        <v>91.608648793745928</v>
      </c>
      <c r="C1159">
        <f t="shared" ca="1" si="62"/>
        <v>14.612634038623801</v>
      </c>
    </row>
    <row r="1160" spans="1:3" ht="15.75" hidden="1" x14ac:dyDescent="0.25">
      <c r="A1160" s="61">
        <f t="shared" ca="1" si="60"/>
        <v>59.332828866799858</v>
      </c>
      <c r="B1160">
        <f t="shared" ca="1" si="61"/>
        <v>102.82311666002668</v>
      </c>
      <c r="C1160">
        <f t="shared" ca="1" si="62"/>
        <v>193.18245311036515</v>
      </c>
    </row>
    <row r="1161" spans="1:3" ht="15.75" hidden="1" x14ac:dyDescent="0.25">
      <c r="A1161" s="61">
        <f t="shared" ref="A1161:A1224" ca="1" si="63">$A$3+($A$4-$A$3)*RAND()</f>
        <v>139.34327250540778</v>
      </c>
      <c r="B1161">
        <f t="shared" ref="B1161:B1224" ca="1" si="64">_xlfn.NORM.S.INV(RAND())*$B$4+$B$3</f>
        <v>130.07616224442441</v>
      </c>
      <c r="C1161">
        <f t="shared" ref="C1161:C1224" ca="1" si="65">-$C$3*LN(RAND())</f>
        <v>163.42046697128265</v>
      </c>
    </row>
    <row r="1162" spans="1:3" ht="15.75" hidden="1" x14ac:dyDescent="0.25">
      <c r="A1162" s="61">
        <f t="shared" ca="1" si="63"/>
        <v>119.11292351370946</v>
      </c>
      <c r="B1162">
        <f t="shared" ca="1" si="64"/>
        <v>112.05233879242915</v>
      </c>
      <c r="C1162">
        <f t="shared" ca="1" si="65"/>
        <v>17.387160652864718</v>
      </c>
    </row>
    <row r="1163" spans="1:3" ht="15.75" hidden="1" x14ac:dyDescent="0.25">
      <c r="A1163" s="61">
        <f t="shared" ca="1" si="63"/>
        <v>87.241730436284868</v>
      </c>
      <c r="B1163">
        <f t="shared" ca="1" si="64"/>
        <v>93.57297839614364</v>
      </c>
      <c r="C1163">
        <f t="shared" ca="1" si="65"/>
        <v>61.933711822311508</v>
      </c>
    </row>
    <row r="1164" spans="1:3" ht="15.75" hidden="1" x14ac:dyDescent="0.25">
      <c r="A1164" s="61">
        <f t="shared" ca="1" si="63"/>
        <v>114.49490297833133</v>
      </c>
      <c r="B1164">
        <f t="shared" ca="1" si="64"/>
        <v>105.31795214776378</v>
      </c>
      <c r="C1164">
        <f t="shared" ca="1" si="65"/>
        <v>91.833549519158538</v>
      </c>
    </row>
    <row r="1165" spans="1:3" ht="15.75" hidden="1" x14ac:dyDescent="0.25">
      <c r="A1165" s="61">
        <f t="shared" ca="1" si="63"/>
        <v>107.41116934085153</v>
      </c>
      <c r="B1165">
        <f t="shared" ca="1" si="64"/>
        <v>108.79345279205113</v>
      </c>
      <c r="C1165">
        <f t="shared" ca="1" si="65"/>
        <v>184.31399599499642</v>
      </c>
    </row>
    <row r="1166" spans="1:3" ht="15.75" hidden="1" x14ac:dyDescent="0.25">
      <c r="A1166" s="61">
        <f t="shared" ca="1" si="63"/>
        <v>124.45371965329258</v>
      </c>
      <c r="B1166">
        <f t="shared" ca="1" si="64"/>
        <v>146.64937361033734</v>
      </c>
      <c r="C1166">
        <f t="shared" ca="1" si="65"/>
        <v>141.90697154727974</v>
      </c>
    </row>
    <row r="1167" spans="1:3" ht="15.75" hidden="1" x14ac:dyDescent="0.25">
      <c r="A1167" s="61">
        <f t="shared" ca="1" si="63"/>
        <v>66.818400638497707</v>
      </c>
      <c r="B1167">
        <f t="shared" ca="1" si="64"/>
        <v>70.447768198853041</v>
      </c>
      <c r="C1167">
        <f t="shared" ca="1" si="65"/>
        <v>33.94204974731818</v>
      </c>
    </row>
    <row r="1168" spans="1:3" ht="15.75" hidden="1" x14ac:dyDescent="0.25">
      <c r="A1168" s="61">
        <f t="shared" ca="1" si="63"/>
        <v>113.21562211763688</v>
      </c>
      <c r="B1168">
        <f t="shared" ca="1" si="64"/>
        <v>103.48978147297665</v>
      </c>
      <c r="C1168">
        <f t="shared" ca="1" si="65"/>
        <v>57.868198717470463</v>
      </c>
    </row>
    <row r="1169" spans="1:3" ht="15.75" hidden="1" x14ac:dyDescent="0.25">
      <c r="A1169" s="61">
        <f t="shared" ca="1" si="63"/>
        <v>74.748849214616556</v>
      </c>
      <c r="B1169">
        <f t="shared" ca="1" si="64"/>
        <v>129.03350187018071</v>
      </c>
      <c r="C1169">
        <f t="shared" ca="1" si="65"/>
        <v>94.16475067124675</v>
      </c>
    </row>
    <row r="1170" spans="1:3" ht="15.75" hidden="1" x14ac:dyDescent="0.25">
      <c r="A1170" s="61">
        <f t="shared" ca="1" si="63"/>
        <v>148.70676484308419</v>
      </c>
      <c r="B1170">
        <f t="shared" ca="1" si="64"/>
        <v>100.96971785617616</v>
      </c>
      <c r="C1170">
        <f t="shared" ca="1" si="65"/>
        <v>9.1110800630959936</v>
      </c>
    </row>
    <row r="1171" spans="1:3" ht="15.75" hidden="1" x14ac:dyDescent="0.25">
      <c r="A1171" s="61">
        <f t="shared" ca="1" si="63"/>
        <v>83.234625820188143</v>
      </c>
      <c r="B1171">
        <f t="shared" ca="1" si="64"/>
        <v>46.139595835092848</v>
      </c>
      <c r="C1171">
        <f t="shared" ca="1" si="65"/>
        <v>100.18612592266022</v>
      </c>
    </row>
    <row r="1172" spans="1:3" ht="15.75" hidden="1" x14ac:dyDescent="0.25">
      <c r="A1172" s="61">
        <f t="shared" ca="1" si="63"/>
        <v>58.149747783034485</v>
      </c>
      <c r="B1172">
        <f t="shared" ca="1" si="64"/>
        <v>40.48270195516487</v>
      </c>
      <c r="C1172">
        <f t="shared" ca="1" si="65"/>
        <v>80.648109955232627</v>
      </c>
    </row>
    <row r="1173" spans="1:3" ht="15.75" hidden="1" x14ac:dyDescent="0.25">
      <c r="A1173" s="61">
        <f t="shared" ca="1" si="63"/>
        <v>114.10752875150455</v>
      </c>
      <c r="B1173">
        <f t="shared" ca="1" si="64"/>
        <v>91.748423494985332</v>
      </c>
      <c r="C1173">
        <f t="shared" ca="1" si="65"/>
        <v>22.732376151477268</v>
      </c>
    </row>
    <row r="1174" spans="1:3" ht="15.75" hidden="1" x14ac:dyDescent="0.25">
      <c r="A1174" s="61">
        <f t="shared" ca="1" si="63"/>
        <v>84.8248100497145</v>
      </c>
      <c r="B1174">
        <f t="shared" ca="1" si="64"/>
        <v>120.87440748829607</v>
      </c>
      <c r="C1174">
        <f t="shared" ca="1" si="65"/>
        <v>64.056132255373996</v>
      </c>
    </row>
    <row r="1175" spans="1:3" ht="15.75" hidden="1" x14ac:dyDescent="0.25">
      <c r="A1175" s="61">
        <f t="shared" ca="1" si="63"/>
        <v>130.95240238470763</v>
      </c>
      <c r="B1175">
        <f t="shared" ca="1" si="64"/>
        <v>111.29857727526073</v>
      </c>
      <c r="C1175">
        <f t="shared" ca="1" si="65"/>
        <v>56.507537086207108</v>
      </c>
    </row>
    <row r="1176" spans="1:3" ht="15.75" hidden="1" x14ac:dyDescent="0.25">
      <c r="A1176" s="61">
        <f t="shared" ca="1" si="63"/>
        <v>126.20349070727787</v>
      </c>
      <c r="B1176">
        <f t="shared" ca="1" si="64"/>
        <v>81.923382778963571</v>
      </c>
      <c r="C1176">
        <f t="shared" ca="1" si="65"/>
        <v>118.45039894185834</v>
      </c>
    </row>
    <row r="1177" spans="1:3" ht="15.75" hidden="1" x14ac:dyDescent="0.25">
      <c r="A1177" s="61">
        <f t="shared" ca="1" si="63"/>
        <v>138.83090747078728</v>
      </c>
      <c r="B1177">
        <f t="shared" ca="1" si="64"/>
        <v>120.60778468450899</v>
      </c>
      <c r="C1177">
        <f t="shared" ca="1" si="65"/>
        <v>416.53338357081316</v>
      </c>
    </row>
    <row r="1178" spans="1:3" ht="15.75" hidden="1" x14ac:dyDescent="0.25">
      <c r="A1178" s="61">
        <f t="shared" ca="1" si="63"/>
        <v>149.27345335191808</v>
      </c>
      <c r="B1178">
        <f t="shared" ca="1" si="64"/>
        <v>103.23879846095043</v>
      </c>
      <c r="C1178">
        <f t="shared" ca="1" si="65"/>
        <v>212.21024712284043</v>
      </c>
    </row>
    <row r="1179" spans="1:3" ht="15.75" hidden="1" x14ac:dyDescent="0.25">
      <c r="A1179" s="61">
        <f t="shared" ca="1" si="63"/>
        <v>51.84236519300984</v>
      </c>
      <c r="B1179">
        <f t="shared" ca="1" si="64"/>
        <v>79.898969094381499</v>
      </c>
      <c r="C1179">
        <f t="shared" ca="1" si="65"/>
        <v>86.416714088211805</v>
      </c>
    </row>
    <row r="1180" spans="1:3" ht="15.75" hidden="1" x14ac:dyDescent="0.25">
      <c r="A1180" s="61">
        <f t="shared" ca="1" si="63"/>
        <v>58.116078868501262</v>
      </c>
      <c r="B1180">
        <f t="shared" ca="1" si="64"/>
        <v>100.26435712318624</v>
      </c>
      <c r="C1180">
        <f t="shared" ca="1" si="65"/>
        <v>7.213631997411456</v>
      </c>
    </row>
    <row r="1181" spans="1:3" ht="15.75" hidden="1" x14ac:dyDescent="0.25">
      <c r="A1181" s="61">
        <f t="shared" ca="1" si="63"/>
        <v>65.52344243711255</v>
      </c>
      <c r="B1181">
        <f t="shared" ca="1" si="64"/>
        <v>96.237510942309754</v>
      </c>
      <c r="C1181">
        <f t="shared" ca="1" si="65"/>
        <v>51.316517403689978</v>
      </c>
    </row>
    <row r="1182" spans="1:3" ht="15.75" hidden="1" x14ac:dyDescent="0.25">
      <c r="A1182" s="61">
        <f t="shared" ca="1" si="63"/>
        <v>66.579552145946195</v>
      </c>
      <c r="B1182">
        <f t="shared" ca="1" si="64"/>
        <v>90.147513608068536</v>
      </c>
      <c r="C1182">
        <f t="shared" ca="1" si="65"/>
        <v>16.205597473006993</v>
      </c>
    </row>
    <row r="1183" spans="1:3" ht="15.75" hidden="1" x14ac:dyDescent="0.25">
      <c r="A1183" s="61">
        <f t="shared" ca="1" si="63"/>
        <v>141.07261165100962</v>
      </c>
      <c r="B1183">
        <f t="shared" ca="1" si="64"/>
        <v>141.17314227177778</v>
      </c>
      <c r="C1183">
        <f t="shared" ca="1" si="65"/>
        <v>75.454550739015275</v>
      </c>
    </row>
    <row r="1184" spans="1:3" ht="15.75" hidden="1" x14ac:dyDescent="0.25">
      <c r="A1184" s="61">
        <f t="shared" ca="1" si="63"/>
        <v>81.807122711675632</v>
      </c>
      <c r="B1184">
        <f t="shared" ca="1" si="64"/>
        <v>93.494042231707667</v>
      </c>
      <c r="C1184">
        <f t="shared" ca="1" si="65"/>
        <v>63.697231297698721</v>
      </c>
    </row>
    <row r="1185" spans="1:3" ht="15.75" hidden="1" x14ac:dyDescent="0.25">
      <c r="A1185" s="61">
        <f t="shared" ca="1" si="63"/>
        <v>92.431837507323735</v>
      </c>
      <c r="B1185">
        <f t="shared" ca="1" si="64"/>
        <v>152.09955619572929</v>
      </c>
      <c r="C1185">
        <f t="shared" ca="1" si="65"/>
        <v>39.759435608008452</v>
      </c>
    </row>
    <row r="1186" spans="1:3" ht="15.75" hidden="1" x14ac:dyDescent="0.25">
      <c r="A1186" s="61">
        <f t="shared" ca="1" si="63"/>
        <v>130.2279657537218</v>
      </c>
      <c r="B1186">
        <f t="shared" ca="1" si="64"/>
        <v>121.72013281911046</v>
      </c>
      <c r="C1186">
        <f t="shared" ca="1" si="65"/>
        <v>63.495352855900492</v>
      </c>
    </row>
    <row r="1187" spans="1:3" ht="15.75" hidden="1" x14ac:dyDescent="0.25">
      <c r="A1187" s="61">
        <f t="shared" ca="1" si="63"/>
        <v>115.15591765269278</v>
      </c>
      <c r="B1187">
        <f t="shared" ca="1" si="64"/>
        <v>100.13550939345998</v>
      </c>
      <c r="C1187">
        <f t="shared" ca="1" si="65"/>
        <v>25.103452330579088</v>
      </c>
    </row>
    <row r="1188" spans="1:3" ht="15.75" hidden="1" x14ac:dyDescent="0.25">
      <c r="A1188" s="61">
        <f t="shared" ca="1" si="63"/>
        <v>55.311737291837701</v>
      </c>
      <c r="B1188">
        <f t="shared" ca="1" si="64"/>
        <v>78.432784975273904</v>
      </c>
      <c r="C1188">
        <f t="shared" ca="1" si="65"/>
        <v>6.0004098104214183</v>
      </c>
    </row>
    <row r="1189" spans="1:3" ht="15.75" hidden="1" x14ac:dyDescent="0.25">
      <c r="A1189" s="61">
        <f t="shared" ca="1" si="63"/>
        <v>98.09898925449798</v>
      </c>
      <c r="B1189">
        <f t="shared" ca="1" si="64"/>
        <v>117.99215291091504</v>
      </c>
      <c r="C1189">
        <f t="shared" ca="1" si="65"/>
        <v>53.770840172091248</v>
      </c>
    </row>
    <row r="1190" spans="1:3" ht="15.75" hidden="1" x14ac:dyDescent="0.25">
      <c r="A1190" s="61">
        <f t="shared" ca="1" si="63"/>
        <v>100.00809526540654</v>
      </c>
      <c r="B1190">
        <f t="shared" ca="1" si="64"/>
        <v>100.9010337485245</v>
      </c>
      <c r="C1190">
        <f t="shared" ca="1" si="65"/>
        <v>44.706110435088711</v>
      </c>
    </row>
    <row r="1191" spans="1:3" ht="15.75" hidden="1" x14ac:dyDescent="0.25">
      <c r="A1191" s="61">
        <f t="shared" ca="1" si="63"/>
        <v>70.610377075123054</v>
      </c>
      <c r="B1191">
        <f t="shared" ca="1" si="64"/>
        <v>68.387605841016807</v>
      </c>
      <c r="C1191">
        <f t="shared" ca="1" si="65"/>
        <v>167.10346863835895</v>
      </c>
    </row>
    <row r="1192" spans="1:3" ht="15.75" hidden="1" x14ac:dyDescent="0.25">
      <c r="A1192" s="61">
        <f t="shared" ca="1" si="63"/>
        <v>113.91177956958543</v>
      </c>
      <c r="B1192">
        <f t="shared" ca="1" si="64"/>
        <v>116.02310698887182</v>
      </c>
      <c r="C1192">
        <f t="shared" ca="1" si="65"/>
        <v>6.0644530443594924</v>
      </c>
    </row>
    <row r="1193" spans="1:3" ht="15.75" hidden="1" x14ac:dyDescent="0.25">
      <c r="A1193" s="61">
        <f t="shared" ca="1" si="63"/>
        <v>90.921155279548813</v>
      </c>
      <c r="B1193">
        <f t="shared" ca="1" si="64"/>
        <v>71.776335392469193</v>
      </c>
      <c r="C1193">
        <f t="shared" ca="1" si="65"/>
        <v>119.56287808276835</v>
      </c>
    </row>
    <row r="1194" spans="1:3" ht="15.75" hidden="1" x14ac:dyDescent="0.25">
      <c r="A1194" s="61">
        <f t="shared" ca="1" si="63"/>
        <v>127.00634997159169</v>
      </c>
      <c r="B1194">
        <f t="shared" ca="1" si="64"/>
        <v>21.80336556607854</v>
      </c>
      <c r="C1194">
        <f t="shared" ca="1" si="65"/>
        <v>11.005553656792305</v>
      </c>
    </row>
    <row r="1195" spans="1:3" ht="15.75" hidden="1" x14ac:dyDescent="0.25">
      <c r="A1195" s="61">
        <f t="shared" ca="1" si="63"/>
        <v>84.443776793844279</v>
      </c>
      <c r="B1195">
        <f t="shared" ca="1" si="64"/>
        <v>118.32622858498706</v>
      </c>
      <c r="C1195">
        <f t="shared" ca="1" si="65"/>
        <v>64.15523014308387</v>
      </c>
    </row>
    <row r="1196" spans="1:3" ht="15.75" hidden="1" x14ac:dyDescent="0.25">
      <c r="A1196" s="61">
        <f t="shared" ca="1" si="63"/>
        <v>143.15122542739837</v>
      </c>
      <c r="B1196">
        <f t="shared" ca="1" si="64"/>
        <v>96.057381374122073</v>
      </c>
      <c r="C1196">
        <f t="shared" ca="1" si="65"/>
        <v>6.788756199703931</v>
      </c>
    </row>
    <row r="1197" spans="1:3" ht="15.75" hidden="1" x14ac:dyDescent="0.25">
      <c r="A1197" s="61">
        <f t="shared" ca="1" si="63"/>
        <v>87.41051018072389</v>
      </c>
      <c r="B1197">
        <f t="shared" ca="1" si="64"/>
        <v>124.31386429417073</v>
      </c>
      <c r="C1197">
        <f t="shared" ca="1" si="65"/>
        <v>262.17710849979909</v>
      </c>
    </row>
    <row r="1198" spans="1:3" ht="15.75" hidden="1" x14ac:dyDescent="0.25">
      <c r="A1198" s="61">
        <f t="shared" ca="1" si="63"/>
        <v>86.360809376528806</v>
      </c>
      <c r="B1198">
        <f t="shared" ca="1" si="64"/>
        <v>109.87696292710908</v>
      </c>
      <c r="C1198">
        <f t="shared" ca="1" si="65"/>
        <v>125.64170476377818</v>
      </c>
    </row>
    <row r="1199" spans="1:3" ht="15.75" hidden="1" x14ac:dyDescent="0.25">
      <c r="A1199" s="61">
        <f t="shared" ca="1" si="63"/>
        <v>88.291585552479049</v>
      </c>
      <c r="B1199">
        <f t="shared" ca="1" si="64"/>
        <v>117.56744592765469</v>
      </c>
      <c r="C1199">
        <f t="shared" ca="1" si="65"/>
        <v>482.8727440854924</v>
      </c>
    </row>
    <row r="1200" spans="1:3" ht="15.75" hidden="1" x14ac:dyDescent="0.25">
      <c r="A1200" s="61">
        <f t="shared" ca="1" si="63"/>
        <v>141.43473429058275</v>
      </c>
      <c r="B1200">
        <f t="shared" ca="1" si="64"/>
        <v>133.58997282833903</v>
      </c>
      <c r="C1200">
        <f t="shared" ca="1" si="65"/>
        <v>33.039827122311252</v>
      </c>
    </row>
    <row r="1201" spans="1:3" ht="15.75" hidden="1" x14ac:dyDescent="0.25">
      <c r="A1201" s="61">
        <f t="shared" ca="1" si="63"/>
        <v>115.424280533201</v>
      </c>
      <c r="B1201">
        <f t="shared" ca="1" si="64"/>
        <v>109.89811452827885</v>
      </c>
      <c r="C1201">
        <f t="shared" ca="1" si="65"/>
        <v>53.752338316735646</v>
      </c>
    </row>
    <row r="1202" spans="1:3" ht="15.75" hidden="1" x14ac:dyDescent="0.25">
      <c r="A1202" s="61">
        <f t="shared" ca="1" si="63"/>
        <v>115.66582333987134</v>
      </c>
      <c r="B1202">
        <f t="shared" ca="1" si="64"/>
        <v>120.43089690177689</v>
      </c>
      <c r="C1202">
        <f t="shared" ca="1" si="65"/>
        <v>8.3076093159497013</v>
      </c>
    </row>
    <row r="1203" spans="1:3" ht="15.75" hidden="1" x14ac:dyDescent="0.25">
      <c r="A1203" s="61">
        <f t="shared" ca="1" si="63"/>
        <v>50.180614932654031</v>
      </c>
      <c r="B1203">
        <f t="shared" ca="1" si="64"/>
        <v>102.97975378531717</v>
      </c>
      <c r="C1203">
        <f t="shared" ca="1" si="65"/>
        <v>14.925347621358979</v>
      </c>
    </row>
    <row r="1204" spans="1:3" ht="15.75" hidden="1" x14ac:dyDescent="0.25">
      <c r="A1204" s="61">
        <f t="shared" ca="1" si="63"/>
        <v>147.61697450407493</v>
      </c>
      <c r="B1204">
        <f t="shared" ca="1" si="64"/>
        <v>59.116940741030703</v>
      </c>
      <c r="C1204">
        <f t="shared" ca="1" si="65"/>
        <v>97.287363037212359</v>
      </c>
    </row>
    <row r="1205" spans="1:3" ht="15.75" hidden="1" x14ac:dyDescent="0.25">
      <c r="A1205" s="61">
        <f t="shared" ca="1" si="63"/>
        <v>89.482438989874026</v>
      </c>
      <c r="B1205">
        <f t="shared" ca="1" si="64"/>
        <v>151.95475381487392</v>
      </c>
      <c r="C1205">
        <f t="shared" ca="1" si="65"/>
        <v>132.51064494860276</v>
      </c>
    </row>
    <row r="1206" spans="1:3" ht="15.75" hidden="1" x14ac:dyDescent="0.25">
      <c r="A1206" s="61">
        <f t="shared" ca="1" si="63"/>
        <v>136.58770496272604</v>
      </c>
      <c r="B1206">
        <f t="shared" ca="1" si="64"/>
        <v>85.877625101725002</v>
      </c>
      <c r="C1206">
        <f t="shared" ca="1" si="65"/>
        <v>82.050593881502081</v>
      </c>
    </row>
    <row r="1207" spans="1:3" ht="15.75" hidden="1" x14ac:dyDescent="0.25">
      <c r="A1207" s="61">
        <f t="shared" ca="1" si="63"/>
        <v>51.645224080923946</v>
      </c>
      <c r="B1207">
        <f t="shared" ca="1" si="64"/>
        <v>110.78932076710242</v>
      </c>
      <c r="C1207">
        <f t="shared" ca="1" si="65"/>
        <v>18.452475390852062</v>
      </c>
    </row>
    <row r="1208" spans="1:3" ht="15.75" hidden="1" x14ac:dyDescent="0.25">
      <c r="A1208" s="61">
        <f t="shared" ca="1" si="63"/>
        <v>143.18957680678864</v>
      </c>
      <c r="B1208">
        <f t="shared" ca="1" si="64"/>
        <v>108.37754437564357</v>
      </c>
      <c r="C1208">
        <f t="shared" ca="1" si="65"/>
        <v>255.80970832159261</v>
      </c>
    </row>
    <row r="1209" spans="1:3" ht="15.75" hidden="1" x14ac:dyDescent="0.25">
      <c r="A1209" s="61">
        <f t="shared" ca="1" si="63"/>
        <v>120.80872343478809</v>
      </c>
      <c r="B1209">
        <f t="shared" ca="1" si="64"/>
        <v>88.216025050333428</v>
      </c>
      <c r="C1209">
        <f t="shared" ca="1" si="65"/>
        <v>80.444317084420177</v>
      </c>
    </row>
    <row r="1210" spans="1:3" ht="15.75" hidden="1" x14ac:dyDescent="0.25">
      <c r="A1210" s="61">
        <f t="shared" ca="1" si="63"/>
        <v>106.73973073837638</v>
      </c>
      <c r="B1210">
        <f t="shared" ca="1" si="64"/>
        <v>89.507071992022617</v>
      </c>
      <c r="C1210">
        <f t="shared" ca="1" si="65"/>
        <v>241.0430961141214</v>
      </c>
    </row>
    <row r="1211" spans="1:3" ht="15.75" hidden="1" x14ac:dyDescent="0.25">
      <c r="A1211" s="61">
        <f t="shared" ca="1" si="63"/>
        <v>125.79640222198763</v>
      </c>
      <c r="B1211">
        <f t="shared" ca="1" si="64"/>
        <v>69.446305597307216</v>
      </c>
      <c r="C1211">
        <f t="shared" ca="1" si="65"/>
        <v>136.49810639128316</v>
      </c>
    </row>
    <row r="1212" spans="1:3" ht="15.75" hidden="1" x14ac:dyDescent="0.25">
      <c r="A1212" s="61">
        <f t="shared" ca="1" si="63"/>
        <v>113.83403354079837</v>
      </c>
      <c r="B1212">
        <f t="shared" ca="1" si="64"/>
        <v>88.283204773309393</v>
      </c>
      <c r="C1212">
        <f t="shared" ca="1" si="65"/>
        <v>148.24014678773335</v>
      </c>
    </row>
    <row r="1213" spans="1:3" ht="15.75" hidden="1" x14ac:dyDescent="0.25">
      <c r="A1213" s="61">
        <f t="shared" ca="1" si="63"/>
        <v>101.71552423185165</v>
      </c>
      <c r="B1213">
        <f t="shared" ca="1" si="64"/>
        <v>53.023363935422154</v>
      </c>
      <c r="C1213">
        <f t="shared" ca="1" si="65"/>
        <v>91.311114369285207</v>
      </c>
    </row>
    <row r="1214" spans="1:3" ht="15.75" hidden="1" x14ac:dyDescent="0.25">
      <c r="A1214" s="61">
        <f t="shared" ca="1" si="63"/>
        <v>66.609675526489553</v>
      </c>
      <c r="B1214">
        <f t="shared" ca="1" si="64"/>
        <v>131.02471855922681</v>
      </c>
      <c r="C1214">
        <f t="shared" ca="1" si="65"/>
        <v>196.4618672729506</v>
      </c>
    </row>
    <row r="1215" spans="1:3" ht="15.75" hidden="1" x14ac:dyDescent="0.25">
      <c r="A1215" s="61">
        <f t="shared" ca="1" si="63"/>
        <v>136.77154615205723</v>
      </c>
      <c r="B1215">
        <f t="shared" ca="1" si="64"/>
        <v>84.97634603445222</v>
      </c>
      <c r="C1215">
        <f t="shared" ca="1" si="65"/>
        <v>109.17738837640829</v>
      </c>
    </row>
    <row r="1216" spans="1:3" ht="15.75" hidden="1" x14ac:dyDescent="0.25">
      <c r="A1216" s="61">
        <f t="shared" ca="1" si="63"/>
        <v>107.57914947652388</v>
      </c>
      <c r="B1216">
        <f t="shared" ca="1" si="64"/>
        <v>108.77299122640177</v>
      </c>
      <c r="C1216">
        <f t="shared" ca="1" si="65"/>
        <v>6.2495172083306549</v>
      </c>
    </row>
    <row r="1217" spans="1:3" ht="15.75" hidden="1" x14ac:dyDescent="0.25">
      <c r="A1217" s="61">
        <f t="shared" ca="1" si="63"/>
        <v>64.606401101199097</v>
      </c>
      <c r="B1217">
        <f t="shared" ca="1" si="64"/>
        <v>116.40844110906427</v>
      </c>
      <c r="C1217">
        <f t="shared" ca="1" si="65"/>
        <v>22.979447321074804</v>
      </c>
    </row>
    <row r="1218" spans="1:3" ht="15.75" hidden="1" x14ac:dyDescent="0.25">
      <c r="A1218" s="61">
        <f t="shared" ca="1" si="63"/>
        <v>100.80763348913537</v>
      </c>
      <c r="B1218">
        <f t="shared" ca="1" si="64"/>
        <v>86.385813896824388</v>
      </c>
      <c r="C1218">
        <f t="shared" ca="1" si="65"/>
        <v>73.433815741551328</v>
      </c>
    </row>
    <row r="1219" spans="1:3" ht="15.75" hidden="1" x14ac:dyDescent="0.25">
      <c r="A1219" s="61">
        <f t="shared" ca="1" si="63"/>
        <v>111.77622573662276</v>
      </c>
      <c r="B1219">
        <f t="shared" ca="1" si="64"/>
        <v>91.001077615436955</v>
      </c>
      <c r="C1219">
        <f t="shared" ca="1" si="65"/>
        <v>243.74533439897181</v>
      </c>
    </row>
    <row r="1220" spans="1:3" ht="15.75" hidden="1" x14ac:dyDescent="0.25">
      <c r="A1220" s="61">
        <f t="shared" ca="1" si="63"/>
        <v>93.975927441994742</v>
      </c>
      <c r="B1220">
        <f t="shared" ca="1" si="64"/>
        <v>93.399770577288905</v>
      </c>
      <c r="C1220">
        <f t="shared" ca="1" si="65"/>
        <v>119.35109898267025</v>
      </c>
    </row>
    <row r="1221" spans="1:3" ht="15.75" hidden="1" x14ac:dyDescent="0.25">
      <c r="A1221" s="61">
        <f t="shared" ca="1" si="63"/>
        <v>118.79876735389102</v>
      </c>
      <c r="B1221">
        <f t="shared" ca="1" si="64"/>
        <v>61.364378938271038</v>
      </c>
      <c r="C1221">
        <f t="shared" ca="1" si="65"/>
        <v>156.76008163095844</v>
      </c>
    </row>
    <row r="1222" spans="1:3" ht="15.75" hidden="1" x14ac:dyDescent="0.25">
      <c r="A1222" s="61">
        <f t="shared" ca="1" si="63"/>
        <v>101.4401933326921</v>
      </c>
      <c r="B1222">
        <f t="shared" ca="1" si="64"/>
        <v>110.56463424739121</v>
      </c>
      <c r="C1222">
        <f t="shared" ca="1" si="65"/>
        <v>86.725244643742613</v>
      </c>
    </row>
    <row r="1223" spans="1:3" ht="15.75" hidden="1" x14ac:dyDescent="0.25">
      <c r="A1223" s="61">
        <f t="shared" ca="1" si="63"/>
        <v>96.471374763550671</v>
      </c>
      <c r="B1223">
        <f t="shared" ca="1" si="64"/>
        <v>107.49576884675653</v>
      </c>
      <c r="C1223">
        <f t="shared" ca="1" si="65"/>
        <v>2.9891683998546257</v>
      </c>
    </row>
    <row r="1224" spans="1:3" ht="15.75" hidden="1" x14ac:dyDescent="0.25">
      <c r="A1224" s="61">
        <f t="shared" ca="1" si="63"/>
        <v>131.9452128169408</v>
      </c>
      <c r="B1224">
        <f t="shared" ca="1" si="64"/>
        <v>120.37496097300874</v>
      </c>
      <c r="C1224">
        <f t="shared" ca="1" si="65"/>
        <v>8.4429061977033495</v>
      </c>
    </row>
    <row r="1225" spans="1:3" ht="15.75" hidden="1" x14ac:dyDescent="0.25">
      <c r="A1225" s="61">
        <f t="shared" ref="A1225:A1288" ca="1" si="66">$A$3+($A$4-$A$3)*RAND()</f>
        <v>81.303016858582595</v>
      </c>
      <c r="B1225">
        <f t="shared" ref="B1225:B1288" ca="1" si="67">_xlfn.NORM.S.INV(RAND())*$B$4+$B$3</f>
        <v>91.571625096541226</v>
      </c>
      <c r="C1225">
        <f t="shared" ref="C1225:C1288" ca="1" si="68">-$C$3*LN(RAND())</f>
        <v>214.71371976987223</v>
      </c>
    </row>
    <row r="1226" spans="1:3" ht="15.75" hidden="1" x14ac:dyDescent="0.25">
      <c r="A1226" s="61">
        <f t="shared" ca="1" si="66"/>
        <v>129.96536818637776</v>
      </c>
      <c r="B1226">
        <f t="shared" ca="1" si="67"/>
        <v>99.722979423652077</v>
      </c>
      <c r="C1226">
        <f t="shared" ca="1" si="68"/>
        <v>31.826895957550022</v>
      </c>
    </row>
    <row r="1227" spans="1:3" ht="15.75" hidden="1" x14ac:dyDescent="0.25">
      <c r="A1227" s="61">
        <f t="shared" ca="1" si="66"/>
        <v>135.89435421048725</v>
      </c>
      <c r="B1227">
        <f t="shared" ca="1" si="67"/>
        <v>126.08636324077253</v>
      </c>
      <c r="C1227">
        <f t="shared" ca="1" si="68"/>
        <v>35.216099450322218</v>
      </c>
    </row>
    <row r="1228" spans="1:3" ht="15.75" hidden="1" x14ac:dyDescent="0.25">
      <c r="A1228" s="61">
        <f t="shared" ca="1" si="66"/>
        <v>145.8326782071799</v>
      </c>
      <c r="B1228">
        <f t="shared" ca="1" si="67"/>
        <v>98.440717226723976</v>
      </c>
      <c r="C1228">
        <f t="shared" ca="1" si="68"/>
        <v>57.425972975745353</v>
      </c>
    </row>
    <row r="1229" spans="1:3" ht="15.75" hidden="1" x14ac:dyDescent="0.25">
      <c r="A1229" s="61">
        <f t="shared" ca="1" si="66"/>
        <v>65.269031498848477</v>
      </c>
      <c r="B1229">
        <f t="shared" ca="1" si="67"/>
        <v>125.06490881281037</v>
      </c>
      <c r="C1229">
        <f t="shared" ca="1" si="68"/>
        <v>180.63517537725158</v>
      </c>
    </row>
    <row r="1230" spans="1:3" ht="15.75" hidden="1" x14ac:dyDescent="0.25">
      <c r="A1230" s="61">
        <f t="shared" ca="1" si="66"/>
        <v>136.61027541502273</v>
      </c>
      <c r="B1230">
        <f t="shared" ca="1" si="67"/>
        <v>91.95295724516923</v>
      </c>
      <c r="C1230">
        <f t="shared" ca="1" si="68"/>
        <v>117.49350490416384</v>
      </c>
    </row>
    <row r="1231" spans="1:3" ht="15.75" hidden="1" x14ac:dyDescent="0.25">
      <c r="A1231" s="61">
        <f t="shared" ca="1" si="66"/>
        <v>135.35028227974516</v>
      </c>
      <c r="B1231">
        <f t="shared" ca="1" si="67"/>
        <v>87.09301157215944</v>
      </c>
      <c r="C1231">
        <f t="shared" ca="1" si="68"/>
        <v>121.65702696917431</v>
      </c>
    </row>
    <row r="1232" spans="1:3" ht="15.75" hidden="1" x14ac:dyDescent="0.25">
      <c r="A1232" s="61">
        <f t="shared" ca="1" si="66"/>
        <v>92.448447857006926</v>
      </c>
      <c r="B1232">
        <f t="shared" ca="1" si="67"/>
        <v>148.57819536216269</v>
      </c>
      <c r="C1232">
        <f t="shared" ca="1" si="68"/>
        <v>23.169523218192953</v>
      </c>
    </row>
    <row r="1233" spans="1:3" ht="15.75" hidden="1" x14ac:dyDescent="0.25">
      <c r="A1233" s="61">
        <f t="shared" ca="1" si="66"/>
        <v>87.873720448580016</v>
      </c>
      <c r="B1233">
        <f t="shared" ca="1" si="67"/>
        <v>96.893469394676245</v>
      </c>
      <c r="C1233">
        <f t="shared" ca="1" si="68"/>
        <v>128.66267020858407</v>
      </c>
    </row>
    <row r="1234" spans="1:3" ht="15.75" hidden="1" x14ac:dyDescent="0.25">
      <c r="A1234" s="61">
        <f t="shared" ca="1" si="66"/>
        <v>149.65895502598221</v>
      </c>
      <c r="B1234">
        <f t="shared" ca="1" si="67"/>
        <v>141.35581963505896</v>
      </c>
      <c r="C1234">
        <f t="shared" ca="1" si="68"/>
        <v>7.5708347903325839</v>
      </c>
    </row>
    <row r="1235" spans="1:3" ht="15.75" hidden="1" x14ac:dyDescent="0.25">
      <c r="A1235" s="61">
        <f t="shared" ca="1" si="66"/>
        <v>133.30585030142987</v>
      </c>
      <c r="B1235">
        <f t="shared" ca="1" si="67"/>
        <v>95.486038776200104</v>
      </c>
      <c r="C1235">
        <f t="shared" ca="1" si="68"/>
        <v>99.128376827258776</v>
      </c>
    </row>
    <row r="1236" spans="1:3" ht="15.75" hidden="1" x14ac:dyDescent="0.25">
      <c r="A1236" s="61">
        <f t="shared" ca="1" si="66"/>
        <v>54.139173049740819</v>
      </c>
      <c r="B1236">
        <f t="shared" ca="1" si="67"/>
        <v>123.10904510664788</v>
      </c>
      <c r="C1236">
        <f t="shared" ca="1" si="68"/>
        <v>73.507529722587378</v>
      </c>
    </row>
    <row r="1237" spans="1:3" ht="15.75" hidden="1" x14ac:dyDescent="0.25">
      <c r="A1237" s="61">
        <f t="shared" ca="1" si="66"/>
        <v>101.76994673234188</v>
      </c>
      <c r="B1237">
        <f t="shared" ca="1" si="67"/>
        <v>107.04525100437404</v>
      </c>
      <c r="C1237">
        <f t="shared" ca="1" si="68"/>
        <v>41.329111467024703</v>
      </c>
    </row>
    <row r="1238" spans="1:3" ht="15.75" hidden="1" x14ac:dyDescent="0.25">
      <c r="A1238" s="61">
        <f t="shared" ca="1" si="66"/>
        <v>113.04220070684414</v>
      </c>
      <c r="B1238">
        <f t="shared" ca="1" si="67"/>
        <v>113.11836105128396</v>
      </c>
      <c r="C1238">
        <f t="shared" ca="1" si="68"/>
        <v>11.124502018476329</v>
      </c>
    </row>
    <row r="1239" spans="1:3" ht="15.75" hidden="1" x14ac:dyDescent="0.25">
      <c r="A1239" s="61">
        <f t="shared" ca="1" si="66"/>
        <v>64.163548366110092</v>
      </c>
      <c r="B1239">
        <f t="shared" ca="1" si="67"/>
        <v>94.673327118894719</v>
      </c>
      <c r="C1239">
        <f t="shared" ca="1" si="68"/>
        <v>185.32719327914293</v>
      </c>
    </row>
    <row r="1240" spans="1:3" ht="15.75" hidden="1" x14ac:dyDescent="0.25">
      <c r="A1240" s="61">
        <f t="shared" ca="1" si="66"/>
        <v>103.78656076854369</v>
      </c>
      <c r="B1240">
        <f t="shared" ca="1" si="67"/>
        <v>79.010701284065547</v>
      </c>
      <c r="C1240">
        <f t="shared" ca="1" si="68"/>
        <v>119.36532150445041</v>
      </c>
    </row>
    <row r="1241" spans="1:3" ht="15.75" hidden="1" x14ac:dyDescent="0.25">
      <c r="A1241" s="61">
        <f t="shared" ca="1" si="66"/>
        <v>72.321492989045026</v>
      </c>
      <c r="B1241">
        <f t="shared" ca="1" si="67"/>
        <v>156.83824116504715</v>
      </c>
      <c r="C1241">
        <f t="shared" ca="1" si="68"/>
        <v>4.2150351717941001</v>
      </c>
    </row>
    <row r="1242" spans="1:3" ht="15.75" hidden="1" x14ac:dyDescent="0.25">
      <c r="A1242" s="61">
        <f t="shared" ca="1" si="66"/>
        <v>99.770804557568056</v>
      </c>
      <c r="B1242">
        <f t="shared" ca="1" si="67"/>
        <v>122.64493317482379</v>
      </c>
      <c r="C1242">
        <f t="shared" ca="1" si="68"/>
        <v>82.915331230619159</v>
      </c>
    </row>
    <row r="1243" spans="1:3" ht="15.75" hidden="1" x14ac:dyDescent="0.25">
      <c r="A1243" s="61">
        <f t="shared" ca="1" si="66"/>
        <v>83.516910612777167</v>
      </c>
      <c r="B1243">
        <f t="shared" ca="1" si="67"/>
        <v>81.891163069819427</v>
      </c>
      <c r="C1243">
        <f t="shared" ca="1" si="68"/>
        <v>76.176459060030922</v>
      </c>
    </row>
    <row r="1244" spans="1:3" ht="15.75" hidden="1" x14ac:dyDescent="0.25">
      <c r="A1244" s="61">
        <f t="shared" ca="1" si="66"/>
        <v>146.44641943589454</v>
      </c>
      <c r="B1244">
        <f t="shared" ca="1" si="67"/>
        <v>58.222400651302181</v>
      </c>
      <c r="C1244">
        <f t="shared" ca="1" si="68"/>
        <v>18.101465166551137</v>
      </c>
    </row>
    <row r="1245" spans="1:3" ht="15.75" hidden="1" x14ac:dyDescent="0.25">
      <c r="A1245" s="61">
        <f t="shared" ca="1" si="66"/>
        <v>107.06722902983199</v>
      </c>
      <c r="B1245">
        <f t="shared" ca="1" si="67"/>
        <v>118.0831830584186</v>
      </c>
      <c r="C1245">
        <f t="shared" ca="1" si="68"/>
        <v>15.942980347429666</v>
      </c>
    </row>
    <row r="1246" spans="1:3" ht="15.75" hidden="1" x14ac:dyDescent="0.25">
      <c r="A1246" s="61">
        <f t="shared" ca="1" si="66"/>
        <v>79.056786448066191</v>
      </c>
      <c r="B1246">
        <f t="shared" ca="1" si="67"/>
        <v>123.90205129759748</v>
      </c>
      <c r="C1246">
        <f t="shared" ca="1" si="68"/>
        <v>28.30458982745413</v>
      </c>
    </row>
    <row r="1247" spans="1:3" ht="15.75" hidden="1" x14ac:dyDescent="0.25">
      <c r="A1247" s="61">
        <f t="shared" ca="1" si="66"/>
        <v>137.8970796964775</v>
      </c>
      <c r="B1247">
        <f t="shared" ca="1" si="67"/>
        <v>105.18296343140135</v>
      </c>
      <c r="C1247">
        <f t="shared" ca="1" si="68"/>
        <v>21.987656845490619</v>
      </c>
    </row>
    <row r="1248" spans="1:3" ht="15.75" hidden="1" x14ac:dyDescent="0.25">
      <c r="A1248" s="61">
        <f t="shared" ca="1" si="66"/>
        <v>149.43839836792654</v>
      </c>
      <c r="B1248">
        <f t="shared" ca="1" si="67"/>
        <v>124.05180625068945</v>
      </c>
      <c r="C1248">
        <f t="shared" ca="1" si="68"/>
        <v>61.304341964366202</v>
      </c>
    </row>
    <row r="1249" spans="1:3" ht="15.75" hidden="1" x14ac:dyDescent="0.25">
      <c r="A1249" s="61">
        <f t="shared" ca="1" si="66"/>
        <v>56.652478247728354</v>
      </c>
      <c r="B1249">
        <f t="shared" ca="1" si="67"/>
        <v>90.742614103050329</v>
      </c>
      <c r="C1249">
        <f t="shared" ca="1" si="68"/>
        <v>24.479330283316646</v>
      </c>
    </row>
    <row r="1250" spans="1:3" ht="15.75" hidden="1" x14ac:dyDescent="0.25">
      <c r="A1250" s="61">
        <f t="shared" ca="1" si="66"/>
        <v>70.562364207968713</v>
      </c>
      <c r="B1250">
        <f t="shared" ca="1" si="67"/>
        <v>106.87242637487196</v>
      </c>
      <c r="C1250">
        <f t="shared" ca="1" si="68"/>
        <v>45.917164934370618</v>
      </c>
    </row>
    <row r="1251" spans="1:3" ht="15.75" hidden="1" x14ac:dyDescent="0.25">
      <c r="A1251" s="61">
        <f t="shared" ca="1" si="66"/>
        <v>111.14501135451337</v>
      </c>
      <c r="B1251">
        <f t="shared" ca="1" si="67"/>
        <v>122.23436603055818</v>
      </c>
      <c r="C1251">
        <f t="shared" ca="1" si="68"/>
        <v>51.353766413650192</v>
      </c>
    </row>
    <row r="1252" spans="1:3" ht="15.75" hidden="1" x14ac:dyDescent="0.25">
      <c r="A1252" s="61">
        <f t="shared" ca="1" si="66"/>
        <v>130.56858830046383</v>
      </c>
      <c r="B1252">
        <f t="shared" ca="1" si="67"/>
        <v>141.00686692361694</v>
      </c>
      <c r="C1252">
        <f t="shared" ca="1" si="68"/>
        <v>20.573813048157298</v>
      </c>
    </row>
    <row r="1253" spans="1:3" ht="15.75" hidden="1" x14ac:dyDescent="0.25">
      <c r="A1253" s="61">
        <f t="shared" ca="1" si="66"/>
        <v>97.242238363663148</v>
      </c>
      <c r="B1253">
        <f t="shared" ca="1" si="67"/>
        <v>106.20256881150122</v>
      </c>
      <c r="C1253">
        <f t="shared" ca="1" si="68"/>
        <v>18.855399746937032</v>
      </c>
    </row>
    <row r="1254" spans="1:3" ht="15.75" hidden="1" x14ac:dyDescent="0.25">
      <c r="A1254" s="61">
        <f t="shared" ca="1" si="66"/>
        <v>76.245353771628132</v>
      </c>
      <c r="B1254">
        <f t="shared" ca="1" si="67"/>
        <v>62.71812520628005</v>
      </c>
      <c r="C1254">
        <f t="shared" ca="1" si="68"/>
        <v>0.68600547314323723</v>
      </c>
    </row>
    <row r="1255" spans="1:3" ht="15.75" hidden="1" x14ac:dyDescent="0.25">
      <c r="A1255" s="61">
        <f t="shared" ca="1" si="66"/>
        <v>128.57552783671264</v>
      </c>
      <c r="B1255">
        <f t="shared" ca="1" si="67"/>
        <v>140.04409009168543</v>
      </c>
      <c r="C1255">
        <f t="shared" ca="1" si="68"/>
        <v>77.934510135931987</v>
      </c>
    </row>
    <row r="1256" spans="1:3" ht="15.75" hidden="1" x14ac:dyDescent="0.25">
      <c r="A1256" s="61">
        <f t="shared" ca="1" si="66"/>
        <v>107.85419379726443</v>
      </c>
      <c r="B1256">
        <f t="shared" ca="1" si="67"/>
        <v>142.87986814483128</v>
      </c>
      <c r="C1256">
        <f t="shared" ca="1" si="68"/>
        <v>68.392466697719385</v>
      </c>
    </row>
    <row r="1257" spans="1:3" ht="15.75" hidden="1" x14ac:dyDescent="0.25">
      <c r="A1257" s="61">
        <f t="shared" ca="1" si="66"/>
        <v>138.27966008577528</v>
      </c>
      <c r="B1257">
        <f t="shared" ca="1" si="67"/>
        <v>104.08178754592997</v>
      </c>
      <c r="C1257">
        <f t="shared" ca="1" si="68"/>
        <v>117.17576385586104</v>
      </c>
    </row>
    <row r="1258" spans="1:3" ht="15.75" hidden="1" x14ac:dyDescent="0.25">
      <c r="A1258" s="61">
        <f t="shared" ca="1" si="66"/>
        <v>140.65398587248649</v>
      </c>
      <c r="B1258">
        <f t="shared" ca="1" si="67"/>
        <v>117.18738139298034</v>
      </c>
      <c r="C1258">
        <f t="shared" ca="1" si="68"/>
        <v>197.21317938349051</v>
      </c>
    </row>
    <row r="1259" spans="1:3" ht="15.75" hidden="1" x14ac:dyDescent="0.25">
      <c r="A1259" s="61">
        <f t="shared" ca="1" si="66"/>
        <v>51.11613493637843</v>
      </c>
      <c r="B1259">
        <f t="shared" ca="1" si="67"/>
        <v>111.89822890636309</v>
      </c>
      <c r="C1259">
        <f t="shared" ca="1" si="68"/>
        <v>56.392956797348894</v>
      </c>
    </row>
    <row r="1260" spans="1:3" ht="15.75" hidden="1" x14ac:dyDescent="0.25">
      <c r="A1260" s="61">
        <f t="shared" ca="1" si="66"/>
        <v>69.219592430817798</v>
      </c>
      <c r="B1260">
        <f t="shared" ca="1" si="67"/>
        <v>110.39312119157074</v>
      </c>
      <c r="C1260">
        <f t="shared" ca="1" si="68"/>
        <v>112.61061171243341</v>
      </c>
    </row>
    <row r="1261" spans="1:3" ht="15.75" hidden="1" x14ac:dyDescent="0.25">
      <c r="A1261" s="61">
        <f t="shared" ca="1" si="66"/>
        <v>86.247657478910838</v>
      </c>
      <c r="B1261">
        <f t="shared" ca="1" si="67"/>
        <v>115.14519918541745</v>
      </c>
      <c r="C1261">
        <f t="shared" ca="1" si="68"/>
        <v>253.11706397029812</v>
      </c>
    </row>
    <row r="1262" spans="1:3" ht="15.75" hidden="1" x14ac:dyDescent="0.25">
      <c r="A1262" s="61">
        <f t="shared" ca="1" si="66"/>
        <v>115.31695928272828</v>
      </c>
      <c r="B1262">
        <f t="shared" ca="1" si="67"/>
        <v>116.29823140954534</v>
      </c>
      <c r="C1262">
        <f t="shared" ca="1" si="68"/>
        <v>64.036631593874816</v>
      </c>
    </row>
    <row r="1263" spans="1:3" ht="15.75" hidden="1" x14ac:dyDescent="0.25">
      <c r="A1263" s="61">
        <f t="shared" ca="1" si="66"/>
        <v>124.37656011164896</v>
      </c>
      <c r="B1263">
        <f t="shared" ca="1" si="67"/>
        <v>133.08603655940328</v>
      </c>
      <c r="C1263">
        <f t="shared" ca="1" si="68"/>
        <v>236.7368661742606</v>
      </c>
    </row>
    <row r="1264" spans="1:3" ht="15.75" hidden="1" x14ac:dyDescent="0.25">
      <c r="A1264" s="61">
        <f t="shared" ca="1" si="66"/>
        <v>77.205005723457688</v>
      </c>
      <c r="B1264">
        <f t="shared" ca="1" si="67"/>
        <v>97.167486511183924</v>
      </c>
      <c r="C1264">
        <f t="shared" ca="1" si="68"/>
        <v>46.074588276603279</v>
      </c>
    </row>
    <row r="1265" spans="1:3" ht="15.75" hidden="1" x14ac:dyDescent="0.25">
      <c r="A1265" s="61">
        <f t="shared" ca="1" si="66"/>
        <v>70.829427688080585</v>
      </c>
      <c r="B1265">
        <f t="shared" ca="1" si="67"/>
        <v>86.168167058981339</v>
      </c>
      <c r="C1265">
        <f t="shared" ca="1" si="68"/>
        <v>8.5810295928902374</v>
      </c>
    </row>
    <row r="1266" spans="1:3" ht="15.75" hidden="1" x14ac:dyDescent="0.25">
      <c r="A1266" s="61">
        <f t="shared" ca="1" si="66"/>
        <v>70.198692504145669</v>
      </c>
      <c r="B1266">
        <f t="shared" ca="1" si="67"/>
        <v>109.87376654387894</v>
      </c>
      <c r="C1266">
        <f t="shared" ca="1" si="68"/>
        <v>106.30378824690641</v>
      </c>
    </row>
    <row r="1267" spans="1:3" ht="15.75" hidden="1" x14ac:dyDescent="0.25">
      <c r="A1267" s="61">
        <f t="shared" ca="1" si="66"/>
        <v>60.203788504340771</v>
      </c>
      <c r="B1267">
        <f t="shared" ca="1" si="67"/>
        <v>59.908228963975006</v>
      </c>
      <c r="C1267">
        <f t="shared" ca="1" si="68"/>
        <v>5.8643495510056489</v>
      </c>
    </row>
    <row r="1268" spans="1:3" ht="15.75" hidden="1" x14ac:dyDescent="0.25">
      <c r="A1268" s="61">
        <f t="shared" ca="1" si="66"/>
        <v>60.161590899271431</v>
      </c>
      <c r="B1268">
        <f t="shared" ca="1" si="67"/>
        <v>82.326148690024837</v>
      </c>
      <c r="C1268">
        <f t="shared" ca="1" si="68"/>
        <v>93.186980238445116</v>
      </c>
    </row>
    <row r="1269" spans="1:3" ht="15.75" hidden="1" x14ac:dyDescent="0.25">
      <c r="A1269" s="61">
        <f t="shared" ca="1" si="66"/>
        <v>89.053252503437335</v>
      </c>
      <c r="B1269">
        <f t="shared" ca="1" si="67"/>
        <v>107.37363771306757</v>
      </c>
      <c r="C1269">
        <f t="shared" ca="1" si="68"/>
        <v>5.4129835565642885</v>
      </c>
    </row>
    <row r="1270" spans="1:3" ht="15.75" hidden="1" x14ac:dyDescent="0.25">
      <c r="A1270" s="61">
        <f t="shared" ca="1" si="66"/>
        <v>140.46840771972444</v>
      </c>
      <c r="B1270">
        <f t="shared" ca="1" si="67"/>
        <v>100.20995710868007</v>
      </c>
      <c r="C1270">
        <f t="shared" ca="1" si="68"/>
        <v>11.545865299796779</v>
      </c>
    </row>
    <row r="1271" spans="1:3" ht="15.75" hidden="1" x14ac:dyDescent="0.25">
      <c r="A1271" s="61">
        <f t="shared" ca="1" si="66"/>
        <v>73.959171649551806</v>
      </c>
      <c r="B1271">
        <f t="shared" ca="1" si="67"/>
        <v>23.732734573896522</v>
      </c>
      <c r="C1271">
        <f t="shared" ca="1" si="68"/>
        <v>260.55079358266937</v>
      </c>
    </row>
    <row r="1272" spans="1:3" ht="15.75" hidden="1" x14ac:dyDescent="0.25">
      <c r="A1272" s="61">
        <f t="shared" ca="1" si="66"/>
        <v>124.19756668234291</v>
      </c>
      <c r="B1272">
        <f t="shared" ca="1" si="67"/>
        <v>30.331267954116186</v>
      </c>
      <c r="C1272">
        <f t="shared" ca="1" si="68"/>
        <v>17.479039946343736</v>
      </c>
    </row>
    <row r="1273" spans="1:3" ht="15.75" hidden="1" x14ac:dyDescent="0.25">
      <c r="A1273" s="61">
        <f t="shared" ca="1" si="66"/>
        <v>109.81839722131161</v>
      </c>
      <c r="B1273">
        <f t="shared" ca="1" si="67"/>
        <v>64.736962523194507</v>
      </c>
      <c r="C1273">
        <f t="shared" ca="1" si="68"/>
        <v>11.701346212240479</v>
      </c>
    </row>
    <row r="1274" spans="1:3" ht="15.75" hidden="1" x14ac:dyDescent="0.25">
      <c r="A1274" s="61">
        <f t="shared" ca="1" si="66"/>
        <v>89.325528481921594</v>
      </c>
      <c r="B1274">
        <f t="shared" ca="1" si="67"/>
        <v>105.59427483789389</v>
      </c>
      <c r="C1274">
        <f t="shared" ca="1" si="68"/>
        <v>37.964161892414651</v>
      </c>
    </row>
    <row r="1275" spans="1:3" ht="15.75" hidden="1" x14ac:dyDescent="0.25">
      <c r="A1275" s="61">
        <f t="shared" ca="1" si="66"/>
        <v>141.2157169291246</v>
      </c>
      <c r="B1275">
        <f t="shared" ca="1" si="67"/>
        <v>141.29395896627119</v>
      </c>
      <c r="C1275">
        <f t="shared" ca="1" si="68"/>
        <v>3.6034775486542534</v>
      </c>
    </row>
    <row r="1276" spans="1:3" ht="15.75" hidden="1" x14ac:dyDescent="0.25">
      <c r="A1276" s="61">
        <f t="shared" ca="1" si="66"/>
        <v>56.378219886194017</v>
      </c>
      <c r="B1276">
        <f t="shared" ca="1" si="67"/>
        <v>88.186409868475181</v>
      </c>
      <c r="C1276">
        <f t="shared" ca="1" si="68"/>
        <v>2.0868386610349008</v>
      </c>
    </row>
    <row r="1277" spans="1:3" ht="15.75" hidden="1" x14ac:dyDescent="0.25">
      <c r="A1277" s="61">
        <f t="shared" ca="1" si="66"/>
        <v>58.051478463750726</v>
      </c>
      <c r="B1277">
        <f t="shared" ca="1" si="67"/>
        <v>52.638686093734854</v>
      </c>
      <c r="C1277">
        <f t="shared" ca="1" si="68"/>
        <v>233.7706298231036</v>
      </c>
    </row>
    <row r="1278" spans="1:3" ht="15.75" hidden="1" x14ac:dyDescent="0.25">
      <c r="A1278" s="61">
        <f t="shared" ca="1" si="66"/>
        <v>129.46668393286973</v>
      </c>
      <c r="B1278">
        <f t="shared" ca="1" si="67"/>
        <v>66.79460022947805</v>
      </c>
      <c r="C1278">
        <f t="shared" ca="1" si="68"/>
        <v>178.06500976215938</v>
      </c>
    </row>
    <row r="1279" spans="1:3" ht="15.75" hidden="1" x14ac:dyDescent="0.25">
      <c r="A1279" s="61">
        <f t="shared" ca="1" si="66"/>
        <v>115.67370823031682</v>
      </c>
      <c r="B1279">
        <f t="shared" ca="1" si="67"/>
        <v>70.639020197066486</v>
      </c>
      <c r="C1279">
        <f t="shared" ca="1" si="68"/>
        <v>135.28552843883699</v>
      </c>
    </row>
    <row r="1280" spans="1:3" ht="15.75" hidden="1" x14ac:dyDescent="0.25">
      <c r="A1280" s="61">
        <f t="shared" ca="1" si="66"/>
        <v>104.51731258252212</v>
      </c>
      <c r="B1280">
        <f t="shared" ca="1" si="67"/>
        <v>33.708477095289709</v>
      </c>
      <c r="C1280">
        <f t="shared" ca="1" si="68"/>
        <v>47.432914585506595</v>
      </c>
    </row>
    <row r="1281" spans="1:3" ht="15.75" hidden="1" x14ac:dyDescent="0.25">
      <c r="A1281" s="61">
        <f t="shared" ca="1" si="66"/>
        <v>91.846347508949862</v>
      </c>
      <c r="B1281">
        <f t="shared" ca="1" si="67"/>
        <v>121.13069974591916</v>
      </c>
      <c r="C1281">
        <f t="shared" ca="1" si="68"/>
        <v>5.1918090836156932</v>
      </c>
    </row>
    <row r="1282" spans="1:3" ht="15.75" hidden="1" x14ac:dyDescent="0.25">
      <c r="A1282" s="61">
        <f t="shared" ca="1" si="66"/>
        <v>108.10181028720402</v>
      </c>
      <c r="B1282">
        <f t="shared" ca="1" si="67"/>
        <v>71.21473488237649</v>
      </c>
      <c r="C1282">
        <f t="shared" ca="1" si="68"/>
        <v>294.58288674078455</v>
      </c>
    </row>
    <row r="1283" spans="1:3" ht="15.75" hidden="1" x14ac:dyDescent="0.25">
      <c r="A1283" s="61">
        <f t="shared" ca="1" si="66"/>
        <v>98.412134980944018</v>
      </c>
      <c r="B1283">
        <f t="shared" ca="1" si="67"/>
        <v>150.87084269495216</v>
      </c>
      <c r="C1283">
        <f t="shared" ca="1" si="68"/>
        <v>78.77803498445715</v>
      </c>
    </row>
    <row r="1284" spans="1:3" ht="15.75" hidden="1" x14ac:dyDescent="0.25">
      <c r="A1284" s="61">
        <f t="shared" ca="1" si="66"/>
        <v>62.420111933517006</v>
      </c>
      <c r="B1284">
        <f t="shared" ca="1" si="67"/>
        <v>70.425271113877002</v>
      </c>
      <c r="C1284">
        <f t="shared" ca="1" si="68"/>
        <v>278.34796574555719</v>
      </c>
    </row>
    <row r="1285" spans="1:3" ht="15.75" hidden="1" x14ac:dyDescent="0.25">
      <c r="A1285" s="61">
        <f t="shared" ca="1" si="66"/>
        <v>84.761565557355738</v>
      </c>
      <c r="B1285">
        <f t="shared" ca="1" si="67"/>
        <v>78.045770475604371</v>
      </c>
      <c r="C1285">
        <f t="shared" ca="1" si="68"/>
        <v>23.837735078240886</v>
      </c>
    </row>
    <row r="1286" spans="1:3" ht="15.75" hidden="1" x14ac:dyDescent="0.25">
      <c r="A1286" s="61">
        <f t="shared" ca="1" si="66"/>
        <v>132.51554092528363</v>
      </c>
      <c r="B1286">
        <f t="shared" ca="1" si="67"/>
        <v>134.2951596871215</v>
      </c>
      <c r="C1286">
        <f t="shared" ca="1" si="68"/>
        <v>92.765560846828777</v>
      </c>
    </row>
    <row r="1287" spans="1:3" ht="15.75" hidden="1" x14ac:dyDescent="0.25">
      <c r="A1287" s="61">
        <f t="shared" ca="1" si="66"/>
        <v>131.49976013501993</v>
      </c>
      <c r="B1287">
        <f t="shared" ca="1" si="67"/>
        <v>49.567344343001935</v>
      </c>
      <c r="C1287">
        <f t="shared" ca="1" si="68"/>
        <v>3.5991578451796609</v>
      </c>
    </row>
    <row r="1288" spans="1:3" ht="15.75" hidden="1" x14ac:dyDescent="0.25">
      <c r="A1288" s="61">
        <f t="shared" ca="1" si="66"/>
        <v>134.66192652540974</v>
      </c>
      <c r="B1288">
        <f t="shared" ca="1" si="67"/>
        <v>63.503444469361973</v>
      </c>
      <c r="C1288">
        <f t="shared" ca="1" si="68"/>
        <v>144.6588042035815</v>
      </c>
    </row>
    <row r="1289" spans="1:3" ht="15.75" hidden="1" x14ac:dyDescent="0.25">
      <c r="A1289" s="61">
        <f t="shared" ref="A1289:A1352" ca="1" si="69">$A$3+($A$4-$A$3)*RAND()</f>
        <v>148.8263330694798</v>
      </c>
      <c r="B1289">
        <f t="shared" ref="B1289:B1352" ca="1" si="70">_xlfn.NORM.S.INV(RAND())*$B$4+$B$3</f>
        <v>147.31848354504191</v>
      </c>
      <c r="C1289">
        <f t="shared" ref="C1289:C1352" ca="1" si="71">-$C$3*LN(RAND())</f>
        <v>152.49619360322848</v>
      </c>
    </row>
    <row r="1290" spans="1:3" ht="15.75" hidden="1" x14ac:dyDescent="0.25">
      <c r="A1290" s="61">
        <f t="shared" ca="1" si="69"/>
        <v>138.15524301590779</v>
      </c>
      <c r="B1290">
        <f t="shared" ca="1" si="70"/>
        <v>66.097012323079269</v>
      </c>
      <c r="C1290">
        <f t="shared" ca="1" si="71"/>
        <v>148.51797035045911</v>
      </c>
    </row>
    <row r="1291" spans="1:3" ht="15.75" hidden="1" x14ac:dyDescent="0.25">
      <c r="A1291" s="61">
        <f t="shared" ca="1" si="69"/>
        <v>58.546386832414008</v>
      </c>
      <c r="B1291">
        <f t="shared" ca="1" si="70"/>
        <v>117.05299734666775</v>
      </c>
      <c r="C1291">
        <f t="shared" ca="1" si="71"/>
        <v>49.101055875341686</v>
      </c>
    </row>
    <row r="1292" spans="1:3" ht="15.75" hidden="1" x14ac:dyDescent="0.25">
      <c r="A1292" s="61">
        <f t="shared" ca="1" si="69"/>
        <v>99.677208075319498</v>
      </c>
      <c r="B1292">
        <f t="shared" ca="1" si="70"/>
        <v>62.229598285780341</v>
      </c>
      <c r="C1292">
        <f t="shared" ca="1" si="71"/>
        <v>42.774980960616389</v>
      </c>
    </row>
    <row r="1293" spans="1:3" ht="15.75" hidden="1" x14ac:dyDescent="0.25">
      <c r="A1293" s="61">
        <f t="shared" ca="1" si="69"/>
        <v>93.514852451073253</v>
      </c>
      <c r="B1293">
        <f t="shared" ca="1" si="70"/>
        <v>88.752252390448348</v>
      </c>
      <c r="C1293">
        <f t="shared" ca="1" si="71"/>
        <v>139.0524898187175</v>
      </c>
    </row>
    <row r="1294" spans="1:3" ht="15.75" hidden="1" x14ac:dyDescent="0.25">
      <c r="A1294" s="61">
        <f t="shared" ca="1" si="69"/>
        <v>118.74813681222729</v>
      </c>
      <c r="B1294">
        <f t="shared" ca="1" si="70"/>
        <v>101.39271665507694</v>
      </c>
      <c r="C1294">
        <f t="shared" ca="1" si="71"/>
        <v>152.2056856668101</v>
      </c>
    </row>
    <row r="1295" spans="1:3" ht="15.75" hidden="1" x14ac:dyDescent="0.25">
      <c r="A1295" s="61">
        <f t="shared" ca="1" si="69"/>
        <v>109.06245416809718</v>
      </c>
      <c r="B1295">
        <f t="shared" ca="1" si="70"/>
        <v>96.837501577127028</v>
      </c>
      <c r="C1295">
        <f t="shared" ca="1" si="71"/>
        <v>113.11412633885499</v>
      </c>
    </row>
    <row r="1296" spans="1:3" ht="15.75" hidden="1" x14ac:dyDescent="0.25">
      <c r="A1296" s="61">
        <f t="shared" ca="1" si="69"/>
        <v>109.16892520879648</v>
      </c>
      <c r="B1296">
        <f t="shared" ca="1" si="70"/>
        <v>58.890135160579703</v>
      </c>
      <c r="C1296">
        <f t="shared" ca="1" si="71"/>
        <v>28.876861030609458</v>
      </c>
    </row>
    <row r="1297" spans="1:3" ht="15.75" hidden="1" x14ac:dyDescent="0.25">
      <c r="A1297" s="61">
        <f t="shared" ca="1" si="69"/>
        <v>146.86120233629774</v>
      </c>
      <c r="B1297">
        <f t="shared" ca="1" si="70"/>
        <v>95.197796643161226</v>
      </c>
      <c r="C1297">
        <f t="shared" ca="1" si="71"/>
        <v>36.453976653000112</v>
      </c>
    </row>
    <row r="1298" spans="1:3" ht="15.75" hidden="1" x14ac:dyDescent="0.25">
      <c r="A1298" s="61">
        <f t="shared" ca="1" si="69"/>
        <v>125.18749203960947</v>
      </c>
      <c r="B1298">
        <f t="shared" ca="1" si="70"/>
        <v>94.481477320760575</v>
      </c>
      <c r="C1298">
        <f t="shared" ca="1" si="71"/>
        <v>126.34432117764318</v>
      </c>
    </row>
    <row r="1299" spans="1:3" ht="15.75" hidden="1" x14ac:dyDescent="0.25">
      <c r="A1299" s="61">
        <f t="shared" ca="1" si="69"/>
        <v>98.738903635036493</v>
      </c>
      <c r="B1299">
        <f t="shared" ca="1" si="70"/>
        <v>66.755061910619247</v>
      </c>
      <c r="C1299">
        <f t="shared" ca="1" si="71"/>
        <v>130.43301422354062</v>
      </c>
    </row>
    <row r="1300" spans="1:3" ht="15.75" hidden="1" x14ac:dyDescent="0.25">
      <c r="A1300" s="61">
        <f t="shared" ca="1" si="69"/>
        <v>108.02986661626483</v>
      </c>
      <c r="B1300">
        <f t="shared" ca="1" si="70"/>
        <v>72.335546201791203</v>
      </c>
      <c r="C1300">
        <f t="shared" ca="1" si="71"/>
        <v>141.30462725114751</v>
      </c>
    </row>
    <row r="1301" spans="1:3" ht="15.75" hidden="1" x14ac:dyDescent="0.25">
      <c r="A1301" s="61">
        <f t="shared" ca="1" si="69"/>
        <v>148.92805285026537</v>
      </c>
      <c r="B1301">
        <f t="shared" ca="1" si="70"/>
        <v>73.693415015753644</v>
      </c>
      <c r="C1301">
        <f t="shared" ca="1" si="71"/>
        <v>342.619998822127</v>
      </c>
    </row>
    <row r="1302" spans="1:3" ht="15.75" hidden="1" x14ac:dyDescent="0.25">
      <c r="A1302" s="61">
        <f t="shared" ca="1" si="69"/>
        <v>140.40201282675821</v>
      </c>
      <c r="B1302">
        <f t="shared" ca="1" si="70"/>
        <v>4.1767255511892785</v>
      </c>
      <c r="C1302">
        <f t="shared" ca="1" si="71"/>
        <v>316.0489048427587</v>
      </c>
    </row>
    <row r="1303" spans="1:3" ht="15.75" hidden="1" x14ac:dyDescent="0.25">
      <c r="A1303" s="61">
        <f t="shared" ca="1" si="69"/>
        <v>111.12040772775552</v>
      </c>
      <c r="B1303">
        <f t="shared" ca="1" si="70"/>
        <v>134.33298770403499</v>
      </c>
      <c r="C1303">
        <f t="shared" ca="1" si="71"/>
        <v>27.614891878802233</v>
      </c>
    </row>
    <row r="1304" spans="1:3" ht="15.75" hidden="1" x14ac:dyDescent="0.25">
      <c r="A1304" s="61">
        <f t="shared" ca="1" si="69"/>
        <v>66.67358599440594</v>
      </c>
      <c r="B1304">
        <f t="shared" ca="1" si="70"/>
        <v>108.92113586188268</v>
      </c>
      <c r="C1304">
        <f t="shared" ca="1" si="71"/>
        <v>103.5698446834123</v>
      </c>
    </row>
    <row r="1305" spans="1:3" ht="15.75" hidden="1" x14ac:dyDescent="0.25">
      <c r="A1305" s="61">
        <f t="shared" ca="1" si="69"/>
        <v>93.139894243985665</v>
      </c>
      <c r="B1305">
        <f t="shared" ca="1" si="70"/>
        <v>93.393706436250653</v>
      </c>
      <c r="C1305">
        <f t="shared" ca="1" si="71"/>
        <v>249.74885058824418</v>
      </c>
    </row>
    <row r="1306" spans="1:3" ht="15.75" hidden="1" x14ac:dyDescent="0.25">
      <c r="A1306" s="61">
        <f t="shared" ca="1" si="69"/>
        <v>144.20620919427279</v>
      </c>
      <c r="B1306">
        <f t="shared" ca="1" si="70"/>
        <v>86.997350982752977</v>
      </c>
      <c r="C1306">
        <f t="shared" ca="1" si="71"/>
        <v>62.400258100462061</v>
      </c>
    </row>
    <row r="1307" spans="1:3" ht="15.75" hidden="1" x14ac:dyDescent="0.25">
      <c r="A1307" s="61">
        <f t="shared" ca="1" si="69"/>
        <v>60.972997546288099</v>
      </c>
      <c r="B1307">
        <f t="shared" ca="1" si="70"/>
        <v>59.433536465271338</v>
      </c>
      <c r="C1307">
        <f t="shared" ca="1" si="71"/>
        <v>101.97683976535747</v>
      </c>
    </row>
    <row r="1308" spans="1:3" ht="15.75" hidden="1" x14ac:dyDescent="0.25">
      <c r="A1308" s="61">
        <f t="shared" ca="1" si="69"/>
        <v>120.68077340163649</v>
      </c>
      <c r="B1308">
        <f t="shared" ca="1" si="70"/>
        <v>94.310847346329567</v>
      </c>
      <c r="C1308">
        <f t="shared" ca="1" si="71"/>
        <v>204.59818875757753</v>
      </c>
    </row>
    <row r="1309" spans="1:3" ht="15.75" hidden="1" x14ac:dyDescent="0.25">
      <c r="A1309" s="61">
        <f t="shared" ca="1" si="69"/>
        <v>129.68846941266588</v>
      </c>
      <c r="B1309">
        <f t="shared" ca="1" si="70"/>
        <v>107.06447078793508</v>
      </c>
      <c r="C1309">
        <f t="shared" ca="1" si="71"/>
        <v>80.034146965092802</v>
      </c>
    </row>
    <row r="1310" spans="1:3" ht="15.75" hidden="1" x14ac:dyDescent="0.25">
      <c r="A1310" s="61">
        <f t="shared" ca="1" si="69"/>
        <v>77.317264081693963</v>
      </c>
      <c r="B1310">
        <f t="shared" ca="1" si="70"/>
        <v>86.143393507038269</v>
      </c>
      <c r="C1310">
        <f t="shared" ca="1" si="71"/>
        <v>94.615920515061035</v>
      </c>
    </row>
    <row r="1311" spans="1:3" ht="15.75" hidden="1" x14ac:dyDescent="0.25">
      <c r="A1311" s="61">
        <f t="shared" ca="1" si="69"/>
        <v>74.718911497094723</v>
      </c>
      <c r="B1311">
        <f t="shared" ca="1" si="70"/>
        <v>95.990815191490626</v>
      </c>
      <c r="C1311">
        <f t="shared" ca="1" si="71"/>
        <v>70.670966108662952</v>
      </c>
    </row>
    <row r="1312" spans="1:3" ht="15.75" hidden="1" x14ac:dyDescent="0.25">
      <c r="A1312" s="61">
        <f t="shared" ca="1" si="69"/>
        <v>111.12844036761317</v>
      </c>
      <c r="B1312">
        <f t="shared" ca="1" si="70"/>
        <v>82.005559375373736</v>
      </c>
      <c r="C1312">
        <f t="shared" ca="1" si="71"/>
        <v>120.23940219830686</v>
      </c>
    </row>
    <row r="1313" spans="1:3" ht="15.75" hidden="1" x14ac:dyDescent="0.25">
      <c r="A1313" s="61">
        <f t="shared" ca="1" si="69"/>
        <v>66.179780034506194</v>
      </c>
      <c r="B1313">
        <f t="shared" ca="1" si="70"/>
        <v>98.868679711893137</v>
      </c>
      <c r="C1313">
        <f t="shared" ca="1" si="71"/>
        <v>104.09924093969454</v>
      </c>
    </row>
    <row r="1314" spans="1:3" ht="15.75" hidden="1" x14ac:dyDescent="0.25">
      <c r="A1314" s="61">
        <f t="shared" ca="1" si="69"/>
        <v>51.87597856806574</v>
      </c>
      <c r="B1314">
        <f t="shared" ca="1" si="70"/>
        <v>52.28230270769938</v>
      </c>
      <c r="C1314">
        <f t="shared" ca="1" si="71"/>
        <v>101.88401165146624</v>
      </c>
    </row>
    <row r="1315" spans="1:3" ht="15.75" hidden="1" x14ac:dyDescent="0.25">
      <c r="A1315" s="61">
        <f t="shared" ca="1" si="69"/>
        <v>86.318464525270031</v>
      </c>
      <c r="B1315">
        <f t="shared" ca="1" si="70"/>
        <v>121.10633068169766</v>
      </c>
      <c r="C1315">
        <f t="shared" ca="1" si="71"/>
        <v>78.411369429549495</v>
      </c>
    </row>
    <row r="1316" spans="1:3" ht="15.75" hidden="1" x14ac:dyDescent="0.25">
      <c r="A1316" s="61">
        <f t="shared" ca="1" si="69"/>
        <v>67.83039943046029</v>
      </c>
      <c r="B1316">
        <f t="shared" ca="1" si="70"/>
        <v>144.74086650976204</v>
      </c>
      <c r="C1316">
        <f t="shared" ca="1" si="71"/>
        <v>117.84554348420828</v>
      </c>
    </row>
    <row r="1317" spans="1:3" ht="15.75" hidden="1" x14ac:dyDescent="0.25">
      <c r="A1317" s="61">
        <f t="shared" ca="1" si="69"/>
        <v>128.32706232632339</v>
      </c>
      <c r="B1317">
        <f t="shared" ca="1" si="70"/>
        <v>85.587636775826581</v>
      </c>
      <c r="C1317">
        <f t="shared" ca="1" si="71"/>
        <v>120.72991272183668</v>
      </c>
    </row>
    <row r="1318" spans="1:3" ht="15.75" hidden="1" x14ac:dyDescent="0.25">
      <c r="A1318" s="61">
        <f t="shared" ca="1" si="69"/>
        <v>136.69129949112761</v>
      </c>
      <c r="B1318">
        <f t="shared" ca="1" si="70"/>
        <v>71.29849808594912</v>
      </c>
      <c r="C1318">
        <f t="shared" ca="1" si="71"/>
        <v>151.22345811898535</v>
      </c>
    </row>
    <row r="1319" spans="1:3" ht="15.75" hidden="1" x14ac:dyDescent="0.25">
      <c r="A1319" s="61">
        <f t="shared" ca="1" si="69"/>
        <v>72.015750223501982</v>
      </c>
      <c r="B1319">
        <f t="shared" ca="1" si="70"/>
        <v>89.101608929999571</v>
      </c>
      <c r="C1319">
        <f t="shared" ca="1" si="71"/>
        <v>388.56158823853406</v>
      </c>
    </row>
    <row r="1320" spans="1:3" ht="15.75" hidden="1" x14ac:dyDescent="0.25">
      <c r="A1320" s="61">
        <f t="shared" ca="1" si="69"/>
        <v>118.23412535016101</v>
      </c>
      <c r="B1320">
        <f t="shared" ca="1" si="70"/>
        <v>95.822170339929116</v>
      </c>
      <c r="C1320">
        <f t="shared" ca="1" si="71"/>
        <v>47.557087338003903</v>
      </c>
    </row>
    <row r="1321" spans="1:3" ht="15.75" hidden="1" x14ac:dyDescent="0.25">
      <c r="A1321" s="61">
        <f t="shared" ca="1" si="69"/>
        <v>100.98855629596258</v>
      </c>
      <c r="B1321">
        <f t="shared" ca="1" si="70"/>
        <v>64.330561917380493</v>
      </c>
      <c r="C1321">
        <f t="shared" ca="1" si="71"/>
        <v>30.927849404172353</v>
      </c>
    </row>
    <row r="1322" spans="1:3" ht="15.75" hidden="1" x14ac:dyDescent="0.25">
      <c r="A1322" s="61">
        <f t="shared" ca="1" si="69"/>
        <v>81.314728894420767</v>
      </c>
      <c r="B1322">
        <f t="shared" ca="1" si="70"/>
        <v>101.11825138584722</v>
      </c>
      <c r="C1322">
        <f t="shared" ca="1" si="71"/>
        <v>271.15737374668487</v>
      </c>
    </row>
    <row r="1323" spans="1:3" ht="15.75" hidden="1" x14ac:dyDescent="0.25">
      <c r="A1323" s="61">
        <f t="shared" ca="1" si="69"/>
        <v>97.509712724386745</v>
      </c>
      <c r="B1323">
        <f t="shared" ca="1" si="70"/>
        <v>92.634178970525966</v>
      </c>
      <c r="C1323">
        <f t="shared" ca="1" si="71"/>
        <v>325.27934304076217</v>
      </c>
    </row>
    <row r="1324" spans="1:3" ht="15.75" hidden="1" x14ac:dyDescent="0.25">
      <c r="A1324" s="61">
        <f t="shared" ca="1" si="69"/>
        <v>118.30336189117155</v>
      </c>
      <c r="B1324">
        <f t="shared" ca="1" si="70"/>
        <v>106.40926805496906</v>
      </c>
      <c r="C1324">
        <f t="shared" ca="1" si="71"/>
        <v>20.267566382416181</v>
      </c>
    </row>
    <row r="1325" spans="1:3" ht="15.75" hidden="1" x14ac:dyDescent="0.25">
      <c r="A1325" s="61">
        <f t="shared" ca="1" si="69"/>
        <v>121.81870646408196</v>
      </c>
      <c r="B1325">
        <f t="shared" ca="1" si="70"/>
        <v>103.4509271281233</v>
      </c>
      <c r="C1325">
        <f t="shared" ca="1" si="71"/>
        <v>52.250528022746323</v>
      </c>
    </row>
    <row r="1326" spans="1:3" ht="15.75" hidden="1" x14ac:dyDescent="0.25">
      <c r="A1326" s="61">
        <f t="shared" ca="1" si="69"/>
        <v>52.355411882724248</v>
      </c>
      <c r="B1326">
        <f t="shared" ca="1" si="70"/>
        <v>71.858696998078273</v>
      </c>
      <c r="C1326">
        <f t="shared" ca="1" si="71"/>
        <v>113.47457272308561</v>
      </c>
    </row>
    <row r="1327" spans="1:3" ht="15.75" hidden="1" x14ac:dyDescent="0.25">
      <c r="A1327" s="61">
        <f t="shared" ca="1" si="69"/>
        <v>109.84909722469382</v>
      </c>
      <c r="B1327">
        <f t="shared" ca="1" si="70"/>
        <v>95.263084732689435</v>
      </c>
      <c r="C1327">
        <f t="shared" ca="1" si="71"/>
        <v>194.95752141961015</v>
      </c>
    </row>
    <row r="1328" spans="1:3" ht="15.75" hidden="1" x14ac:dyDescent="0.25">
      <c r="A1328" s="61">
        <f t="shared" ca="1" si="69"/>
        <v>96.873992068252818</v>
      </c>
      <c r="B1328">
        <f t="shared" ca="1" si="70"/>
        <v>194.65646480062986</v>
      </c>
      <c r="C1328">
        <f t="shared" ca="1" si="71"/>
        <v>185.55342939946331</v>
      </c>
    </row>
    <row r="1329" spans="1:3" ht="15.75" hidden="1" x14ac:dyDescent="0.25">
      <c r="A1329" s="61">
        <f t="shared" ca="1" si="69"/>
        <v>134.71923271259692</v>
      </c>
      <c r="B1329">
        <f t="shared" ca="1" si="70"/>
        <v>50.884130578056308</v>
      </c>
      <c r="C1329">
        <f t="shared" ca="1" si="71"/>
        <v>28.777939316558911</v>
      </c>
    </row>
    <row r="1330" spans="1:3" ht="15.75" hidden="1" x14ac:dyDescent="0.25">
      <c r="A1330" s="61">
        <f t="shared" ca="1" si="69"/>
        <v>106.44885776409538</v>
      </c>
      <c r="B1330">
        <f t="shared" ca="1" si="70"/>
        <v>149.07563682247775</v>
      </c>
      <c r="C1330">
        <f t="shared" ca="1" si="71"/>
        <v>163.90318687728868</v>
      </c>
    </row>
    <row r="1331" spans="1:3" ht="15.75" hidden="1" x14ac:dyDescent="0.25">
      <c r="A1331" s="61">
        <f t="shared" ca="1" si="69"/>
        <v>124.54986570441426</v>
      </c>
      <c r="B1331">
        <f t="shared" ca="1" si="70"/>
        <v>110.54747099708359</v>
      </c>
      <c r="C1331">
        <f t="shared" ca="1" si="71"/>
        <v>0.11115856527812405</v>
      </c>
    </row>
    <row r="1332" spans="1:3" ht="15.75" hidden="1" x14ac:dyDescent="0.25">
      <c r="A1332" s="61">
        <f t="shared" ca="1" si="69"/>
        <v>103.472678281735</v>
      </c>
      <c r="B1332">
        <f t="shared" ca="1" si="70"/>
        <v>130.7980329319704</v>
      </c>
      <c r="C1332">
        <f t="shared" ca="1" si="71"/>
        <v>160.0733563322847</v>
      </c>
    </row>
    <row r="1333" spans="1:3" ht="15.75" hidden="1" x14ac:dyDescent="0.25">
      <c r="A1333" s="61">
        <f t="shared" ca="1" si="69"/>
        <v>140.7559239794632</v>
      </c>
      <c r="B1333">
        <f t="shared" ca="1" si="70"/>
        <v>64.510930654388829</v>
      </c>
      <c r="C1333">
        <f t="shared" ca="1" si="71"/>
        <v>10.945767984282208</v>
      </c>
    </row>
    <row r="1334" spans="1:3" ht="15.75" hidden="1" x14ac:dyDescent="0.25">
      <c r="A1334" s="61">
        <f t="shared" ca="1" si="69"/>
        <v>147.51024496506344</v>
      </c>
      <c r="B1334">
        <f t="shared" ca="1" si="70"/>
        <v>127.43785766545398</v>
      </c>
      <c r="C1334">
        <f t="shared" ca="1" si="71"/>
        <v>29.687673355350647</v>
      </c>
    </row>
    <row r="1335" spans="1:3" ht="15.75" hidden="1" x14ac:dyDescent="0.25">
      <c r="A1335" s="61">
        <f t="shared" ca="1" si="69"/>
        <v>100.10179272889093</v>
      </c>
      <c r="B1335">
        <f t="shared" ca="1" si="70"/>
        <v>144.63645902754865</v>
      </c>
      <c r="C1335">
        <f t="shared" ca="1" si="71"/>
        <v>30.652684133564755</v>
      </c>
    </row>
    <row r="1336" spans="1:3" ht="15.75" hidden="1" x14ac:dyDescent="0.25">
      <c r="A1336" s="61">
        <f t="shared" ca="1" si="69"/>
        <v>84.342077099525852</v>
      </c>
      <c r="B1336">
        <f t="shared" ca="1" si="70"/>
        <v>90.529295095839103</v>
      </c>
      <c r="C1336">
        <f t="shared" ca="1" si="71"/>
        <v>27.794259089725465</v>
      </c>
    </row>
    <row r="1337" spans="1:3" ht="15.75" hidden="1" x14ac:dyDescent="0.25">
      <c r="A1337" s="61">
        <f t="shared" ca="1" si="69"/>
        <v>124.13801694685664</v>
      </c>
      <c r="B1337">
        <f t="shared" ca="1" si="70"/>
        <v>76.925434431641321</v>
      </c>
      <c r="C1337">
        <f t="shared" ca="1" si="71"/>
        <v>102.27848826170344</v>
      </c>
    </row>
    <row r="1338" spans="1:3" ht="15.75" hidden="1" x14ac:dyDescent="0.25">
      <c r="A1338" s="61">
        <f t="shared" ca="1" si="69"/>
        <v>132.10593885641623</v>
      </c>
      <c r="B1338">
        <f t="shared" ca="1" si="70"/>
        <v>111.18133041069578</v>
      </c>
      <c r="C1338">
        <f t="shared" ca="1" si="71"/>
        <v>86.21616614397648</v>
      </c>
    </row>
    <row r="1339" spans="1:3" ht="15.75" hidden="1" x14ac:dyDescent="0.25">
      <c r="A1339" s="61">
        <f t="shared" ca="1" si="69"/>
        <v>111.43964401837479</v>
      </c>
      <c r="B1339">
        <f t="shared" ca="1" si="70"/>
        <v>66.308931700256323</v>
      </c>
      <c r="C1339">
        <f t="shared" ca="1" si="71"/>
        <v>27.401973714184301</v>
      </c>
    </row>
    <row r="1340" spans="1:3" ht="15.75" hidden="1" x14ac:dyDescent="0.25">
      <c r="A1340" s="61">
        <f t="shared" ca="1" si="69"/>
        <v>75.750784204713526</v>
      </c>
      <c r="B1340">
        <f t="shared" ca="1" si="70"/>
        <v>131.34519481856304</v>
      </c>
      <c r="C1340">
        <f t="shared" ca="1" si="71"/>
        <v>112.6780931565156</v>
      </c>
    </row>
    <row r="1341" spans="1:3" ht="15.75" hidden="1" x14ac:dyDescent="0.25">
      <c r="A1341" s="61">
        <f t="shared" ca="1" si="69"/>
        <v>137.34345049705303</v>
      </c>
      <c r="B1341">
        <f t="shared" ca="1" si="70"/>
        <v>132.84064968758628</v>
      </c>
      <c r="C1341">
        <f t="shared" ca="1" si="71"/>
        <v>16.265701073305451</v>
      </c>
    </row>
    <row r="1342" spans="1:3" ht="15.75" hidden="1" x14ac:dyDescent="0.25">
      <c r="A1342" s="61">
        <f t="shared" ca="1" si="69"/>
        <v>133.94712199971869</v>
      </c>
      <c r="B1342">
        <f t="shared" ca="1" si="70"/>
        <v>130.38334787950564</v>
      </c>
      <c r="C1342">
        <f t="shared" ca="1" si="71"/>
        <v>37.454372851586456</v>
      </c>
    </row>
    <row r="1343" spans="1:3" ht="15.75" hidden="1" x14ac:dyDescent="0.25">
      <c r="A1343" s="61">
        <f t="shared" ca="1" si="69"/>
        <v>103.16272677285394</v>
      </c>
      <c r="B1343">
        <f t="shared" ca="1" si="70"/>
        <v>133.29668658348297</v>
      </c>
      <c r="C1343">
        <f t="shared" ca="1" si="71"/>
        <v>17.233982156239243</v>
      </c>
    </row>
    <row r="1344" spans="1:3" ht="15.75" hidden="1" x14ac:dyDescent="0.25">
      <c r="A1344" s="61">
        <f t="shared" ca="1" si="69"/>
        <v>70.623539485665859</v>
      </c>
      <c r="B1344">
        <f t="shared" ca="1" si="70"/>
        <v>127.53252440315603</v>
      </c>
      <c r="C1344">
        <f t="shared" ca="1" si="71"/>
        <v>456.88167554087642</v>
      </c>
    </row>
    <row r="1345" spans="1:3" ht="15.75" hidden="1" x14ac:dyDescent="0.25">
      <c r="A1345" s="61">
        <f t="shared" ca="1" si="69"/>
        <v>124.55296640929483</v>
      </c>
      <c r="B1345">
        <f t="shared" ca="1" si="70"/>
        <v>119.29736780577247</v>
      </c>
      <c r="C1345">
        <f t="shared" ca="1" si="71"/>
        <v>150.67835757509866</v>
      </c>
    </row>
    <row r="1346" spans="1:3" ht="15.75" hidden="1" x14ac:dyDescent="0.25">
      <c r="A1346" s="61">
        <f t="shared" ca="1" si="69"/>
        <v>147.29141984711754</v>
      </c>
      <c r="B1346">
        <f t="shared" ca="1" si="70"/>
        <v>40.602851024447169</v>
      </c>
      <c r="C1346">
        <f t="shared" ca="1" si="71"/>
        <v>173.6117207796882</v>
      </c>
    </row>
    <row r="1347" spans="1:3" ht="15.75" hidden="1" x14ac:dyDescent="0.25">
      <c r="A1347" s="61">
        <f t="shared" ca="1" si="69"/>
        <v>149.26952256112432</v>
      </c>
      <c r="B1347">
        <f t="shared" ca="1" si="70"/>
        <v>90.995225050544889</v>
      </c>
      <c r="C1347">
        <f t="shared" ca="1" si="71"/>
        <v>132.48886295610839</v>
      </c>
    </row>
    <row r="1348" spans="1:3" ht="15.75" hidden="1" x14ac:dyDescent="0.25">
      <c r="A1348" s="61">
        <f t="shared" ca="1" si="69"/>
        <v>76.678916496501245</v>
      </c>
      <c r="B1348">
        <f t="shared" ca="1" si="70"/>
        <v>85.258706355028337</v>
      </c>
      <c r="C1348">
        <f t="shared" ca="1" si="71"/>
        <v>33.042783682600138</v>
      </c>
    </row>
    <row r="1349" spans="1:3" ht="15.75" hidden="1" x14ac:dyDescent="0.25">
      <c r="A1349" s="61">
        <f t="shared" ca="1" si="69"/>
        <v>87.351455472770766</v>
      </c>
      <c r="B1349">
        <f t="shared" ca="1" si="70"/>
        <v>108.45223811051993</v>
      </c>
      <c r="C1349">
        <f t="shared" ca="1" si="71"/>
        <v>522.87924895987396</v>
      </c>
    </row>
    <row r="1350" spans="1:3" ht="15.75" hidden="1" x14ac:dyDescent="0.25">
      <c r="A1350" s="61">
        <f t="shared" ca="1" si="69"/>
        <v>108.26282062294288</v>
      </c>
      <c r="B1350">
        <f t="shared" ca="1" si="70"/>
        <v>110.7637444964118</v>
      </c>
      <c r="C1350">
        <f t="shared" ca="1" si="71"/>
        <v>401.86858818597466</v>
      </c>
    </row>
    <row r="1351" spans="1:3" ht="15.75" hidden="1" x14ac:dyDescent="0.25">
      <c r="A1351" s="61">
        <f t="shared" ca="1" si="69"/>
        <v>68.929316760626165</v>
      </c>
      <c r="B1351">
        <f t="shared" ca="1" si="70"/>
        <v>63.708442978363742</v>
      </c>
      <c r="C1351">
        <f t="shared" ca="1" si="71"/>
        <v>3.0738249433738618</v>
      </c>
    </row>
    <row r="1352" spans="1:3" ht="15.75" hidden="1" x14ac:dyDescent="0.25">
      <c r="A1352" s="61">
        <f t="shared" ca="1" si="69"/>
        <v>87.266463547796405</v>
      </c>
      <c r="B1352">
        <f t="shared" ca="1" si="70"/>
        <v>101.59080513780211</v>
      </c>
      <c r="C1352">
        <f t="shared" ca="1" si="71"/>
        <v>129.27611075429343</v>
      </c>
    </row>
    <row r="1353" spans="1:3" ht="15.75" hidden="1" x14ac:dyDescent="0.25">
      <c r="A1353" s="61">
        <f t="shared" ref="A1353:A1416" ca="1" si="72">$A$3+($A$4-$A$3)*RAND()</f>
        <v>81.595039059199678</v>
      </c>
      <c r="B1353">
        <f t="shared" ref="B1353:B1416" ca="1" si="73">_xlfn.NORM.S.INV(RAND())*$B$4+$B$3</f>
        <v>97.542158534500089</v>
      </c>
      <c r="C1353">
        <f t="shared" ref="C1353:C1416" ca="1" si="74">-$C$3*LN(RAND())</f>
        <v>52.77515626536583</v>
      </c>
    </row>
    <row r="1354" spans="1:3" ht="15.75" hidden="1" x14ac:dyDescent="0.25">
      <c r="A1354" s="61">
        <f t="shared" ca="1" si="72"/>
        <v>56.384873154370474</v>
      </c>
      <c r="B1354">
        <f t="shared" ca="1" si="73"/>
        <v>64.666486108257374</v>
      </c>
      <c r="C1354">
        <f t="shared" ca="1" si="74"/>
        <v>103.00805804059419</v>
      </c>
    </row>
    <row r="1355" spans="1:3" ht="15.75" hidden="1" x14ac:dyDescent="0.25">
      <c r="A1355" s="61">
        <f t="shared" ca="1" si="72"/>
        <v>145.09549588840301</v>
      </c>
      <c r="B1355">
        <f t="shared" ca="1" si="73"/>
        <v>112.05093436101922</v>
      </c>
      <c r="C1355">
        <f t="shared" ca="1" si="74"/>
        <v>52.383710144396765</v>
      </c>
    </row>
    <row r="1356" spans="1:3" ht="15.75" hidden="1" x14ac:dyDescent="0.25">
      <c r="A1356" s="61">
        <f t="shared" ca="1" si="72"/>
        <v>58.559078095728509</v>
      </c>
      <c r="B1356">
        <f t="shared" ca="1" si="73"/>
        <v>146.54999521668003</v>
      </c>
      <c r="C1356">
        <f t="shared" ca="1" si="74"/>
        <v>20.552267789156105</v>
      </c>
    </row>
    <row r="1357" spans="1:3" ht="15.75" hidden="1" x14ac:dyDescent="0.25">
      <c r="A1357" s="61">
        <f t="shared" ca="1" si="72"/>
        <v>61.325826681121484</v>
      </c>
      <c r="B1357">
        <f t="shared" ca="1" si="73"/>
        <v>102.80573364671118</v>
      </c>
      <c r="C1357">
        <f t="shared" ca="1" si="74"/>
        <v>73.007484041671475</v>
      </c>
    </row>
    <row r="1358" spans="1:3" ht="15.75" hidden="1" x14ac:dyDescent="0.25">
      <c r="A1358" s="61">
        <f t="shared" ca="1" si="72"/>
        <v>96.97131361659072</v>
      </c>
      <c r="B1358">
        <f t="shared" ca="1" si="73"/>
        <v>103.93511964840421</v>
      </c>
      <c r="C1358">
        <f t="shared" ca="1" si="74"/>
        <v>2.6843796802262321</v>
      </c>
    </row>
    <row r="1359" spans="1:3" ht="15.75" hidden="1" x14ac:dyDescent="0.25">
      <c r="A1359" s="61">
        <f t="shared" ca="1" si="72"/>
        <v>62.981722961761243</v>
      </c>
      <c r="B1359">
        <f t="shared" ca="1" si="73"/>
        <v>83.531841284889808</v>
      </c>
      <c r="C1359">
        <f t="shared" ca="1" si="74"/>
        <v>30.207195344626758</v>
      </c>
    </row>
    <row r="1360" spans="1:3" ht="15.75" hidden="1" x14ac:dyDescent="0.25">
      <c r="A1360" s="61">
        <f t="shared" ca="1" si="72"/>
        <v>149.7764687149664</v>
      </c>
      <c r="B1360">
        <f t="shared" ca="1" si="73"/>
        <v>74.965948121267076</v>
      </c>
      <c r="C1360">
        <f t="shared" ca="1" si="74"/>
        <v>16.762839769321552</v>
      </c>
    </row>
    <row r="1361" spans="1:3" ht="15.75" hidden="1" x14ac:dyDescent="0.25">
      <c r="A1361" s="61">
        <f t="shared" ca="1" si="72"/>
        <v>132.96491912096508</v>
      </c>
      <c r="B1361">
        <f t="shared" ca="1" si="73"/>
        <v>95.240654936957156</v>
      </c>
      <c r="C1361">
        <f t="shared" ca="1" si="74"/>
        <v>105.42411904197628</v>
      </c>
    </row>
    <row r="1362" spans="1:3" ht="15.75" hidden="1" x14ac:dyDescent="0.25">
      <c r="A1362" s="61">
        <f t="shared" ca="1" si="72"/>
        <v>119.03637395778158</v>
      </c>
      <c r="B1362">
        <f t="shared" ca="1" si="73"/>
        <v>85.973811473560843</v>
      </c>
      <c r="C1362">
        <f t="shared" ca="1" si="74"/>
        <v>3.5384377305058363</v>
      </c>
    </row>
    <row r="1363" spans="1:3" ht="15.75" hidden="1" x14ac:dyDescent="0.25">
      <c r="A1363" s="61">
        <f t="shared" ca="1" si="72"/>
        <v>83.043944234408286</v>
      </c>
      <c r="B1363">
        <f t="shared" ca="1" si="73"/>
        <v>152.98345873826938</v>
      </c>
      <c r="C1363">
        <f t="shared" ca="1" si="74"/>
        <v>149.06741659999852</v>
      </c>
    </row>
    <row r="1364" spans="1:3" ht="15.75" hidden="1" x14ac:dyDescent="0.25">
      <c r="A1364" s="61">
        <f t="shared" ca="1" si="72"/>
        <v>110.9675683578721</v>
      </c>
      <c r="B1364">
        <f t="shared" ca="1" si="73"/>
        <v>144.05550690348016</v>
      </c>
      <c r="C1364">
        <f t="shared" ca="1" si="74"/>
        <v>88.966358834174244</v>
      </c>
    </row>
    <row r="1365" spans="1:3" ht="15.75" hidden="1" x14ac:dyDescent="0.25">
      <c r="A1365" s="61">
        <f t="shared" ca="1" si="72"/>
        <v>135.94632881025822</v>
      </c>
      <c r="B1365">
        <f t="shared" ca="1" si="73"/>
        <v>118.86009604389507</v>
      </c>
      <c r="C1365">
        <f t="shared" ca="1" si="74"/>
        <v>51.663076279441647</v>
      </c>
    </row>
    <row r="1366" spans="1:3" ht="15.75" hidden="1" x14ac:dyDescent="0.25">
      <c r="A1366" s="61">
        <f t="shared" ca="1" si="72"/>
        <v>60.646454547411231</v>
      </c>
      <c r="B1366">
        <f t="shared" ca="1" si="73"/>
        <v>100.04601013507664</v>
      </c>
      <c r="C1366">
        <f t="shared" ca="1" si="74"/>
        <v>122.6110392149604</v>
      </c>
    </row>
    <row r="1367" spans="1:3" ht="15.75" hidden="1" x14ac:dyDescent="0.25">
      <c r="A1367" s="61">
        <f t="shared" ca="1" si="72"/>
        <v>90.411780338038255</v>
      </c>
      <c r="B1367">
        <f t="shared" ca="1" si="73"/>
        <v>71.413680663528766</v>
      </c>
      <c r="C1367">
        <f t="shared" ca="1" si="74"/>
        <v>35.006511397567266</v>
      </c>
    </row>
    <row r="1368" spans="1:3" ht="15.75" hidden="1" x14ac:dyDescent="0.25">
      <c r="A1368" s="61">
        <f t="shared" ca="1" si="72"/>
        <v>87.385714901789427</v>
      </c>
      <c r="B1368">
        <f t="shared" ca="1" si="73"/>
        <v>73.20737526883687</v>
      </c>
      <c r="C1368">
        <f t="shared" ca="1" si="74"/>
        <v>115.45452502346538</v>
      </c>
    </row>
    <row r="1369" spans="1:3" ht="15.75" hidden="1" x14ac:dyDescent="0.25">
      <c r="A1369" s="61">
        <f t="shared" ca="1" si="72"/>
        <v>147.16123881073148</v>
      </c>
      <c r="B1369">
        <f t="shared" ca="1" si="73"/>
        <v>73.743811113991896</v>
      </c>
      <c r="C1369">
        <f t="shared" ca="1" si="74"/>
        <v>59.762490073149564</v>
      </c>
    </row>
    <row r="1370" spans="1:3" ht="15.75" hidden="1" x14ac:dyDescent="0.25">
      <c r="A1370" s="61">
        <f t="shared" ca="1" si="72"/>
        <v>106.99997615137231</v>
      </c>
      <c r="B1370">
        <f t="shared" ca="1" si="73"/>
        <v>115.19656950538609</v>
      </c>
      <c r="C1370">
        <f t="shared" ca="1" si="74"/>
        <v>4.971056761901484</v>
      </c>
    </row>
    <row r="1371" spans="1:3" ht="15.75" hidden="1" x14ac:dyDescent="0.25">
      <c r="A1371" s="61">
        <f t="shared" ca="1" si="72"/>
        <v>139.85977749275088</v>
      </c>
      <c r="B1371">
        <f t="shared" ca="1" si="73"/>
        <v>107.87593161122655</v>
      </c>
      <c r="C1371">
        <f t="shared" ca="1" si="74"/>
        <v>252.82650919604416</v>
      </c>
    </row>
    <row r="1372" spans="1:3" ht="15.75" hidden="1" x14ac:dyDescent="0.25">
      <c r="A1372" s="61">
        <f t="shared" ca="1" si="72"/>
        <v>146.43607144396432</v>
      </c>
      <c r="B1372">
        <f t="shared" ca="1" si="73"/>
        <v>94.801748219535227</v>
      </c>
      <c r="C1372">
        <f t="shared" ca="1" si="74"/>
        <v>176.37036227230553</v>
      </c>
    </row>
    <row r="1373" spans="1:3" ht="15.75" hidden="1" x14ac:dyDescent="0.25">
      <c r="A1373" s="61">
        <f t="shared" ca="1" si="72"/>
        <v>70.625331302067224</v>
      </c>
      <c r="B1373">
        <f t="shared" ca="1" si="73"/>
        <v>106.07971933959217</v>
      </c>
      <c r="C1373">
        <f t="shared" ca="1" si="74"/>
        <v>377.43754888002638</v>
      </c>
    </row>
    <row r="1374" spans="1:3" ht="15.75" hidden="1" x14ac:dyDescent="0.25">
      <c r="A1374" s="61">
        <f t="shared" ca="1" si="72"/>
        <v>104.89239941498148</v>
      </c>
      <c r="B1374">
        <f t="shared" ca="1" si="73"/>
        <v>129.84414559127327</v>
      </c>
      <c r="C1374">
        <f t="shared" ca="1" si="74"/>
        <v>21.621204064402498</v>
      </c>
    </row>
    <row r="1375" spans="1:3" ht="15.75" hidden="1" x14ac:dyDescent="0.25">
      <c r="A1375" s="61">
        <f t="shared" ca="1" si="72"/>
        <v>69.369425438925049</v>
      </c>
      <c r="B1375">
        <f t="shared" ca="1" si="73"/>
        <v>87.411748003666844</v>
      </c>
      <c r="C1375">
        <f t="shared" ca="1" si="74"/>
        <v>1.4076596386230897</v>
      </c>
    </row>
    <row r="1376" spans="1:3" ht="15.75" hidden="1" x14ac:dyDescent="0.25">
      <c r="A1376" s="61">
        <f t="shared" ca="1" si="72"/>
        <v>141.17878412564193</v>
      </c>
      <c r="B1376">
        <f t="shared" ca="1" si="73"/>
        <v>123.74579028091127</v>
      </c>
      <c r="C1376">
        <f t="shared" ca="1" si="74"/>
        <v>22.738062699791634</v>
      </c>
    </row>
    <row r="1377" spans="1:3" ht="15.75" hidden="1" x14ac:dyDescent="0.25">
      <c r="A1377" s="61">
        <f t="shared" ca="1" si="72"/>
        <v>104.96345694930687</v>
      </c>
      <c r="B1377">
        <f t="shared" ca="1" si="73"/>
        <v>47.963663038775245</v>
      </c>
      <c r="C1377">
        <f t="shared" ca="1" si="74"/>
        <v>273.79560467615414</v>
      </c>
    </row>
    <row r="1378" spans="1:3" ht="15.75" hidden="1" x14ac:dyDescent="0.25">
      <c r="A1378" s="61">
        <f t="shared" ca="1" si="72"/>
        <v>52.409930598628918</v>
      </c>
      <c r="B1378">
        <f t="shared" ca="1" si="73"/>
        <v>115.12998790175709</v>
      </c>
      <c r="C1378">
        <f t="shared" ca="1" si="74"/>
        <v>276.28228389464192</v>
      </c>
    </row>
    <row r="1379" spans="1:3" ht="15.75" hidden="1" x14ac:dyDescent="0.25">
      <c r="A1379" s="61">
        <f t="shared" ca="1" si="72"/>
        <v>128.24674671205895</v>
      </c>
      <c r="B1379">
        <f t="shared" ca="1" si="73"/>
        <v>166.28181112793726</v>
      </c>
      <c r="C1379">
        <f t="shared" ca="1" si="74"/>
        <v>123.21433171711426</v>
      </c>
    </row>
    <row r="1380" spans="1:3" ht="15.75" hidden="1" x14ac:dyDescent="0.25">
      <c r="A1380" s="61">
        <f t="shared" ca="1" si="72"/>
        <v>80.94838263513364</v>
      </c>
      <c r="B1380">
        <f t="shared" ca="1" si="73"/>
        <v>118.35285087173891</v>
      </c>
      <c r="C1380">
        <f t="shared" ca="1" si="74"/>
        <v>413.60799753904206</v>
      </c>
    </row>
    <row r="1381" spans="1:3" ht="15.75" hidden="1" x14ac:dyDescent="0.25">
      <c r="A1381" s="61">
        <f t="shared" ca="1" si="72"/>
        <v>140.23288922173114</v>
      </c>
      <c r="B1381">
        <f t="shared" ca="1" si="73"/>
        <v>126.38283025592989</v>
      </c>
      <c r="C1381">
        <f t="shared" ca="1" si="74"/>
        <v>80.259216884247692</v>
      </c>
    </row>
    <row r="1382" spans="1:3" ht="15.75" hidden="1" x14ac:dyDescent="0.25">
      <c r="A1382" s="61">
        <f t="shared" ca="1" si="72"/>
        <v>103.13612142789012</v>
      </c>
      <c r="B1382">
        <f t="shared" ca="1" si="73"/>
        <v>124.34496709181079</v>
      </c>
      <c r="C1382">
        <f t="shared" ca="1" si="74"/>
        <v>122.0847293814564</v>
      </c>
    </row>
    <row r="1383" spans="1:3" ht="15.75" hidden="1" x14ac:dyDescent="0.25">
      <c r="A1383" s="61">
        <f t="shared" ca="1" si="72"/>
        <v>131.07671656476305</v>
      </c>
      <c r="B1383">
        <f t="shared" ca="1" si="73"/>
        <v>144.07006912665216</v>
      </c>
      <c r="C1383">
        <f t="shared" ca="1" si="74"/>
        <v>53.34573123725864</v>
      </c>
    </row>
    <row r="1384" spans="1:3" ht="15.75" hidden="1" x14ac:dyDescent="0.25">
      <c r="A1384" s="61">
        <f t="shared" ca="1" si="72"/>
        <v>126.08611801244946</v>
      </c>
      <c r="B1384">
        <f t="shared" ca="1" si="73"/>
        <v>107.79665664253693</v>
      </c>
      <c r="C1384">
        <f t="shared" ca="1" si="74"/>
        <v>115.78792089489602</v>
      </c>
    </row>
    <row r="1385" spans="1:3" ht="15.75" hidden="1" x14ac:dyDescent="0.25">
      <c r="A1385" s="61">
        <f t="shared" ca="1" si="72"/>
        <v>116.47323388979035</v>
      </c>
      <c r="B1385">
        <f t="shared" ca="1" si="73"/>
        <v>116.83905294283821</v>
      </c>
      <c r="C1385">
        <f t="shared" ca="1" si="74"/>
        <v>101.78846828994548</v>
      </c>
    </row>
    <row r="1386" spans="1:3" ht="15.75" hidden="1" x14ac:dyDescent="0.25">
      <c r="A1386" s="61">
        <f t="shared" ca="1" si="72"/>
        <v>80.349288662998262</v>
      </c>
      <c r="B1386">
        <f t="shared" ca="1" si="73"/>
        <v>118.16037994910344</v>
      </c>
      <c r="C1386">
        <f t="shared" ca="1" si="74"/>
        <v>48.516904699728883</v>
      </c>
    </row>
    <row r="1387" spans="1:3" ht="15.75" hidden="1" x14ac:dyDescent="0.25">
      <c r="A1387" s="61">
        <f t="shared" ca="1" si="72"/>
        <v>136.13345309035077</v>
      </c>
      <c r="B1387">
        <f t="shared" ca="1" si="73"/>
        <v>92.551311085714218</v>
      </c>
      <c r="C1387">
        <f t="shared" ca="1" si="74"/>
        <v>308.45081661035772</v>
      </c>
    </row>
    <row r="1388" spans="1:3" ht="15.75" hidden="1" x14ac:dyDescent="0.25">
      <c r="A1388" s="61">
        <f t="shared" ca="1" si="72"/>
        <v>88.742994970388537</v>
      </c>
      <c r="B1388">
        <f t="shared" ca="1" si="73"/>
        <v>115.64063740740247</v>
      </c>
      <c r="C1388">
        <f t="shared" ca="1" si="74"/>
        <v>35.291780960686033</v>
      </c>
    </row>
    <row r="1389" spans="1:3" ht="15.75" hidden="1" x14ac:dyDescent="0.25">
      <c r="A1389" s="61">
        <f t="shared" ca="1" si="72"/>
        <v>97.583533461649921</v>
      </c>
      <c r="B1389">
        <f t="shared" ca="1" si="73"/>
        <v>54.737039630499332</v>
      </c>
      <c r="C1389">
        <f t="shared" ca="1" si="74"/>
        <v>92.579594482747282</v>
      </c>
    </row>
    <row r="1390" spans="1:3" ht="15.75" hidden="1" x14ac:dyDescent="0.25">
      <c r="A1390" s="61">
        <f t="shared" ca="1" si="72"/>
        <v>102.08775872220458</v>
      </c>
      <c r="B1390">
        <f t="shared" ca="1" si="73"/>
        <v>125.16671488481526</v>
      </c>
      <c r="C1390">
        <f t="shared" ca="1" si="74"/>
        <v>447.7040864522296</v>
      </c>
    </row>
    <row r="1391" spans="1:3" ht="15.75" hidden="1" x14ac:dyDescent="0.25">
      <c r="A1391" s="61">
        <f t="shared" ca="1" si="72"/>
        <v>102.84274852845948</v>
      </c>
      <c r="B1391">
        <f t="shared" ca="1" si="73"/>
        <v>187.7780415846054</v>
      </c>
      <c r="C1391">
        <f t="shared" ca="1" si="74"/>
        <v>70.766666880112638</v>
      </c>
    </row>
    <row r="1392" spans="1:3" ht="15.75" hidden="1" x14ac:dyDescent="0.25">
      <c r="A1392" s="61">
        <f t="shared" ca="1" si="72"/>
        <v>90.226907278551053</v>
      </c>
      <c r="B1392">
        <f t="shared" ca="1" si="73"/>
        <v>125.02363218747625</v>
      </c>
      <c r="C1392">
        <f t="shared" ca="1" si="74"/>
        <v>24.980776931582135</v>
      </c>
    </row>
    <row r="1393" spans="1:3" ht="15.75" hidden="1" x14ac:dyDescent="0.25">
      <c r="A1393" s="61">
        <f t="shared" ca="1" si="72"/>
        <v>87.902342163015874</v>
      </c>
      <c r="B1393">
        <f t="shared" ca="1" si="73"/>
        <v>102.4087082429089</v>
      </c>
      <c r="C1393">
        <f t="shared" ca="1" si="74"/>
        <v>20.782350741975218</v>
      </c>
    </row>
    <row r="1394" spans="1:3" ht="15.75" hidden="1" x14ac:dyDescent="0.25">
      <c r="A1394" s="61">
        <f t="shared" ca="1" si="72"/>
        <v>75.804245471093509</v>
      </c>
      <c r="B1394">
        <f t="shared" ca="1" si="73"/>
        <v>141.47453498981017</v>
      </c>
      <c r="C1394">
        <f t="shared" ca="1" si="74"/>
        <v>67.348228467600208</v>
      </c>
    </row>
    <row r="1395" spans="1:3" ht="15.75" hidden="1" x14ac:dyDescent="0.25">
      <c r="A1395" s="61">
        <f t="shared" ca="1" si="72"/>
        <v>81.699190513307386</v>
      </c>
      <c r="B1395">
        <f t="shared" ca="1" si="73"/>
        <v>104.49054678366093</v>
      </c>
      <c r="C1395">
        <f t="shared" ca="1" si="74"/>
        <v>11.77657570079135</v>
      </c>
    </row>
    <row r="1396" spans="1:3" ht="15.75" hidden="1" x14ac:dyDescent="0.25">
      <c r="A1396" s="61">
        <f t="shared" ca="1" si="72"/>
        <v>138.75815180548551</v>
      </c>
      <c r="B1396">
        <f t="shared" ca="1" si="73"/>
        <v>102.19690655162711</v>
      </c>
      <c r="C1396">
        <f t="shared" ca="1" si="74"/>
        <v>19.915412296353807</v>
      </c>
    </row>
    <row r="1397" spans="1:3" ht="15.75" hidden="1" x14ac:dyDescent="0.25">
      <c r="A1397" s="61">
        <f t="shared" ca="1" si="72"/>
        <v>125.54622238988583</v>
      </c>
      <c r="B1397">
        <f t="shared" ca="1" si="73"/>
        <v>54.788861078545736</v>
      </c>
      <c r="C1397">
        <f t="shared" ca="1" si="74"/>
        <v>336.62122527237892</v>
      </c>
    </row>
    <row r="1398" spans="1:3" ht="15.75" hidden="1" x14ac:dyDescent="0.25">
      <c r="A1398" s="61">
        <f t="shared" ca="1" si="72"/>
        <v>92.567102751616858</v>
      </c>
      <c r="B1398">
        <f t="shared" ca="1" si="73"/>
        <v>101.18155504273402</v>
      </c>
      <c r="C1398">
        <f t="shared" ca="1" si="74"/>
        <v>138.84631767654682</v>
      </c>
    </row>
    <row r="1399" spans="1:3" ht="15.75" hidden="1" x14ac:dyDescent="0.25">
      <c r="A1399" s="61">
        <f t="shared" ca="1" si="72"/>
        <v>122.79432085730238</v>
      </c>
      <c r="B1399">
        <f t="shared" ca="1" si="73"/>
        <v>66.02508381377308</v>
      </c>
      <c r="C1399">
        <f t="shared" ca="1" si="74"/>
        <v>5.0146722483745787</v>
      </c>
    </row>
    <row r="1400" spans="1:3" ht="15.75" hidden="1" x14ac:dyDescent="0.25">
      <c r="A1400" s="61">
        <f t="shared" ca="1" si="72"/>
        <v>145.1487736697365</v>
      </c>
      <c r="B1400">
        <f t="shared" ca="1" si="73"/>
        <v>103.65020584428348</v>
      </c>
      <c r="C1400">
        <f t="shared" ca="1" si="74"/>
        <v>3.9521101826974521</v>
      </c>
    </row>
    <row r="1401" spans="1:3" ht="15.75" hidden="1" x14ac:dyDescent="0.25">
      <c r="A1401" s="61">
        <f t="shared" ca="1" si="72"/>
        <v>72.014569358832745</v>
      </c>
      <c r="B1401">
        <f t="shared" ca="1" si="73"/>
        <v>64.123384905359188</v>
      </c>
      <c r="C1401">
        <f t="shared" ca="1" si="74"/>
        <v>34.41817096780666</v>
      </c>
    </row>
    <row r="1402" spans="1:3" ht="15.75" hidden="1" x14ac:dyDescent="0.25">
      <c r="A1402" s="61">
        <f t="shared" ca="1" si="72"/>
        <v>80.68580139115241</v>
      </c>
      <c r="B1402">
        <f t="shared" ca="1" si="73"/>
        <v>113.62182605180348</v>
      </c>
      <c r="C1402">
        <f t="shared" ca="1" si="74"/>
        <v>17.927924273469696</v>
      </c>
    </row>
    <row r="1403" spans="1:3" ht="15.75" hidden="1" x14ac:dyDescent="0.25">
      <c r="A1403" s="61">
        <f t="shared" ca="1" si="72"/>
        <v>136.41801230138776</v>
      </c>
      <c r="B1403">
        <f t="shared" ca="1" si="73"/>
        <v>83.706733921375417</v>
      </c>
      <c r="C1403">
        <f t="shared" ca="1" si="74"/>
        <v>118.48938605365747</v>
      </c>
    </row>
    <row r="1404" spans="1:3" ht="15.75" hidden="1" x14ac:dyDescent="0.25">
      <c r="A1404" s="61">
        <f t="shared" ca="1" si="72"/>
        <v>84.672412865879636</v>
      </c>
      <c r="B1404">
        <f t="shared" ca="1" si="73"/>
        <v>91.377317357367275</v>
      </c>
      <c r="C1404">
        <f t="shared" ca="1" si="74"/>
        <v>71.51066059081171</v>
      </c>
    </row>
    <row r="1405" spans="1:3" ht="15.75" hidden="1" x14ac:dyDescent="0.25">
      <c r="A1405" s="61">
        <f t="shared" ca="1" si="72"/>
        <v>105.98726099019595</v>
      </c>
      <c r="B1405">
        <f t="shared" ca="1" si="73"/>
        <v>107.71320781777372</v>
      </c>
      <c r="C1405">
        <f t="shared" ca="1" si="74"/>
        <v>46.620108891605994</v>
      </c>
    </row>
    <row r="1406" spans="1:3" ht="15.75" hidden="1" x14ac:dyDescent="0.25">
      <c r="A1406" s="61">
        <f t="shared" ca="1" si="72"/>
        <v>147.45159451262847</v>
      </c>
      <c r="B1406">
        <f t="shared" ca="1" si="73"/>
        <v>158.28383565255035</v>
      </c>
      <c r="C1406">
        <f t="shared" ca="1" si="74"/>
        <v>25.856299638766387</v>
      </c>
    </row>
    <row r="1407" spans="1:3" ht="15.75" hidden="1" x14ac:dyDescent="0.25">
      <c r="A1407" s="61">
        <f t="shared" ca="1" si="72"/>
        <v>119.82358034620158</v>
      </c>
      <c r="B1407">
        <f t="shared" ca="1" si="73"/>
        <v>129.18999145624443</v>
      </c>
      <c r="C1407">
        <f t="shared" ca="1" si="74"/>
        <v>33.54571549370349</v>
      </c>
    </row>
    <row r="1408" spans="1:3" ht="15.75" hidden="1" x14ac:dyDescent="0.25">
      <c r="A1408" s="61">
        <f t="shared" ca="1" si="72"/>
        <v>108.54013192268499</v>
      </c>
      <c r="B1408">
        <f t="shared" ca="1" si="73"/>
        <v>109.90090676103669</v>
      </c>
      <c r="C1408">
        <f t="shared" ca="1" si="74"/>
        <v>205.333644664378</v>
      </c>
    </row>
    <row r="1409" spans="1:3" ht="15.75" hidden="1" x14ac:dyDescent="0.25">
      <c r="A1409" s="61">
        <f t="shared" ca="1" si="72"/>
        <v>106.6134680274307</v>
      </c>
      <c r="B1409">
        <f t="shared" ca="1" si="73"/>
        <v>111.44859665742855</v>
      </c>
      <c r="C1409">
        <f t="shared" ca="1" si="74"/>
        <v>154.01227237362238</v>
      </c>
    </row>
    <row r="1410" spans="1:3" ht="15.75" hidden="1" x14ac:dyDescent="0.25">
      <c r="A1410" s="61">
        <f t="shared" ca="1" si="72"/>
        <v>135.54010857608841</v>
      </c>
      <c r="B1410">
        <f t="shared" ca="1" si="73"/>
        <v>101.05374007981078</v>
      </c>
      <c r="C1410">
        <f t="shared" ca="1" si="74"/>
        <v>171.77396377866731</v>
      </c>
    </row>
    <row r="1411" spans="1:3" ht="15.75" hidden="1" x14ac:dyDescent="0.25">
      <c r="A1411" s="61">
        <f t="shared" ca="1" si="72"/>
        <v>102.68667720550502</v>
      </c>
      <c r="B1411">
        <f t="shared" ca="1" si="73"/>
        <v>145.50528217326166</v>
      </c>
      <c r="C1411">
        <f t="shared" ca="1" si="74"/>
        <v>60.56046167498819</v>
      </c>
    </row>
    <row r="1412" spans="1:3" ht="15.75" hidden="1" x14ac:dyDescent="0.25">
      <c r="A1412" s="61">
        <f t="shared" ca="1" si="72"/>
        <v>84.357721759465733</v>
      </c>
      <c r="B1412">
        <f t="shared" ca="1" si="73"/>
        <v>115.17146930134672</v>
      </c>
      <c r="C1412">
        <f t="shared" ca="1" si="74"/>
        <v>59.194196951935709</v>
      </c>
    </row>
    <row r="1413" spans="1:3" ht="15.75" hidden="1" x14ac:dyDescent="0.25">
      <c r="A1413" s="61">
        <f t="shared" ca="1" si="72"/>
        <v>132.58753241020659</v>
      </c>
      <c r="B1413">
        <f t="shared" ca="1" si="73"/>
        <v>116.15988964570653</v>
      </c>
      <c r="C1413">
        <f t="shared" ca="1" si="74"/>
        <v>301.06626615370288</v>
      </c>
    </row>
    <row r="1414" spans="1:3" ht="15.75" hidden="1" x14ac:dyDescent="0.25">
      <c r="A1414" s="61">
        <f t="shared" ca="1" si="72"/>
        <v>69.943768165677483</v>
      </c>
      <c r="B1414">
        <f t="shared" ca="1" si="73"/>
        <v>91.163290780029556</v>
      </c>
      <c r="C1414">
        <f t="shared" ca="1" si="74"/>
        <v>0.26112413828441805</v>
      </c>
    </row>
    <row r="1415" spans="1:3" ht="15.75" hidden="1" x14ac:dyDescent="0.25">
      <c r="A1415" s="61">
        <f t="shared" ca="1" si="72"/>
        <v>123.64827658519559</v>
      </c>
      <c r="B1415">
        <f t="shared" ca="1" si="73"/>
        <v>97.320353037584226</v>
      </c>
      <c r="C1415">
        <f t="shared" ca="1" si="74"/>
        <v>34.250518774052637</v>
      </c>
    </row>
    <row r="1416" spans="1:3" ht="15.75" hidden="1" x14ac:dyDescent="0.25">
      <c r="A1416" s="61">
        <f t="shared" ca="1" si="72"/>
        <v>77.608285613948794</v>
      </c>
      <c r="B1416">
        <f t="shared" ca="1" si="73"/>
        <v>107.6580204411482</v>
      </c>
      <c r="C1416">
        <f t="shared" ca="1" si="74"/>
        <v>82.091255758627355</v>
      </c>
    </row>
    <row r="1417" spans="1:3" ht="15.75" hidden="1" x14ac:dyDescent="0.25">
      <c r="A1417" s="61">
        <f t="shared" ref="A1417:A1480" ca="1" si="75">$A$3+($A$4-$A$3)*RAND()</f>
        <v>103.2775210433079</v>
      </c>
      <c r="B1417">
        <f t="shared" ref="B1417:B1480" ca="1" si="76">_xlfn.NORM.S.INV(RAND())*$B$4+$B$3</f>
        <v>119.80500388673067</v>
      </c>
      <c r="C1417">
        <f t="shared" ref="C1417:C1480" ca="1" si="77">-$C$3*LN(RAND())</f>
        <v>133.97052186702751</v>
      </c>
    </row>
    <row r="1418" spans="1:3" ht="15.75" hidden="1" x14ac:dyDescent="0.25">
      <c r="A1418" s="61">
        <f t="shared" ca="1" si="75"/>
        <v>107.75825699981604</v>
      </c>
      <c r="B1418">
        <f t="shared" ca="1" si="76"/>
        <v>57.536059535390507</v>
      </c>
      <c r="C1418">
        <f t="shared" ca="1" si="77"/>
        <v>392.18214750757909</v>
      </c>
    </row>
    <row r="1419" spans="1:3" ht="15.75" hidden="1" x14ac:dyDescent="0.25">
      <c r="A1419" s="61">
        <f t="shared" ca="1" si="75"/>
        <v>143.54212589967295</v>
      </c>
      <c r="B1419">
        <f t="shared" ca="1" si="76"/>
        <v>72.159732664606821</v>
      </c>
      <c r="C1419">
        <f t="shared" ca="1" si="77"/>
        <v>44.091689487316529</v>
      </c>
    </row>
    <row r="1420" spans="1:3" ht="15.75" hidden="1" x14ac:dyDescent="0.25">
      <c r="A1420" s="61">
        <f t="shared" ca="1" si="75"/>
        <v>55.00348823214798</v>
      </c>
      <c r="B1420">
        <f t="shared" ca="1" si="76"/>
        <v>93.273632081764006</v>
      </c>
      <c r="C1420">
        <f t="shared" ca="1" si="77"/>
        <v>160.28814440266314</v>
      </c>
    </row>
    <row r="1421" spans="1:3" ht="15.75" hidden="1" x14ac:dyDescent="0.25">
      <c r="A1421" s="61">
        <f t="shared" ca="1" si="75"/>
        <v>117.25186392082266</v>
      </c>
      <c r="B1421">
        <f t="shared" ca="1" si="76"/>
        <v>46.845641743231404</v>
      </c>
      <c r="C1421">
        <f t="shared" ca="1" si="77"/>
        <v>54.780521176898553</v>
      </c>
    </row>
    <row r="1422" spans="1:3" ht="15.75" hidden="1" x14ac:dyDescent="0.25">
      <c r="A1422" s="61">
        <f t="shared" ca="1" si="75"/>
        <v>71.436506351584086</v>
      </c>
      <c r="B1422">
        <f t="shared" ca="1" si="76"/>
        <v>121.24743515330786</v>
      </c>
      <c r="C1422">
        <f t="shared" ca="1" si="77"/>
        <v>45.916161644521679</v>
      </c>
    </row>
    <row r="1423" spans="1:3" ht="15.75" hidden="1" x14ac:dyDescent="0.25">
      <c r="A1423" s="61">
        <f t="shared" ca="1" si="75"/>
        <v>122.16031100399519</v>
      </c>
      <c r="B1423">
        <f t="shared" ca="1" si="76"/>
        <v>73.764630913372713</v>
      </c>
      <c r="C1423">
        <f t="shared" ca="1" si="77"/>
        <v>177.53377277404059</v>
      </c>
    </row>
    <row r="1424" spans="1:3" ht="15.75" hidden="1" x14ac:dyDescent="0.25">
      <c r="A1424" s="61">
        <f t="shared" ca="1" si="75"/>
        <v>147.02113508876374</v>
      </c>
      <c r="B1424">
        <f t="shared" ca="1" si="76"/>
        <v>93.01555274018564</v>
      </c>
      <c r="C1424">
        <f t="shared" ca="1" si="77"/>
        <v>4.086599448808216</v>
      </c>
    </row>
    <row r="1425" spans="1:3" ht="15.75" hidden="1" x14ac:dyDescent="0.25">
      <c r="A1425" s="61">
        <f t="shared" ca="1" si="75"/>
        <v>68.8269081454456</v>
      </c>
      <c r="B1425">
        <f t="shared" ca="1" si="76"/>
        <v>111.16995700962519</v>
      </c>
      <c r="C1425">
        <f t="shared" ca="1" si="77"/>
        <v>136.97175058440308</v>
      </c>
    </row>
    <row r="1426" spans="1:3" ht="15.75" hidden="1" x14ac:dyDescent="0.25">
      <c r="A1426" s="61">
        <f t="shared" ca="1" si="75"/>
        <v>78.95164539552394</v>
      </c>
      <c r="B1426">
        <f t="shared" ca="1" si="76"/>
        <v>100.87685998377961</v>
      </c>
      <c r="C1426">
        <f t="shared" ca="1" si="77"/>
        <v>19.162600379178862</v>
      </c>
    </row>
    <row r="1427" spans="1:3" ht="15.75" hidden="1" x14ac:dyDescent="0.25">
      <c r="A1427" s="61">
        <f t="shared" ca="1" si="75"/>
        <v>74.34012195989169</v>
      </c>
      <c r="B1427">
        <f t="shared" ca="1" si="76"/>
        <v>146.25154169184106</v>
      </c>
      <c r="C1427">
        <f t="shared" ca="1" si="77"/>
        <v>154.25715263790923</v>
      </c>
    </row>
    <row r="1428" spans="1:3" ht="15.75" hidden="1" x14ac:dyDescent="0.25">
      <c r="A1428" s="61">
        <f t="shared" ca="1" si="75"/>
        <v>81.380184601529038</v>
      </c>
      <c r="B1428">
        <f t="shared" ca="1" si="76"/>
        <v>92.962678717756361</v>
      </c>
      <c r="C1428">
        <f t="shared" ca="1" si="77"/>
        <v>51.732283195645437</v>
      </c>
    </row>
    <row r="1429" spans="1:3" ht="15.75" hidden="1" x14ac:dyDescent="0.25">
      <c r="A1429" s="61">
        <f t="shared" ca="1" si="75"/>
        <v>87.043731393030924</v>
      </c>
      <c r="B1429">
        <f t="shared" ca="1" si="76"/>
        <v>132.06349789468445</v>
      </c>
      <c r="C1429">
        <f t="shared" ca="1" si="77"/>
        <v>71.127125438672763</v>
      </c>
    </row>
    <row r="1430" spans="1:3" ht="15.75" hidden="1" x14ac:dyDescent="0.25">
      <c r="A1430" s="61">
        <f t="shared" ca="1" si="75"/>
        <v>100.71138081704517</v>
      </c>
      <c r="B1430">
        <f t="shared" ca="1" si="76"/>
        <v>132.92724421158158</v>
      </c>
      <c r="C1430">
        <f t="shared" ca="1" si="77"/>
        <v>23.534096480564966</v>
      </c>
    </row>
    <row r="1431" spans="1:3" ht="15.75" hidden="1" x14ac:dyDescent="0.25">
      <c r="A1431" s="61">
        <f t="shared" ca="1" si="75"/>
        <v>82.089281167250135</v>
      </c>
      <c r="B1431">
        <f t="shared" ca="1" si="76"/>
        <v>73.851294922887149</v>
      </c>
      <c r="C1431">
        <f t="shared" ca="1" si="77"/>
        <v>272.22261713876981</v>
      </c>
    </row>
    <row r="1432" spans="1:3" ht="15.75" hidden="1" x14ac:dyDescent="0.25">
      <c r="A1432" s="61">
        <f t="shared" ca="1" si="75"/>
        <v>68.457457337650624</v>
      </c>
      <c r="B1432">
        <f t="shared" ca="1" si="76"/>
        <v>90.015966816162205</v>
      </c>
      <c r="C1432">
        <f t="shared" ca="1" si="77"/>
        <v>243.97555952777492</v>
      </c>
    </row>
    <row r="1433" spans="1:3" ht="15.75" hidden="1" x14ac:dyDescent="0.25">
      <c r="A1433" s="61">
        <f t="shared" ca="1" si="75"/>
        <v>145.5797343402939</v>
      </c>
      <c r="B1433">
        <f t="shared" ca="1" si="76"/>
        <v>33.01333437051639</v>
      </c>
      <c r="C1433">
        <f t="shared" ca="1" si="77"/>
        <v>124.8149698943773</v>
      </c>
    </row>
    <row r="1434" spans="1:3" ht="15.75" hidden="1" x14ac:dyDescent="0.25">
      <c r="A1434" s="61">
        <f t="shared" ca="1" si="75"/>
        <v>116.02092073360296</v>
      </c>
      <c r="B1434">
        <f t="shared" ca="1" si="76"/>
        <v>136.60001957324482</v>
      </c>
      <c r="C1434">
        <f t="shared" ca="1" si="77"/>
        <v>99.027272936517292</v>
      </c>
    </row>
    <row r="1435" spans="1:3" ht="15.75" hidden="1" x14ac:dyDescent="0.25">
      <c r="A1435" s="61">
        <f t="shared" ca="1" si="75"/>
        <v>58.171741630265458</v>
      </c>
      <c r="B1435">
        <f t="shared" ca="1" si="76"/>
        <v>89.256273222195631</v>
      </c>
      <c r="C1435">
        <f t="shared" ca="1" si="77"/>
        <v>48.145470209459155</v>
      </c>
    </row>
    <row r="1436" spans="1:3" ht="15.75" hidden="1" x14ac:dyDescent="0.25">
      <c r="A1436" s="61">
        <f t="shared" ca="1" si="75"/>
        <v>89.665743385488938</v>
      </c>
      <c r="B1436">
        <f t="shared" ca="1" si="76"/>
        <v>113.79444757912603</v>
      </c>
      <c r="C1436">
        <f t="shared" ca="1" si="77"/>
        <v>37.720224321896481</v>
      </c>
    </row>
    <row r="1437" spans="1:3" ht="15.75" hidden="1" x14ac:dyDescent="0.25">
      <c r="A1437" s="61">
        <f t="shared" ca="1" si="75"/>
        <v>70.158073378975516</v>
      </c>
      <c r="B1437">
        <f t="shared" ca="1" si="76"/>
        <v>75.783810149276206</v>
      </c>
      <c r="C1437">
        <f t="shared" ca="1" si="77"/>
        <v>25.87435629731527</v>
      </c>
    </row>
    <row r="1438" spans="1:3" ht="15.75" hidden="1" x14ac:dyDescent="0.25">
      <c r="A1438" s="61">
        <f t="shared" ca="1" si="75"/>
        <v>54.60285090304383</v>
      </c>
      <c r="B1438">
        <f t="shared" ca="1" si="76"/>
        <v>128.45682862001104</v>
      </c>
      <c r="C1438">
        <f t="shared" ca="1" si="77"/>
        <v>5.1787179703086332</v>
      </c>
    </row>
    <row r="1439" spans="1:3" ht="15.75" hidden="1" x14ac:dyDescent="0.25">
      <c r="A1439" s="61">
        <f t="shared" ca="1" si="75"/>
        <v>99.631187881079683</v>
      </c>
      <c r="B1439">
        <f t="shared" ca="1" si="76"/>
        <v>51.033096502541213</v>
      </c>
      <c r="C1439">
        <f t="shared" ca="1" si="77"/>
        <v>110.1399152257637</v>
      </c>
    </row>
    <row r="1440" spans="1:3" ht="15.75" hidden="1" x14ac:dyDescent="0.25">
      <c r="A1440" s="61">
        <f t="shared" ca="1" si="75"/>
        <v>123.31813586235708</v>
      </c>
      <c r="B1440">
        <f t="shared" ca="1" si="76"/>
        <v>135.89855946662485</v>
      </c>
      <c r="C1440">
        <f t="shared" ca="1" si="77"/>
        <v>87.448068982022832</v>
      </c>
    </row>
    <row r="1441" spans="1:3" ht="15.75" hidden="1" x14ac:dyDescent="0.25">
      <c r="A1441" s="61">
        <f t="shared" ca="1" si="75"/>
        <v>147.15382374223032</v>
      </c>
      <c r="B1441">
        <f t="shared" ca="1" si="76"/>
        <v>150.91934025481876</v>
      </c>
      <c r="C1441">
        <f t="shared" ca="1" si="77"/>
        <v>70.1347980678363</v>
      </c>
    </row>
    <row r="1442" spans="1:3" ht="15.75" hidden="1" x14ac:dyDescent="0.25">
      <c r="A1442" s="61">
        <f t="shared" ca="1" si="75"/>
        <v>100.46041849295243</v>
      </c>
      <c r="B1442">
        <f t="shared" ca="1" si="76"/>
        <v>142.18471256819933</v>
      </c>
      <c r="C1442">
        <f t="shared" ca="1" si="77"/>
        <v>62.80344215070334</v>
      </c>
    </row>
    <row r="1443" spans="1:3" ht="15.75" hidden="1" x14ac:dyDescent="0.25">
      <c r="A1443" s="61">
        <f t="shared" ca="1" si="75"/>
        <v>51.744526269707357</v>
      </c>
      <c r="B1443">
        <f t="shared" ca="1" si="76"/>
        <v>59.837201202876834</v>
      </c>
      <c r="C1443">
        <f t="shared" ca="1" si="77"/>
        <v>68.758444518001767</v>
      </c>
    </row>
    <row r="1444" spans="1:3" ht="15.75" hidden="1" x14ac:dyDescent="0.25">
      <c r="A1444" s="61">
        <f t="shared" ca="1" si="75"/>
        <v>97.582441288929175</v>
      </c>
      <c r="B1444">
        <f t="shared" ca="1" si="76"/>
        <v>99.846470547849563</v>
      </c>
      <c r="C1444">
        <f t="shared" ca="1" si="77"/>
        <v>117.00755477080209</v>
      </c>
    </row>
    <row r="1445" spans="1:3" ht="15.75" hidden="1" x14ac:dyDescent="0.25">
      <c r="A1445" s="61">
        <f t="shared" ca="1" si="75"/>
        <v>134.34562551346374</v>
      </c>
      <c r="B1445">
        <f t="shared" ca="1" si="76"/>
        <v>92.783736142960208</v>
      </c>
      <c r="C1445">
        <f t="shared" ca="1" si="77"/>
        <v>139.09278719583696</v>
      </c>
    </row>
    <row r="1446" spans="1:3" ht="15.75" hidden="1" x14ac:dyDescent="0.25">
      <c r="A1446" s="61">
        <f t="shared" ca="1" si="75"/>
        <v>73.940584307902839</v>
      </c>
      <c r="B1446">
        <f t="shared" ca="1" si="76"/>
        <v>147.07668072876487</v>
      </c>
      <c r="C1446">
        <f t="shared" ca="1" si="77"/>
        <v>33.17367213892139</v>
      </c>
    </row>
    <row r="1447" spans="1:3" ht="15.75" hidden="1" x14ac:dyDescent="0.25">
      <c r="A1447" s="61">
        <f t="shared" ca="1" si="75"/>
        <v>66.678270078823644</v>
      </c>
      <c r="B1447">
        <f t="shared" ca="1" si="76"/>
        <v>135.3919045316166</v>
      </c>
      <c r="C1447">
        <f t="shared" ca="1" si="77"/>
        <v>472.97568031933366</v>
      </c>
    </row>
    <row r="1448" spans="1:3" ht="15.75" hidden="1" x14ac:dyDescent="0.25">
      <c r="A1448" s="61">
        <f t="shared" ca="1" si="75"/>
        <v>50.914454293219954</v>
      </c>
      <c r="B1448">
        <f t="shared" ca="1" si="76"/>
        <v>80.282848786621983</v>
      </c>
      <c r="C1448">
        <f t="shared" ca="1" si="77"/>
        <v>151.66117503788774</v>
      </c>
    </row>
    <row r="1449" spans="1:3" ht="15.75" hidden="1" x14ac:dyDescent="0.25">
      <c r="A1449" s="61">
        <f t="shared" ca="1" si="75"/>
        <v>100.1563736651099</v>
      </c>
      <c r="B1449">
        <f t="shared" ca="1" si="76"/>
        <v>118.99243554107744</v>
      </c>
      <c r="C1449">
        <f t="shared" ca="1" si="77"/>
        <v>148.86168282202109</v>
      </c>
    </row>
    <row r="1450" spans="1:3" ht="15.75" hidden="1" x14ac:dyDescent="0.25">
      <c r="A1450" s="61">
        <f t="shared" ca="1" si="75"/>
        <v>147.23146195668832</v>
      </c>
      <c r="B1450">
        <f t="shared" ca="1" si="76"/>
        <v>83.803633359285669</v>
      </c>
      <c r="C1450">
        <f t="shared" ca="1" si="77"/>
        <v>3.2270009804989965</v>
      </c>
    </row>
    <row r="1451" spans="1:3" ht="15.75" hidden="1" x14ac:dyDescent="0.25">
      <c r="A1451" s="61">
        <f t="shared" ca="1" si="75"/>
        <v>116.94741507203159</v>
      </c>
      <c r="B1451">
        <f t="shared" ca="1" si="76"/>
        <v>68.911581210232129</v>
      </c>
      <c r="C1451">
        <f t="shared" ca="1" si="77"/>
        <v>19.588293991148117</v>
      </c>
    </row>
    <row r="1452" spans="1:3" ht="15.75" hidden="1" x14ac:dyDescent="0.25">
      <c r="A1452" s="61">
        <f t="shared" ca="1" si="75"/>
        <v>148.43982940061062</v>
      </c>
      <c r="B1452">
        <f t="shared" ca="1" si="76"/>
        <v>117.370990003823</v>
      </c>
      <c r="C1452">
        <f t="shared" ca="1" si="77"/>
        <v>13.778042642770085</v>
      </c>
    </row>
    <row r="1453" spans="1:3" ht="15.75" hidden="1" x14ac:dyDescent="0.25">
      <c r="A1453" s="61">
        <f t="shared" ca="1" si="75"/>
        <v>123.43545997736133</v>
      </c>
      <c r="B1453">
        <f t="shared" ca="1" si="76"/>
        <v>141.2209113771504</v>
      </c>
      <c r="C1453">
        <f t="shared" ca="1" si="77"/>
        <v>14.837772735333971</v>
      </c>
    </row>
    <row r="1454" spans="1:3" ht="15.75" hidden="1" x14ac:dyDescent="0.25">
      <c r="A1454" s="61">
        <f t="shared" ca="1" si="75"/>
        <v>81.048073718356392</v>
      </c>
      <c r="B1454">
        <f t="shared" ca="1" si="76"/>
        <v>101.84842858334176</v>
      </c>
      <c r="C1454">
        <f t="shared" ca="1" si="77"/>
        <v>63.855111136782561</v>
      </c>
    </row>
    <row r="1455" spans="1:3" ht="15.75" hidden="1" x14ac:dyDescent="0.25">
      <c r="A1455" s="61">
        <f t="shared" ca="1" si="75"/>
        <v>71.506564050973225</v>
      </c>
      <c r="B1455">
        <f t="shared" ca="1" si="76"/>
        <v>126.98209721170838</v>
      </c>
      <c r="C1455">
        <f t="shared" ca="1" si="77"/>
        <v>81.144763689774351</v>
      </c>
    </row>
    <row r="1456" spans="1:3" ht="15.75" hidden="1" x14ac:dyDescent="0.25">
      <c r="A1456" s="61">
        <f t="shared" ca="1" si="75"/>
        <v>99.150561468014558</v>
      </c>
      <c r="B1456">
        <f t="shared" ca="1" si="76"/>
        <v>148.92301346562917</v>
      </c>
      <c r="C1456">
        <f t="shared" ca="1" si="77"/>
        <v>142.74732546197055</v>
      </c>
    </row>
    <row r="1457" spans="1:3" ht="15.75" hidden="1" x14ac:dyDescent="0.25">
      <c r="A1457" s="61">
        <f t="shared" ca="1" si="75"/>
        <v>64.846783819898917</v>
      </c>
      <c r="B1457">
        <f t="shared" ca="1" si="76"/>
        <v>66.21339251078075</v>
      </c>
      <c r="C1457">
        <f t="shared" ca="1" si="77"/>
        <v>22.802278795052292</v>
      </c>
    </row>
    <row r="1458" spans="1:3" ht="15.75" hidden="1" x14ac:dyDescent="0.25">
      <c r="A1458" s="61">
        <f t="shared" ca="1" si="75"/>
        <v>81.093326628401684</v>
      </c>
      <c r="B1458">
        <f t="shared" ca="1" si="76"/>
        <v>75.434038040218113</v>
      </c>
      <c r="C1458">
        <f t="shared" ca="1" si="77"/>
        <v>33.41881639926784</v>
      </c>
    </row>
    <row r="1459" spans="1:3" ht="15.75" hidden="1" x14ac:dyDescent="0.25">
      <c r="A1459" s="61">
        <f t="shared" ca="1" si="75"/>
        <v>68.955946375636159</v>
      </c>
      <c r="B1459">
        <f t="shared" ca="1" si="76"/>
        <v>98.613236248334218</v>
      </c>
      <c r="C1459">
        <f t="shared" ca="1" si="77"/>
        <v>68.45487154367369</v>
      </c>
    </row>
    <row r="1460" spans="1:3" ht="15.75" hidden="1" x14ac:dyDescent="0.25">
      <c r="A1460" s="61">
        <f t="shared" ca="1" si="75"/>
        <v>66.66754442059198</v>
      </c>
      <c r="B1460">
        <f t="shared" ca="1" si="76"/>
        <v>107.26767025075128</v>
      </c>
      <c r="C1460">
        <f t="shared" ca="1" si="77"/>
        <v>205.51804822287494</v>
      </c>
    </row>
    <row r="1461" spans="1:3" ht="15.75" hidden="1" x14ac:dyDescent="0.25">
      <c r="A1461" s="61">
        <f t="shared" ca="1" si="75"/>
        <v>132.80189038509945</v>
      </c>
      <c r="B1461">
        <f t="shared" ca="1" si="76"/>
        <v>102.16607446687242</v>
      </c>
      <c r="C1461">
        <f t="shared" ca="1" si="77"/>
        <v>52.128908735914791</v>
      </c>
    </row>
    <row r="1462" spans="1:3" ht="15.75" hidden="1" x14ac:dyDescent="0.25">
      <c r="A1462" s="61">
        <f t="shared" ca="1" si="75"/>
        <v>130.14057798428837</v>
      </c>
      <c r="B1462">
        <f t="shared" ca="1" si="76"/>
        <v>125.47791989873056</v>
      </c>
      <c r="C1462">
        <f t="shared" ca="1" si="77"/>
        <v>204.46962816279967</v>
      </c>
    </row>
    <row r="1463" spans="1:3" ht="15.75" hidden="1" x14ac:dyDescent="0.25">
      <c r="A1463" s="61">
        <f t="shared" ca="1" si="75"/>
        <v>84.569746524130267</v>
      </c>
      <c r="B1463">
        <f t="shared" ca="1" si="76"/>
        <v>120.80982070292802</v>
      </c>
      <c r="C1463">
        <f t="shared" ca="1" si="77"/>
        <v>309.39174040542753</v>
      </c>
    </row>
    <row r="1464" spans="1:3" ht="15.75" hidden="1" x14ac:dyDescent="0.25">
      <c r="A1464" s="61">
        <f t="shared" ca="1" si="75"/>
        <v>60.311939383817794</v>
      </c>
      <c r="B1464">
        <f t="shared" ca="1" si="76"/>
        <v>150.20518263318942</v>
      </c>
      <c r="C1464">
        <f t="shared" ca="1" si="77"/>
        <v>44.137631664231087</v>
      </c>
    </row>
    <row r="1465" spans="1:3" ht="15.75" hidden="1" x14ac:dyDescent="0.25">
      <c r="A1465" s="61">
        <f t="shared" ca="1" si="75"/>
        <v>101.80853380255834</v>
      </c>
      <c r="B1465">
        <f t="shared" ca="1" si="76"/>
        <v>124.84632144222323</v>
      </c>
      <c r="C1465">
        <f t="shared" ca="1" si="77"/>
        <v>39.557541590482735</v>
      </c>
    </row>
    <row r="1466" spans="1:3" ht="15.75" hidden="1" x14ac:dyDescent="0.25">
      <c r="A1466" s="61">
        <f t="shared" ca="1" si="75"/>
        <v>123.16147679010093</v>
      </c>
      <c r="B1466">
        <f t="shared" ca="1" si="76"/>
        <v>123.80689208474226</v>
      </c>
      <c r="C1466">
        <f t="shared" ca="1" si="77"/>
        <v>52.436619175311748</v>
      </c>
    </row>
    <row r="1467" spans="1:3" ht="15.75" hidden="1" x14ac:dyDescent="0.25">
      <c r="A1467" s="61">
        <f t="shared" ca="1" si="75"/>
        <v>102.83139327632634</v>
      </c>
      <c r="B1467">
        <f t="shared" ca="1" si="76"/>
        <v>153.2859544723799</v>
      </c>
      <c r="C1467">
        <f t="shared" ca="1" si="77"/>
        <v>82.904662253432605</v>
      </c>
    </row>
    <row r="1468" spans="1:3" ht="15.75" hidden="1" x14ac:dyDescent="0.25">
      <c r="A1468" s="61">
        <f t="shared" ca="1" si="75"/>
        <v>121.32934959749863</v>
      </c>
      <c r="B1468">
        <f t="shared" ca="1" si="76"/>
        <v>89.609943656096036</v>
      </c>
      <c r="C1468">
        <f t="shared" ca="1" si="77"/>
        <v>239.91847771487801</v>
      </c>
    </row>
    <row r="1469" spans="1:3" ht="15.75" hidden="1" x14ac:dyDescent="0.25">
      <c r="A1469" s="61">
        <f t="shared" ca="1" si="75"/>
        <v>55.183487251777528</v>
      </c>
      <c r="B1469">
        <f t="shared" ca="1" si="76"/>
        <v>101.56545654900141</v>
      </c>
      <c r="C1469">
        <f t="shared" ca="1" si="77"/>
        <v>53.735646087651709</v>
      </c>
    </row>
    <row r="1470" spans="1:3" ht="15.75" hidden="1" x14ac:dyDescent="0.25">
      <c r="A1470" s="61">
        <f t="shared" ca="1" si="75"/>
        <v>56.141305368588334</v>
      </c>
      <c r="B1470">
        <f t="shared" ca="1" si="76"/>
        <v>61.664187108555716</v>
      </c>
      <c r="C1470">
        <f t="shared" ca="1" si="77"/>
        <v>82.208113842729858</v>
      </c>
    </row>
    <row r="1471" spans="1:3" ht="15.75" hidden="1" x14ac:dyDescent="0.25">
      <c r="A1471" s="61">
        <f t="shared" ca="1" si="75"/>
        <v>69.98356402040524</v>
      </c>
      <c r="B1471">
        <f t="shared" ca="1" si="76"/>
        <v>76.88873700822316</v>
      </c>
      <c r="C1471">
        <f t="shared" ca="1" si="77"/>
        <v>63.022887253819846</v>
      </c>
    </row>
    <row r="1472" spans="1:3" ht="15.75" hidden="1" x14ac:dyDescent="0.25">
      <c r="A1472" s="61">
        <f t="shared" ca="1" si="75"/>
        <v>69.642219351078694</v>
      </c>
      <c r="B1472">
        <f t="shared" ca="1" si="76"/>
        <v>125.51006664646779</v>
      </c>
      <c r="C1472">
        <f t="shared" ca="1" si="77"/>
        <v>12.265737635386278</v>
      </c>
    </row>
    <row r="1473" spans="1:3" ht="15.75" hidden="1" x14ac:dyDescent="0.25">
      <c r="A1473" s="61">
        <f t="shared" ca="1" si="75"/>
        <v>69.261201587997093</v>
      </c>
      <c r="B1473">
        <f t="shared" ca="1" si="76"/>
        <v>141.89631760275932</v>
      </c>
      <c r="C1473">
        <f t="shared" ca="1" si="77"/>
        <v>43.244027929710271</v>
      </c>
    </row>
    <row r="1474" spans="1:3" ht="15.75" hidden="1" x14ac:dyDescent="0.25">
      <c r="A1474" s="61">
        <f t="shared" ca="1" si="75"/>
        <v>129.35343133064001</v>
      </c>
      <c r="B1474">
        <f t="shared" ca="1" si="76"/>
        <v>104.15289414454411</v>
      </c>
      <c r="C1474">
        <f t="shared" ca="1" si="77"/>
        <v>89.656067214634618</v>
      </c>
    </row>
    <row r="1475" spans="1:3" ht="15.75" hidden="1" x14ac:dyDescent="0.25">
      <c r="A1475" s="61">
        <f t="shared" ca="1" si="75"/>
        <v>148.16355670433381</v>
      </c>
      <c r="B1475">
        <f t="shared" ca="1" si="76"/>
        <v>92.057160490921021</v>
      </c>
      <c r="C1475">
        <f t="shared" ca="1" si="77"/>
        <v>128.36538277182018</v>
      </c>
    </row>
    <row r="1476" spans="1:3" ht="15.75" hidden="1" x14ac:dyDescent="0.25">
      <c r="A1476" s="61">
        <f t="shared" ca="1" si="75"/>
        <v>117.48240922394997</v>
      </c>
      <c r="B1476">
        <f t="shared" ca="1" si="76"/>
        <v>148.10703670522165</v>
      </c>
      <c r="C1476">
        <f t="shared" ca="1" si="77"/>
        <v>18.173045550279632</v>
      </c>
    </row>
    <row r="1477" spans="1:3" ht="15.75" hidden="1" x14ac:dyDescent="0.25">
      <c r="A1477" s="61">
        <f t="shared" ca="1" si="75"/>
        <v>105.04638387672571</v>
      </c>
      <c r="B1477">
        <f t="shared" ca="1" si="76"/>
        <v>121.20930844155967</v>
      </c>
      <c r="C1477">
        <f t="shared" ca="1" si="77"/>
        <v>4.9605212543722882E-2</v>
      </c>
    </row>
    <row r="1478" spans="1:3" ht="15.75" hidden="1" x14ac:dyDescent="0.25">
      <c r="A1478" s="61">
        <f t="shared" ca="1" si="75"/>
        <v>95.634329444887925</v>
      </c>
      <c r="B1478">
        <f t="shared" ca="1" si="76"/>
        <v>110.30945383093592</v>
      </c>
      <c r="C1478">
        <f t="shared" ca="1" si="77"/>
        <v>29.56396493353251</v>
      </c>
    </row>
    <row r="1479" spans="1:3" ht="15.75" hidden="1" x14ac:dyDescent="0.25">
      <c r="A1479" s="61">
        <f t="shared" ca="1" si="75"/>
        <v>100.58708618568478</v>
      </c>
      <c r="B1479">
        <f t="shared" ca="1" si="76"/>
        <v>111.34476815665614</v>
      </c>
      <c r="C1479">
        <f t="shared" ca="1" si="77"/>
        <v>149.19330853483507</v>
      </c>
    </row>
    <row r="1480" spans="1:3" ht="15.75" hidden="1" x14ac:dyDescent="0.25">
      <c r="A1480" s="61">
        <f t="shared" ca="1" si="75"/>
        <v>57.04747255168671</v>
      </c>
      <c r="B1480">
        <f t="shared" ca="1" si="76"/>
        <v>175.31682686747354</v>
      </c>
      <c r="C1480">
        <f t="shared" ca="1" si="77"/>
        <v>11.485893086098622</v>
      </c>
    </row>
    <row r="1481" spans="1:3" ht="15.75" hidden="1" x14ac:dyDescent="0.25">
      <c r="A1481" s="61">
        <f t="shared" ref="A1481:A1544" ca="1" si="78">$A$3+($A$4-$A$3)*RAND()</f>
        <v>66.674776652214234</v>
      </c>
      <c r="B1481">
        <f t="shared" ref="B1481:B1544" ca="1" si="79">_xlfn.NORM.S.INV(RAND())*$B$4+$B$3</f>
        <v>136.73759210870378</v>
      </c>
      <c r="C1481">
        <f t="shared" ref="C1481:C1544" ca="1" si="80">-$C$3*LN(RAND())</f>
        <v>49.980172562986212</v>
      </c>
    </row>
    <row r="1482" spans="1:3" ht="15.75" hidden="1" x14ac:dyDescent="0.25">
      <c r="A1482" s="61">
        <f t="shared" ca="1" si="78"/>
        <v>122.64396017780248</v>
      </c>
      <c r="B1482">
        <f t="shared" ca="1" si="79"/>
        <v>114.03940459913196</v>
      </c>
      <c r="C1482">
        <f t="shared" ca="1" si="80"/>
        <v>11.600885545658002</v>
      </c>
    </row>
    <row r="1483" spans="1:3" ht="15.75" hidden="1" x14ac:dyDescent="0.25">
      <c r="A1483" s="61">
        <f t="shared" ca="1" si="78"/>
        <v>98.802932608119306</v>
      </c>
      <c r="B1483">
        <f t="shared" ca="1" si="79"/>
        <v>90.216567890424884</v>
      </c>
      <c r="C1483">
        <f t="shared" ca="1" si="80"/>
        <v>15.084695251889856</v>
      </c>
    </row>
    <row r="1484" spans="1:3" ht="15.75" hidden="1" x14ac:dyDescent="0.25">
      <c r="A1484" s="61">
        <f t="shared" ca="1" si="78"/>
        <v>77.180323342041561</v>
      </c>
      <c r="B1484">
        <f t="shared" ca="1" si="79"/>
        <v>65.251191430293375</v>
      </c>
      <c r="C1484">
        <f t="shared" ca="1" si="80"/>
        <v>106.25272460410157</v>
      </c>
    </row>
    <row r="1485" spans="1:3" ht="15.75" hidden="1" x14ac:dyDescent="0.25">
      <c r="A1485" s="61">
        <f t="shared" ca="1" si="78"/>
        <v>90.639007638804742</v>
      </c>
      <c r="B1485">
        <f t="shared" ca="1" si="79"/>
        <v>71.053705379525312</v>
      </c>
      <c r="C1485">
        <f t="shared" ca="1" si="80"/>
        <v>130.08110151977445</v>
      </c>
    </row>
    <row r="1486" spans="1:3" ht="15.75" hidden="1" x14ac:dyDescent="0.25">
      <c r="A1486" s="61">
        <f t="shared" ca="1" si="78"/>
        <v>52.959926564147239</v>
      </c>
      <c r="B1486">
        <f t="shared" ca="1" si="79"/>
        <v>91.520791788631385</v>
      </c>
      <c r="C1486">
        <f t="shared" ca="1" si="80"/>
        <v>204.1009259003807</v>
      </c>
    </row>
    <row r="1487" spans="1:3" ht="15.75" hidden="1" x14ac:dyDescent="0.25">
      <c r="A1487" s="61">
        <f t="shared" ca="1" si="78"/>
        <v>53.431373590164753</v>
      </c>
      <c r="B1487">
        <f t="shared" ca="1" si="79"/>
        <v>161.45704042344164</v>
      </c>
      <c r="C1487">
        <f t="shared" ca="1" si="80"/>
        <v>209.67420443085408</v>
      </c>
    </row>
    <row r="1488" spans="1:3" ht="15.75" hidden="1" x14ac:dyDescent="0.25">
      <c r="A1488" s="61">
        <f t="shared" ca="1" si="78"/>
        <v>120.55467534177852</v>
      </c>
      <c r="B1488">
        <f t="shared" ca="1" si="79"/>
        <v>53.097696337302075</v>
      </c>
      <c r="C1488">
        <f t="shared" ca="1" si="80"/>
        <v>654.8808556986296</v>
      </c>
    </row>
    <row r="1489" spans="1:3" ht="15.75" hidden="1" x14ac:dyDescent="0.25">
      <c r="A1489" s="61">
        <f t="shared" ca="1" si="78"/>
        <v>81.627769604014844</v>
      </c>
      <c r="B1489">
        <f t="shared" ca="1" si="79"/>
        <v>103.20237593957978</v>
      </c>
      <c r="C1489">
        <f t="shared" ca="1" si="80"/>
        <v>142.77341795475579</v>
      </c>
    </row>
    <row r="1490" spans="1:3" ht="15.75" hidden="1" x14ac:dyDescent="0.25">
      <c r="A1490" s="61">
        <f t="shared" ca="1" si="78"/>
        <v>102.91415482597222</v>
      </c>
      <c r="B1490">
        <f t="shared" ca="1" si="79"/>
        <v>45.677076605864421</v>
      </c>
      <c r="C1490">
        <f t="shared" ca="1" si="80"/>
        <v>149.89555303749731</v>
      </c>
    </row>
    <row r="1491" spans="1:3" ht="15.75" hidden="1" x14ac:dyDescent="0.25">
      <c r="A1491" s="61">
        <f t="shared" ca="1" si="78"/>
        <v>99.147277390221745</v>
      </c>
      <c r="B1491">
        <f t="shared" ca="1" si="79"/>
        <v>126.44786423425995</v>
      </c>
      <c r="C1491">
        <f t="shared" ca="1" si="80"/>
        <v>91.215129715690523</v>
      </c>
    </row>
    <row r="1492" spans="1:3" ht="15.75" hidden="1" x14ac:dyDescent="0.25">
      <c r="A1492" s="61">
        <f t="shared" ca="1" si="78"/>
        <v>116.55317784447951</v>
      </c>
      <c r="B1492">
        <f t="shared" ca="1" si="79"/>
        <v>119.28211527537928</v>
      </c>
      <c r="C1492">
        <f t="shared" ca="1" si="80"/>
        <v>56.248312587890993</v>
      </c>
    </row>
    <row r="1493" spans="1:3" ht="15.75" hidden="1" x14ac:dyDescent="0.25">
      <c r="A1493" s="61">
        <f t="shared" ca="1" si="78"/>
        <v>62.951534907832695</v>
      </c>
      <c r="B1493">
        <f t="shared" ca="1" si="79"/>
        <v>105.6408481811028</v>
      </c>
      <c r="C1493">
        <f t="shared" ca="1" si="80"/>
        <v>304.73178528189266</v>
      </c>
    </row>
    <row r="1494" spans="1:3" ht="15.75" hidden="1" x14ac:dyDescent="0.25">
      <c r="A1494" s="61">
        <f t="shared" ca="1" si="78"/>
        <v>122.80160318244728</v>
      </c>
      <c r="B1494">
        <f t="shared" ca="1" si="79"/>
        <v>49.652126121659755</v>
      </c>
      <c r="C1494">
        <f t="shared" ca="1" si="80"/>
        <v>26.703919241495576</v>
      </c>
    </row>
    <row r="1495" spans="1:3" ht="15.75" hidden="1" x14ac:dyDescent="0.25">
      <c r="A1495" s="61">
        <f t="shared" ca="1" si="78"/>
        <v>149.57044741591031</v>
      </c>
      <c r="B1495">
        <f t="shared" ca="1" si="79"/>
        <v>104.08993443247755</v>
      </c>
      <c r="C1495">
        <f t="shared" ca="1" si="80"/>
        <v>21.699158047086346</v>
      </c>
    </row>
    <row r="1496" spans="1:3" ht="15.75" hidden="1" x14ac:dyDescent="0.25">
      <c r="A1496" s="61">
        <f t="shared" ca="1" si="78"/>
        <v>65.55528664901064</v>
      </c>
      <c r="B1496">
        <f t="shared" ca="1" si="79"/>
        <v>65.135100466332148</v>
      </c>
      <c r="C1496">
        <f t="shared" ca="1" si="80"/>
        <v>167.39351787312037</v>
      </c>
    </row>
    <row r="1497" spans="1:3" ht="15.75" hidden="1" x14ac:dyDescent="0.25">
      <c r="A1497" s="61">
        <f t="shared" ca="1" si="78"/>
        <v>130.23241872415628</v>
      </c>
      <c r="B1497">
        <f t="shared" ca="1" si="79"/>
        <v>83.246907538735783</v>
      </c>
      <c r="C1497">
        <f t="shared" ca="1" si="80"/>
        <v>44.385639450378363</v>
      </c>
    </row>
    <row r="1498" spans="1:3" ht="15.75" hidden="1" x14ac:dyDescent="0.25">
      <c r="A1498" s="61">
        <f t="shared" ca="1" si="78"/>
        <v>131.53675485528083</v>
      </c>
      <c r="B1498">
        <f t="shared" ca="1" si="79"/>
        <v>151.97320462470631</v>
      </c>
      <c r="C1498">
        <f t="shared" ca="1" si="80"/>
        <v>15.81220660575527</v>
      </c>
    </row>
    <row r="1499" spans="1:3" ht="15.75" hidden="1" x14ac:dyDescent="0.25">
      <c r="A1499" s="61">
        <f t="shared" ca="1" si="78"/>
        <v>86.175741844201383</v>
      </c>
      <c r="B1499">
        <f t="shared" ca="1" si="79"/>
        <v>154.98713940678439</v>
      </c>
      <c r="C1499">
        <f t="shared" ca="1" si="80"/>
        <v>15.717946967073637</v>
      </c>
    </row>
    <row r="1500" spans="1:3" ht="15.75" hidden="1" x14ac:dyDescent="0.25">
      <c r="A1500" s="61">
        <f t="shared" ca="1" si="78"/>
        <v>77.971505485039359</v>
      </c>
      <c r="B1500">
        <f t="shared" ca="1" si="79"/>
        <v>169.41007120450212</v>
      </c>
      <c r="C1500">
        <f t="shared" ca="1" si="80"/>
        <v>315.31479333929087</v>
      </c>
    </row>
    <row r="1501" spans="1:3" ht="15.75" hidden="1" x14ac:dyDescent="0.25">
      <c r="A1501" s="61">
        <f t="shared" ca="1" si="78"/>
        <v>57.322147685559521</v>
      </c>
      <c r="B1501">
        <f t="shared" ca="1" si="79"/>
        <v>74.241382243904113</v>
      </c>
      <c r="C1501">
        <f t="shared" ca="1" si="80"/>
        <v>89.993451115357985</v>
      </c>
    </row>
    <row r="1502" spans="1:3" ht="15.75" hidden="1" x14ac:dyDescent="0.25">
      <c r="A1502" s="61">
        <f t="shared" ca="1" si="78"/>
        <v>102.72096026833519</v>
      </c>
      <c r="B1502">
        <f t="shared" ca="1" si="79"/>
        <v>75.591354431717619</v>
      </c>
      <c r="C1502">
        <f t="shared" ca="1" si="80"/>
        <v>83.882205047983433</v>
      </c>
    </row>
    <row r="1503" spans="1:3" ht="15.75" hidden="1" x14ac:dyDescent="0.25">
      <c r="A1503" s="61">
        <f t="shared" ca="1" si="78"/>
        <v>78.186118202101113</v>
      </c>
      <c r="B1503">
        <f t="shared" ca="1" si="79"/>
        <v>77.942173926454018</v>
      </c>
      <c r="C1503">
        <f t="shared" ca="1" si="80"/>
        <v>96.973666860647043</v>
      </c>
    </row>
    <row r="1504" spans="1:3" ht="15.75" hidden="1" x14ac:dyDescent="0.25">
      <c r="A1504" s="61">
        <f t="shared" ca="1" si="78"/>
        <v>109.51251868078968</v>
      </c>
      <c r="B1504">
        <f t="shared" ca="1" si="79"/>
        <v>141.84332897909152</v>
      </c>
      <c r="C1504">
        <f t="shared" ca="1" si="80"/>
        <v>127.85399758658811</v>
      </c>
    </row>
    <row r="1505" spans="1:3" ht="15.75" hidden="1" x14ac:dyDescent="0.25">
      <c r="A1505" s="61">
        <f t="shared" ca="1" si="78"/>
        <v>137.29336397009524</v>
      </c>
      <c r="B1505">
        <f t="shared" ca="1" si="79"/>
        <v>139.14918228879674</v>
      </c>
      <c r="C1505">
        <f t="shared" ca="1" si="80"/>
        <v>143.35965671420919</v>
      </c>
    </row>
    <row r="1506" spans="1:3" ht="15.75" hidden="1" x14ac:dyDescent="0.25">
      <c r="A1506" s="61">
        <f t="shared" ca="1" si="78"/>
        <v>133.00675347600026</v>
      </c>
      <c r="B1506">
        <f t="shared" ca="1" si="79"/>
        <v>54.09111565738705</v>
      </c>
      <c r="C1506">
        <f t="shared" ca="1" si="80"/>
        <v>184.82656375989896</v>
      </c>
    </row>
    <row r="1507" spans="1:3" ht="15.75" hidden="1" x14ac:dyDescent="0.25">
      <c r="A1507" s="61">
        <f t="shared" ca="1" si="78"/>
        <v>115.36197306261805</v>
      </c>
      <c r="B1507">
        <f t="shared" ca="1" si="79"/>
        <v>98.50137855871138</v>
      </c>
      <c r="C1507">
        <f t="shared" ca="1" si="80"/>
        <v>43.159017602297354</v>
      </c>
    </row>
    <row r="1508" spans="1:3" ht="15.75" hidden="1" x14ac:dyDescent="0.25">
      <c r="A1508" s="61">
        <f t="shared" ca="1" si="78"/>
        <v>129.19134022112164</v>
      </c>
      <c r="B1508">
        <f t="shared" ca="1" si="79"/>
        <v>109.23545376169979</v>
      </c>
      <c r="C1508">
        <f t="shared" ca="1" si="80"/>
        <v>111.96472899612388</v>
      </c>
    </row>
    <row r="1509" spans="1:3" ht="15.75" hidden="1" x14ac:dyDescent="0.25">
      <c r="A1509" s="61">
        <f t="shared" ca="1" si="78"/>
        <v>94.632745160318592</v>
      </c>
      <c r="B1509">
        <f t="shared" ca="1" si="79"/>
        <v>78.999412354667996</v>
      </c>
      <c r="C1509">
        <f t="shared" ca="1" si="80"/>
        <v>44.310892670289498</v>
      </c>
    </row>
    <row r="1510" spans="1:3" ht="15.75" hidden="1" x14ac:dyDescent="0.25">
      <c r="A1510" s="61">
        <f t="shared" ca="1" si="78"/>
        <v>69.018437304546097</v>
      </c>
      <c r="B1510">
        <f t="shared" ca="1" si="79"/>
        <v>105.81747040105373</v>
      </c>
      <c r="C1510">
        <f t="shared" ca="1" si="80"/>
        <v>119.53693009861293</v>
      </c>
    </row>
    <row r="1511" spans="1:3" ht="15.75" hidden="1" x14ac:dyDescent="0.25">
      <c r="A1511" s="61">
        <f t="shared" ca="1" si="78"/>
        <v>116.8658803104738</v>
      </c>
      <c r="B1511">
        <f t="shared" ca="1" si="79"/>
        <v>93.465847663638783</v>
      </c>
      <c r="C1511">
        <f t="shared" ca="1" si="80"/>
        <v>21.392720506131013</v>
      </c>
    </row>
    <row r="1512" spans="1:3" ht="15.75" hidden="1" x14ac:dyDescent="0.25">
      <c r="A1512" s="61">
        <f t="shared" ca="1" si="78"/>
        <v>136.7406551231781</v>
      </c>
      <c r="B1512">
        <f t="shared" ca="1" si="79"/>
        <v>114.68990560286852</v>
      </c>
      <c r="C1512">
        <f t="shared" ca="1" si="80"/>
        <v>18.526508587148001</v>
      </c>
    </row>
    <row r="1513" spans="1:3" ht="15.75" hidden="1" x14ac:dyDescent="0.25">
      <c r="A1513" s="61">
        <f t="shared" ca="1" si="78"/>
        <v>84.720597206948923</v>
      </c>
      <c r="B1513">
        <f t="shared" ca="1" si="79"/>
        <v>91.194060960906313</v>
      </c>
      <c r="C1513">
        <f t="shared" ca="1" si="80"/>
        <v>91.869906919909667</v>
      </c>
    </row>
    <row r="1514" spans="1:3" ht="15.75" hidden="1" x14ac:dyDescent="0.25">
      <c r="A1514" s="61">
        <f t="shared" ca="1" si="78"/>
        <v>131.15898363678298</v>
      </c>
      <c r="B1514">
        <f t="shared" ca="1" si="79"/>
        <v>75.816684616852783</v>
      </c>
      <c r="C1514">
        <f t="shared" ca="1" si="80"/>
        <v>1.4049872554097971</v>
      </c>
    </row>
    <row r="1515" spans="1:3" ht="15.75" hidden="1" x14ac:dyDescent="0.25">
      <c r="A1515" s="61">
        <f t="shared" ca="1" si="78"/>
        <v>121.59427248630762</v>
      </c>
      <c r="B1515">
        <f t="shared" ca="1" si="79"/>
        <v>69.5971291966069</v>
      </c>
      <c r="C1515">
        <f t="shared" ca="1" si="80"/>
        <v>53.622628665175483</v>
      </c>
    </row>
    <row r="1516" spans="1:3" ht="15.75" hidden="1" x14ac:dyDescent="0.25">
      <c r="A1516" s="61">
        <f t="shared" ca="1" si="78"/>
        <v>62.677557075242994</v>
      </c>
      <c r="B1516">
        <f t="shared" ca="1" si="79"/>
        <v>164.01727979168237</v>
      </c>
      <c r="C1516">
        <f t="shared" ca="1" si="80"/>
        <v>59.356351589282255</v>
      </c>
    </row>
    <row r="1517" spans="1:3" ht="15.75" hidden="1" x14ac:dyDescent="0.25">
      <c r="A1517" s="61">
        <f t="shared" ca="1" si="78"/>
        <v>136.7440734852193</v>
      </c>
      <c r="B1517">
        <f t="shared" ca="1" si="79"/>
        <v>139.62212642369536</v>
      </c>
      <c r="C1517">
        <f t="shared" ca="1" si="80"/>
        <v>124.8586047219711</v>
      </c>
    </row>
    <row r="1518" spans="1:3" ht="15.75" hidden="1" x14ac:dyDescent="0.25">
      <c r="A1518" s="61">
        <f t="shared" ca="1" si="78"/>
        <v>63.58213384893304</v>
      </c>
      <c r="B1518">
        <f t="shared" ca="1" si="79"/>
        <v>50.161141047270533</v>
      </c>
      <c r="C1518">
        <f t="shared" ca="1" si="80"/>
        <v>206.77702363514675</v>
      </c>
    </row>
    <row r="1519" spans="1:3" ht="15.75" hidden="1" x14ac:dyDescent="0.25">
      <c r="A1519" s="61">
        <f t="shared" ca="1" si="78"/>
        <v>64.771927497267356</v>
      </c>
      <c r="B1519">
        <f t="shared" ca="1" si="79"/>
        <v>71.848136629446486</v>
      </c>
      <c r="C1519">
        <f t="shared" ca="1" si="80"/>
        <v>40.582976829885197</v>
      </c>
    </row>
    <row r="1520" spans="1:3" ht="15.75" hidden="1" x14ac:dyDescent="0.25">
      <c r="A1520" s="61">
        <f t="shared" ca="1" si="78"/>
        <v>77.143924495374378</v>
      </c>
      <c r="B1520">
        <f t="shared" ca="1" si="79"/>
        <v>128.33869269050911</v>
      </c>
      <c r="C1520">
        <f t="shared" ca="1" si="80"/>
        <v>134.60291746830444</v>
      </c>
    </row>
    <row r="1521" spans="1:3" ht="15.75" hidden="1" x14ac:dyDescent="0.25">
      <c r="A1521" s="61">
        <f t="shared" ca="1" si="78"/>
        <v>96.865329672332479</v>
      </c>
      <c r="B1521">
        <f t="shared" ca="1" si="79"/>
        <v>98.891771925575796</v>
      </c>
      <c r="C1521">
        <f t="shared" ca="1" si="80"/>
        <v>55.960439372928448</v>
      </c>
    </row>
    <row r="1522" spans="1:3" ht="15.75" hidden="1" x14ac:dyDescent="0.25">
      <c r="A1522" s="61">
        <f t="shared" ca="1" si="78"/>
        <v>87.571941351125915</v>
      </c>
      <c r="B1522">
        <f t="shared" ca="1" si="79"/>
        <v>143.01956591359613</v>
      </c>
      <c r="C1522">
        <f t="shared" ca="1" si="80"/>
        <v>299.94741126201939</v>
      </c>
    </row>
    <row r="1523" spans="1:3" ht="15.75" hidden="1" x14ac:dyDescent="0.25">
      <c r="A1523" s="61">
        <f t="shared" ca="1" si="78"/>
        <v>83.322240702267138</v>
      </c>
      <c r="B1523">
        <f t="shared" ca="1" si="79"/>
        <v>66.052153173936588</v>
      </c>
      <c r="C1523">
        <f t="shared" ca="1" si="80"/>
        <v>201.46869771071229</v>
      </c>
    </row>
    <row r="1524" spans="1:3" ht="15.75" hidden="1" x14ac:dyDescent="0.25">
      <c r="A1524" s="61">
        <f t="shared" ca="1" si="78"/>
        <v>144.95368853978823</v>
      </c>
      <c r="B1524">
        <f t="shared" ca="1" si="79"/>
        <v>84.790935726473336</v>
      </c>
      <c r="C1524">
        <f t="shared" ca="1" si="80"/>
        <v>106.71740004352417</v>
      </c>
    </row>
    <row r="1525" spans="1:3" ht="15.75" hidden="1" x14ac:dyDescent="0.25">
      <c r="A1525" s="61">
        <f t="shared" ca="1" si="78"/>
        <v>83.561217610145633</v>
      </c>
      <c r="B1525">
        <f t="shared" ca="1" si="79"/>
        <v>114.40274692880871</v>
      </c>
      <c r="C1525">
        <f t="shared" ca="1" si="80"/>
        <v>9.6645917074712546</v>
      </c>
    </row>
    <row r="1526" spans="1:3" ht="15.75" hidden="1" x14ac:dyDescent="0.25">
      <c r="A1526" s="61">
        <f t="shared" ca="1" si="78"/>
        <v>76.848545274285243</v>
      </c>
      <c r="B1526">
        <f t="shared" ca="1" si="79"/>
        <v>112.31283746407858</v>
      </c>
      <c r="C1526">
        <f t="shared" ca="1" si="80"/>
        <v>233.04178958298755</v>
      </c>
    </row>
    <row r="1527" spans="1:3" ht="15.75" hidden="1" x14ac:dyDescent="0.25">
      <c r="A1527" s="61">
        <f t="shared" ca="1" si="78"/>
        <v>51.649919972991476</v>
      </c>
      <c r="B1527">
        <f t="shared" ca="1" si="79"/>
        <v>182.95609920139094</v>
      </c>
      <c r="C1527">
        <f t="shared" ca="1" si="80"/>
        <v>124.97010063476932</v>
      </c>
    </row>
    <row r="1528" spans="1:3" ht="15.75" hidden="1" x14ac:dyDescent="0.25">
      <c r="A1528" s="61">
        <f t="shared" ca="1" si="78"/>
        <v>76.17670960078847</v>
      </c>
      <c r="B1528">
        <f t="shared" ca="1" si="79"/>
        <v>87.295037646983872</v>
      </c>
      <c r="C1528">
        <f t="shared" ca="1" si="80"/>
        <v>120.81217637748635</v>
      </c>
    </row>
    <row r="1529" spans="1:3" ht="15.75" hidden="1" x14ac:dyDescent="0.25">
      <c r="A1529" s="61">
        <f t="shared" ca="1" si="78"/>
        <v>86.874203988813832</v>
      </c>
      <c r="B1529">
        <f t="shared" ca="1" si="79"/>
        <v>115.66558428373995</v>
      </c>
      <c r="C1529">
        <f t="shared" ca="1" si="80"/>
        <v>99.707246178565029</v>
      </c>
    </row>
    <row r="1530" spans="1:3" ht="15.75" hidden="1" x14ac:dyDescent="0.25">
      <c r="A1530" s="61">
        <f t="shared" ca="1" si="78"/>
        <v>63.707439195241754</v>
      </c>
      <c r="B1530">
        <f t="shared" ca="1" si="79"/>
        <v>93.829125858276612</v>
      </c>
      <c r="C1530">
        <f t="shared" ca="1" si="80"/>
        <v>252.82123866171324</v>
      </c>
    </row>
    <row r="1531" spans="1:3" ht="15.75" hidden="1" x14ac:dyDescent="0.25">
      <c r="A1531" s="61">
        <f t="shared" ca="1" si="78"/>
        <v>51.133629724248017</v>
      </c>
      <c r="B1531">
        <f t="shared" ca="1" si="79"/>
        <v>121.74829061466241</v>
      </c>
      <c r="C1531">
        <f t="shared" ca="1" si="80"/>
        <v>39.492894046243194</v>
      </c>
    </row>
    <row r="1532" spans="1:3" ht="15.75" hidden="1" x14ac:dyDescent="0.25">
      <c r="A1532" s="61">
        <f t="shared" ca="1" si="78"/>
        <v>60.771953747749407</v>
      </c>
      <c r="B1532">
        <f t="shared" ca="1" si="79"/>
        <v>121.53336272783545</v>
      </c>
      <c r="C1532">
        <f t="shared" ca="1" si="80"/>
        <v>160.01057249765117</v>
      </c>
    </row>
    <row r="1533" spans="1:3" ht="15.75" hidden="1" x14ac:dyDescent="0.25">
      <c r="A1533" s="61">
        <f t="shared" ca="1" si="78"/>
        <v>95.158288549728297</v>
      </c>
      <c r="B1533">
        <f t="shared" ca="1" si="79"/>
        <v>113.62444862981808</v>
      </c>
      <c r="C1533">
        <f t="shared" ca="1" si="80"/>
        <v>64.135659596073737</v>
      </c>
    </row>
    <row r="1534" spans="1:3" ht="15.75" hidden="1" x14ac:dyDescent="0.25">
      <c r="A1534" s="61">
        <f t="shared" ca="1" si="78"/>
        <v>85.985308867323852</v>
      </c>
      <c r="B1534">
        <f t="shared" ca="1" si="79"/>
        <v>79.546576078958154</v>
      </c>
      <c r="C1534">
        <f t="shared" ca="1" si="80"/>
        <v>91.612144849586841</v>
      </c>
    </row>
    <row r="1535" spans="1:3" ht="15.75" hidden="1" x14ac:dyDescent="0.25">
      <c r="A1535" s="61">
        <f t="shared" ca="1" si="78"/>
        <v>118.06816325284294</v>
      </c>
      <c r="B1535">
        <f t="shared" ca="1" si="79"/>
        <v>159.11688675821026</v>
      </c>
      <c r="C1535">
        <f t="shared" ca="1" si="80"/>
        <v>15.873889677464659</v>
      </c>
    </row>
    <row r="1536" spans="1:3" ht="15.75" hidden="1" x14ac:dyDescent="0.25">
      <c r="A1536" s="61">
        <f t="shared" ca="1" si="78"/>
        <v>63.957947024258353</v>
      </c>
      <c r="B1536">
        <f t="shared" ca="1" si="79"/>
        <v>97.690019522194547</v>
      </c>
      <c r="C1536">
        <f t="shared" ca="1" si="80"/>
        <v>84.044238373069263</v>
      </c>
    </row>
    <row r="1537" spans="1:3" ht="15.75" hidden="1" x14ac:dyDescent="0.25">
      <c r="A1537" s="61">
        <f t="shared" ca="1" si="78"/>
        <v>95.159959551154941</v>
      </c>
      <c r="B1537">
        <f t="shared" ca="1" si="79"/>
        <v>67.408213744947901</v>
      </c>
      <c r="C1537">
        <f t="shared" ca="1" si="80"/>
        <v>23.718131082509569</v>
      </c>
    </row>
    <row r="1538" spans="1:3" ht="15.75" hidden="1" x14ac:dyDescent="0.25">
      <c r="A1538" s="61">
        <f t="shared" ca="1" si="78"/>
        <v>103.49047399089059</v>
      </c>
      <c r="B1538">
        <f t="shared" ca="1" si="79"/>
        <v>107.65231926387094</v>
      </c>
      <c r="C1538">
        <f t="shared" ca="1" si="80"/>
        <v>222.89409107553877</v>
      </c>
    </row>
    <row r="1539" spans="1:3" ht="15.75" hidden="1" x14ac:dyDescent="0.25">
      <c r="A1539" s="61">
        <f t="shared" ca="1" si="78"/>
        <v>73.999709765818977</v>
      </c>
      <c r="B1539">
        <f t="shared" ca="1" si="79"/>
        <v>77.638458200595736</v>
      </c>
      <c r="C1539">
        <f t="shared" ca="1" si="80"/>
        <v>29.219744662610857</v>
      </c>
    </row>
    <row r="1540" spans="1:3" ht="15.75" hidden="1" x14ac:dyDescent="0.25">
      <c r="A1540" s="61">
        <f t="shared" ca="1" si="78"/>
        <v>122.61806061916629</v>
      </c>
      <c r="B1540">
        <f t="shared" ca="1" si="79"/>
        <v>72.714012583907333</v>
      </c>
      <c r="C1540">
        <f t="shared" ca="1" si="80"/>
        <v>184.36105296045869</v>
      </c>
    </row>
    <row r="1541" spans="1:3" ht="15.75" hidden="1" x14ac:dyDescent="0.25">
      <c r="A1541" s="61">
        <f t="shared" ca="1" si="78"/>
        <v>144.9270927451403</v>
      </c>
      <c r="B1541">
        <f t="shared" ca="1" si="79"/>
        <v>113.49942827443493</v>
      </c>
      <c r="C1541">
        <f t="shared" ca="1" si="80"/>
        <v>63.191911417463011</v>
      </c>
    </row>
    <row r="1542" spans="1:3" ht="15.75" hidden="1" x14ac:dyDescent="0.25">
      <c r="A1542" s="61">
        <f t="shared" ca="1" si="78"/>
        <v>84.814769134629728</v>
      </c>
      <c r="B1542">
        <f t="shared" ca="1" si="79"/>
        <v>50.528736794776016</v>
      </c>
      <c r="C1542">
        <f t="shared" ca="1" si="80"/>
        <v>313.23641701563849</v>
      </c>
    </row>
    <row r="1543" spans="1:3" ht="15.75" hidden="1" x14ac:dyDescent="0.25">
      <c r="A1543" s="61">
        <f t="shared" ca="1" si="78"/>
        <v>55.340510400060509</v>
      </c>
      <c r="B1543">
        <f t="shared" ca="1" si="79"/>
        <v>94.121937220997296</v>
      </c>
      <c r="C1543">
        <f t="shared" ca="1" si="80"/>
        <v>39.605281059792567</v>
      </c>
    </row>
    <row r="1544" spans="1:3" ht="15.75" hidden="1" x14ac:dyDescent="0.25">
      <c r="A1544" s="61">
        <f t="shared" ca="1" si="78"/>
        <v>56.563341350386224</v>
      </c>
      <c r="B1544">
        <f t="shared" ca="1" si="79"/>
        <v>89.001296817250875</v>
      </c>
      <c r="C1544">
        <f t="shared" ca="1" si="80"/>
        <v>182.17185546263579</v>
      </c>
    </row>
    <row r="1545" spans="1:3" ht="15.75" hidden="1" x14ac:dyDescent="0.25">
      <c r="A1545" s="61">
        <f t="shared" ref="A1545:A1608" ca="1" si="81">$A$3+($A$4-$A$3)*RAND()</f>
        <v>70.801691260103084</v>
      </c>
      <c r="B1545">
        <f t="shared" ref="B1545:B1608" ca="1" si="82">_xlfn.NORM.S.INV(RAND())*$B$4+$B$3</f>
        <v>57.207286906742105</v>
      </c>
      <c r="C1545">
        <f t="shared" ref="C1545:C1608" ca="1" si="83">-$C$3*LN(RAND())</f>
        <v>160.91299697822097</v>
      </c>
    </row>
    <row r="1546" spans="1:3" ht="15.75" hidden="1" x14ac:dyDescent="0.25">
      <c r="A1546" s="61">
        <f t="shared" ca="1" si="81"/>
        <v>77.055719680401225</v>
      </c>
      <c r="B1546">
        <f t="shared" ca="1" si="82"/>
        <v>65.32558041447615</v>
      </c>
      <c r="C1546">
        <f t="shared" ca="1" si="83"/>
        <v>66.724868297675187</v>
      </c>
    </row>
    <row r="1547" spans="1:3" ht="15.75" hidden="1" x14ac:dyDescent="0.25">
      <c r="A1547" s="61">
        <f t="shared" ca="1" si="81"/>
        <v>66.640679131590332</v>
      </c>
      <c r="B1547">
        <f t="shared" ca="1" si="82"/>
        <v>94.066741827443323</v>
      </c>
      <c r="C1547">
        <f t="shared" ca="1" si="83"/>
        <v>104.23793531875032</v>
      </c>
    </row>
    <row r="1548" spans="1:3" ht="15.75" hidden="1" x14ac:dyDescent="0.25">
      <c r="A1548" s="61">
        <f t="shared" ca="1" si="81"/>
        <v>117.12874283770843</v>
      </c>
      <c r="B1548">
        <f t="shared" ca="1" si="82"/>
        <v>123.09720786345524</v>
      </c>
      <c r="C1548">
        <f t="shared" ca="1" si="83"/>
        <v>214.94522012953215</v>
      </c>
    </row>
    <row r="1549" spans="1:3" ht="15.75" hidden="1" x14ac:dyDescent="0.25">
      <c r="A1549" s="61">
        <f t="shared" ca="1" si="81"/>
        <v>138.02984034768895</v>
      </c>
      <c r="B1549">
        <f t="shared" ca="1" si="82"/>
        <v>80.568742458542332</v>
      </c>
      <c r="C1549">
        <f t="shared" ca="1" si="83"/>
        <v>123.00372526179015</v>
      </c>
    </row>
    <row r="1550" spans="1:3" ht="15.75" hidden="1" x14ac:dyDescent="0.25">
      <c r="A1550" s="61">
        <f t="shared" ca="1" si="81"/>
        <v>71.732940429309124</v>
      </c>
      <c r="B1550">
        <f t="shared" ca="1" si="82"/>
        <v>81.999891018952269</v>
      </c>
      <c r="C1550">
        <f t="shared" ca="1" si="83"/>
        <v>80.679256887980117</v>
      </c>
    </row>
    <row r="1551" spans="1:3" ht="15.75" hidden="1" x14ac:dyDescent="0.25">
      <c r="A1551" s="61">
        <f t="shared" ca="1" si="81"/>
        <v>63.803294390009839</v>
      </c>
      <c r="B1551">
        <f t="shared" ca="1" si="82"/>
        <v>47.686878335736125</v>
      </c>
      <c r="C1551">
        <f t="shared" ca="1" si="83"/>
        <v>198.20130514506971</v>
      </c>
    </row>
    <row r="1552" spans="1:3" ht="15.75" hidden="1" x14ac:dyDescent="0.25">
      <c r="A1552" s="61">
        <f t="shared" ca="1" si="81"/>
        <v>69.010236057490914</v>
      </c>
      <c r="B1552">
        <f t="shared" ca="1" si="82"/>
        <v>67.3510610558059</v>
      </c>
      <c r="C1552">
        <f t="shared" ca="1" si="83"/>
        <v>13.28253497497708</v>
      </c>
    </row>
    <row r="1553" spans="1:3" ht="15.75" hidden="1" x14ac:dyDescent="0.25">
      <c r="A1553" s="61">
        <f t="shared" ca="1" si="81"/>
        <v>99.648361598258347</v>
      </c>
      <c r="B1553">
        <f t="shared" ca="1" si="82"/>
        <v>105.92766020527446</v>
      </c>
      <c r="C1553">
        <f t="shared" ca="1" si="83"/>
        <v>276.65391979074144</v>
      </c>
    </row>
    <row r="1554" spans="1:3" ht="15.75" hidden="1" x14ac:dyDescent="0.25">
      <c r="A1554" s="61">
        <f t="shared" ca="1" si="81"/>
        <v>92.400673928332353</v>
      </c>
      <c r="B1554">
        <f t="shared" ca="1" si="82"/>
        <v>127.59996242356846</v>
      </c>
      <c r="C1554">
        <f t="shared" ca="1" si="83"/>
        <v>210.55445306433072</v>
      </c>
    </row>
    <row r="1555" spans="1:3" ht="15.75" hidden="1" x14ac:dyDescent="0.25">
      <c r="A1555" s="61">
        <f t="shared" ca="1" si="81"/>
        <v>116.73954944578087</v>
      </c>
      <c r="B1555">
        <f t="shared" ca="1" si="82"/>
        <v>59.752218278784625</v>
      </c>
      <c r="C1555">
        <f t="shared" ca="1" si="83"/>
        <v>154.29892881982965</v>
      </c>
    </row>
    <row r="1556" spans="1:3" ht="15.75" hidden="1" x14ac:dyDescent="0.25">
      <c r="A1556" s="61">
        <f t="shared" ca="1" si="81"/>
        <v>67.317724387149354</v>
      </c>
      <c r="B1556">
        <f t="shared" ca="1" si="82"/>
        <v>100.74251803661323</v>
      </c>
      <c r="C1556">
        <f t="shared" ca="1" si="83"/>
        <v>39.413665504301242</v>
      </c>
    </row>
    <row r="1557" spans="1:3" ht="15.75" hidden="1" x14ac:dyDescent="0.25">
      <c r="A1557" s="61">
        <f t="shared" ca="1" si="81"/>
        <v>68.521623633176631</v>
      </c>
      <c r="B1557">
        <f t="shared" ca="1" si="82"/>
        <v>68.777810915511282</v>
      </c>
      <c r="C1557">
        <f t="shared" ca="1" si="83"/>
        <v>129.61297959304184</v>
      </c>
    </row>
    <row r="1558" spans="1:3" ht="15.75" hidden="1" x14ac:dyDescent="0.25">
      <c r="A1558" s="61">
        <f t="shared" ca="1" si="81"/>
        <v>88.048948897016885</v>
      </c>
      <c r="B1558">
        <f t="shared" ca="1" si="82"/>
        <v>106.9989224837782</v>
      </c>
      <c r="C1558">
        <f t="shared" ca="1" si="83"/>
        <v>54.898541957559274</v>
      </c>
    </row>
    <row r="1559" spans="1:3" ht="15.75" hidden="1" x14ac:dyDescent="0.25">
      <c r="A1559" s="61">
        <f t="shared" ca="1" si="81"/>
        <v>147.49848025985401</v>
      </c>
      <c r="B1559">
        <f t="shared" ca="1" si="82"/>
        <v>87.729757464983962</v>
      </c>
      <c r="C1559">
        <f t="shared" ca="1" si="83"/>
        <v>102.72902621699274</v>
      </c>
    </row>
    <row r="1560" spans="1:3" ht="15.75" hidden="1" x14ac:dyDescent="0.25">
      <c r="A1560" s="61">
        <f t="shared" ca="1" si="81"/>
        <v>111.14776024339508</v>
      </c>
      <c r="B1560">
        <f t="shared" ca="1" si="82"/>
        <v>85.510459451615645</v>
      </c>
      <c r="C1560">
        <f t="shared" ca="1" si="83"/>
        <v>48.174928979295416</v>
      </c>
    </row>
    <row r="1561" spans="1:3" ht="15.75" hidden="1" x14ac:dyDescent="0.25">
      <c r="A1561" s="61">
        <f t="shared" ca="1" si="81"/>
        <v>119.45627591073348</v>
      </c>
      <c r="B1561">
        <f t="shared" ca="1" si="82"/>
        <v>80.759697010231278</v>
      </c>
      <c r="C1561">
        <f t="shared" ca="1" si="83"/>
        <v>58.973102746097659</v>
      </c>
    </row>
    <row r="1562" spans="1:3" ht="15.75" hidden="1" x14ac:dyDescent="0.25">
      <c r="A1562" s="61">
        <f t="shared" ca="1" si="81"/>
        <v>148.37556368292138</v>
      </c>
      <c r="B1562">
        <f t="shared" ca="1" si="82"/>
        <v>98.499992128024758</v>
      </c>
      <c r="C1562">
        <f t="shared" ca="1" si="83"/>
        <v>23.731162560906593</v>
      </c>
    </row>
    <row r="1563" spans="1:3" ht="15.75" hidden="1" x14ac:dyDescent="0.25">
      <c r="A1563" s="61">
        <f t="shared" ca="1" si="81"/>
        <v>136.26879423086854</v>
      </c>
      <c r="B1563">
        <f t="shared" ca="1" si="82"/>
        <v>130.07686211568929</v>
      </c>
      <c r="C1563">
        <f t="shared" ca="1" si="83"/>
        <v>111.28019620930931</v>
      </c>
    </row>
    <row r="1564" spans="1:3" ht="15.75" hidden="1" x14ac:dyDescent="0.25">
      <c r="A1564" s="61">
        <f t="shared" ca="1" si="81"/>
        <v>71.617081553180157</v>
      </c>
      <c r="B1564">
        <f t="shared" ca="1" si="82"/>
        <v>105.2011584732515</v>
      </c>
      <c r="C1564">
        <f t="shared" ca="1" si="83"/>
        <v>20.471730701936071</v>
      </c>
    </row>
    <row r="1565" spans="1:3" ht="15.75" hidden="1" x14ac:dyDescent="0.25">
      <c r="A1565" s="61">
        <f t="shared" ca="1" si="81"/>
        <v>58.348798932407078</v>
      </c>
      <c r="B1565">
        <f t="shared" ca="1" si="82"/>
        <v>121.75336353711688</v>
      </c>
      <c r="C1565">
        <f t="shared" ca="1" si="83"/>
        <v>132.83118111180366</v>
      </c>
    </row>
    <row r="1566" spans="1:3" ht="15.75" hidden="1" x14ac:dyDescent="0.25">
      <c r="A1566" s="61">
        <f t="shared" ca="1" si="81"/>
        <v>143.11085597009202</v>
      </c>
      <c r="B1566">
        <f t="shared" ca="1" si="82"/>
        <v>66.952869547052728</v>
      </c>
      <c r="C1566">
        <f t="shared" ca="1" si="83"/>
        <v>116.31895851255196</v>
      </c>
    </row>
    <row r="1567" spans="1:3" ht="15.75" hidden="1" x14ac:dyDescent="0.25">
      <c r="A1567" s="61">
        <f t="shared" ca="1" si="81"/>
        <v>127.25553290259946</v>
      </c>
      <c r="B1567">
        <f t="shared" ca="1" si="82"/>
        <v>92.512748811704427</v>
      </c>
      <c r="C1567">
        <f t="shared" ca="1" si="83"/>
        <v>467.82754926362475</v>
      </c>
    </row>
    <row r="1568" spans="1:3" ht="15.75" hidden="1" x14ac:dyDescent="0.25">
      <c r="A1568" s="61">
        <f t="shared" ca="1" si="81"/>
        <v>142.67667666834797</v>
      </c>
      <c r="B1568">
        <f t="shared" ca="1" si="82"/>
        <v>119.23545299830633</v>
      </c>
      <c r="C1568">
        <f t="shared" ca="1" si="83"/>
        <v>485.25549497097023</v>
      </c>
    </row>
    <row r="1569" spans="1:3" ht="15.75" hidden="1" x14ac:dyDescent="0.25">
      <c r="A1569" s="61">
        <f t="shared" ca="1" si="81"/>
        <v>112.63103521587186</v>
      </c>
      <c r="B1569">
        <f t="shared" ca="1" si="82"/>
        <v>88.849819293059625</v>
      </c>
      <c r="C1569">
        <f t="shared" ca="1" si="83"/>
        <v>96.845106662591505</v>
      </c>
    </row>
    <row r="1570" spans="1:3" ht="15.75" hidden="1" x14ac:dyDescent="0.25">
      <c r="A1570" s="61">
        <f t="shared" ca="1" si="81"/>
        <v>131.29416144559346</v>
      </c>
      <c r="B1570">
        <f t="shared" ca="1" si="82"/>
        <v>116.07693095277051</v>
      </c>
      <c r="C1570">
        <f t="shared" ca="1" si="83"/>
        <v>99.015710236401929</v>
      </c>
    </row>
    <row r="1571" spans="1:3" ht="15.75" hidden="1" x14ac:dyDescent="0.25">
      <c r="A1571" s="61">
        <f t="shared" ca="1" si="81"/>
        <v>139.06786316045896</v>
      </c>
      <c r="B1571">
        <f t="shared" ca="1" si="82"/>
        <v>92.931089481609305</v>
      </c>
      <c r="C1571">
        <f t="shared" ca="1" si="83"/>
        <v>177.4766235253089</v>
      </c>
    </row>
    <row r="1572" spans="1:3" ht="15.75" hidden="1" x14ac:dyDescent="0.25">
      <c r="A1572" s="61">
        <f t="shared" ca="1" si="81"/>
        <v>93.880676613174046</v>
      </c>
      <c r="B1572">
        <f t="shared" ca="1" si="82"/>
        <v>146.19858649401618</v>
      </c>
      <c r="C1572">
        <f t="shared" ca="1" si="83"/>
        <v>182.42347011310588</v>
      </c>
    </row>
    <row r="1573" spans="1:3" ht="15.75" hidden="1" x14ac:dyDescent="0.25">
      <c r="A1573" s="61">
        <f t="shared" ca="1" si="81"/>
        <v>98.793584045872677</v>
      </c>
      <c r="B1573">
        <f t="shared" ca="1" si="82"/>
        <v>78.778853574914194</v>
      </c>
      <c r="C1573">
        <f t="shared" ca="1" si="83"/>
        <v>110.67396128891515</v>
      </c>
    </row>
    <row r="1574" spans="1:3" ht="15.75" hidden="1" x14ac:dyDescent="0.25">
      <c r="A1574" s="61">
        <f t="shared" ca="1" si="81"/>
        <v>103.92947514012548</v>
      </c>
      <c r="B1574">
        <f t="shared" ca="1" si="82"/>
        <v>141.24419023211507</v>
      </c>
      <c r="C1574">
        <f t="shared" ca="1" si="83"/>
        <v>49.69932097351564</v>
      </c>
    </row>
    <row r="1575" spans="1:3" ht="15.75" hidden="1" x14ac:dyDescent="0.25">
      <c r="A1575" s="61">
        <f t="shared" ca="1" si="81"/>
        <v>147.65329973581385</v>
      </c>
      <c r="B1575">
        <f t="shared" ca="1" si="82"/>
        <v>68.479072000629003</v>
      </c>
      <c r="C1575">
        <f t="shared" ca="1" si="83"/>
        <v>39.743357443501523</v>
      </c>
    </row>
    <row r="1576" spans="1:3" ht="15.75" hidden="1" x14ac:dyDescent="0.25">
      <c r="A1576" s="61">
        <f t="shared" ca="1" si="81"/>
        <v>72.297313826441098</v>
      </c>
      <c r="B1576">
        <f t="shared" ca="1" si="82"/>
        <v>115.57011619821483</v>
      </c>
      <c r="C1576">
        <f t="shared" ca="1" si="83"/>
        <v>13.475643109853067</v>
      </c>
    </row>
    <row r="1577" spans="1:3" ht="15.75" hidden="1" x14ac:dyDescent="0.25">
      <c r="A1577" s="61">
        <f t="shared" ca="1" si="81"/>
        <v>86.530745097151751</v>
      </c>
      <c r="B1577">
        <f t="shared" ca="1" si="82"/>
        <v>116.51156899800199</v>
      </c>
      <c r="C1577">
        <f t="shared" ca="1" si="83"/>
        <v>1.1542814125648611</v>
      </c>
    </row>
    <row r="1578" spans="1:3" ht="15.75" hidden="1" x14ac:dyDescent="0.25">
      <c r="A1578" s="61">
        <f t="shared" ca="1" si="81"/>
        <v>103.75505634620706</v>
      </c>
      <c r="B1578">
        <f t="shared" ca="1" si="82"/>
        <v>146.26718073620862</v>
      </c>
      <c r="C1578">
        <f t="shared" ca="1" si="83"/>
        <v>113.28891240755003</v>
      </c>
    </row>
    <row r="1579" spans="1:3" ht="15.75" hidden="1" x14ac:dyDescent="0.25">
      <c r="A1579" s="61">
        <f t="shared" ca="1" si="81"/>
        <v>63.547326460314224</v>
      </c>
      <c r="B1579">
        <f t="shared" ca="1" si="82"/>
        <v>97.717782249319072</v>
      </c>
      <c r="C1579">
        <f t="shared" ca="1" si="83"/>
        <v>66.021784078331208</v>
      </c>
    </row>
    <row r="1580" spans="1:3" ht="15.75" hidden="1" x14ac:dyDescent="0.25">
      <c r="A1580" s="61">
        <f t="shared" ca="1" si="81"/>
        <v>125.28696009181664</v>
      </c>
      <c r="B1580">
        <f t="shared" ca="1" si="82"/>
        <v>69.943882386832769</v>
      </c>
      <c r="C1580">
        <f t="shared" ca="1" si="83"/>
        <v>191.5523242037014</v>
      </c>
    </row>
    <row r="1581" spans="1:3" ht="15.75" hidden="1" x14ac:dyDescent="0.25">
      <c r="A1581" s="61">
        <f t="shared" ca="1" si="81"/>
        <v>137.29414126834189</v>
      </c>
      <c r="B1581">
        <f t="shared" ca="1" si="82"/>
        <v>65.432230013202386</v>
      </c>
      <c r="C1581">
        <f t="shared" ca="1" si="83"/>
        <v>72.906747931206056</v>
      </c>
    </row>
    <row r="1582" spans="1:3" ht="15.75" hidden="1" x14ac:dyDescent="0.25">
      <c r="A1582" s="61">
        <f t="shared" ca="1" si="81"/>
        <v>141.83828348994311</v>
      </c>
      <c r="B1582">
        <f t="shared" ca="1" si="82"/>
        <v>107.91437675016203</v>
      </c>
      <c r="C1582">
        <f t="shared" ca="1" si="83"/>
        <v>19.337359006677985</v>
      </c>
    </row>
    <row r="1583" spans="1:3" ht="15.75" hidden="1" x14ac:dyDescent="0.25">
      <c r="A1583" s="61">
        <f t="shared" ca="1" si="81"/>
        <v>106.91440356371371</v>
      </c>
      <c r="B1583">
        <f t="shared" ca="1" si="82"/>
        <v>84.212450921809761</v>
      </c>
      <c r="C1583">
        <f t="shared" ca="1" si="83"/>
        <v>290.36360701681531</v>
      </c>
    </row>
    <row r="1584" spans="1:3" ht="15.75" hidden="1" x14ac:dyDescent="0.25">
      <c r="A1584" s="61">
        <f t="shared" ca="1" si="81"/>
        <v>78.830346088021727</v>
      </c>
      <c r="B1584">
        <f t="shared" ca="1" si="82"/>
        <v>139.48891631752142</v>
      </c>
      <c r="C1584">
        <f t="shared" ca="1" si="83"/>
        <v>6.9613152585869811</v>
      </c>
    </row>
    <row r="1585" spans="1:3" ht="15.75" hidden="1" x14ac:dyDescent="0.25">
      <c r="A1585" s="61">
        <f t="shared" ca="1" si="81"/>
        <v>80.965019056846387</v>
      </c>
      <c r="B1585">
        <f t="shared" ca="1" si="82"/>
        <v>35.776860682292977</v>
      </c>
      <c r="C1585">
        <f t="shared" ca="1" si="83"/>
        <v>119.81914954925537</v>
      </c>
    </row>
    <row r="1586" spans="1:3" ht="15.75" hidden="1" x14ac:dyDescent="0.25">
      <c r="A1586" s="61">
        <f t="shared" ca="1" si="81"/>
        <v>51.180430596500685</v>
      </c>
      <c r="B1586">
        <f t="shared" ca="1" si="82"/>
        <v>115.11136011589618</v>
      </c>
      <c r="C1586">
        <f t="shared" ca="1" si="83"/>
        <v>10.079743784487578</v>
      </c>
    </row>
    <row r="1587" spans="1:3" ht="15.75" hidden="1" x14ac:dyDescent="0.25">
      <c r="A1587" s="61">
        <f t="shared" ca="1" si="81"/>
        <v>56.877023497695276</v>
      </c>
      <c r="B1587">
        <f t="shared" ca="1" si="82"/>
        <v>142.54701980646797</v>
      </c>
      <c r="C1587">
        <f t="shared" ca="1" si="83"/>
        <v>101.89105888379825</v>
      </c>
    </row>
    <row r="1588" spans="1:3" ht="15.75" hidden="1" x14ac:dyDescent="0.25">
      <c r="A1588" s="61">
        <f t="shared" ca="1" si="81"/>
        <v>108.72754626209826</v>
      </c>
      <c r="B1588">
        <f t="shared" ca="1" si="82"/>
        <v>113.35748862515052</v>
      </c>
      <c r="C1588">
        <f t="shared" ca="1" si="83"/>
        <v>320.18033960553339</v>
      </c>
    </row>
    <row r="1589" spans="1:3" ht="15.75" hidden="1" x14ac:dyDescent="0.25">
      <c r="A1589" s="61">
        <f t="shared" ca="1" si="81"/>
        <v>140.64119402387519</v>
      </c>
      <c r="B1589">
        <f t="shared" ca="1" si="82"/>
        <v>96.231274584129679</v>
      </c>
      <c r="C1589">
        <f t="shared" ca="1" si="83"/>
        <v>26.944877347604208</v>
      </c>
    </row>
    <row r="1590" spans="1:3" ht="15.75" hidden="1" x14ac:dyDescent="0.25">
      <c r="A1590" s="61">
        <f t="shared" ca="1" si="81"/>
        <v>90.940010134486755</v>
      </c>
      <c r="B1590">
        <f t="shared" ca="1" si="82"/>
        <v>105.59039246677619</v>
      </c>
      <c r="C1590">
        <f t="shared" ca="1" si="83"/>
        <v>51.369510557363405</v>
      </c>
    </row>
    <row r="1591" spans="1:3" ht="15.75" hidden="1" x14ac:dyDescent="0.25">
      <c r="A1591" s="61">
        <f t="shared" ca="1" si="81"/>
        <v>139.74076315034966</v>
      </c>
      <c r="B1591">
        <f t="shared" ca="1" si="82"/>
        <v>116.65432967370043</v>
      </c>
      <c r="C1591">
        <f t="shared" ca="1" si="83"/>
        <v>34.218088294550576</v>
      </c>
    </row>
    <row r="1592" spans="1:3" ht="15.75" hidden="1" x14ac:dyDescent="0.25">
      <c r="A1592" s="61">
        <f t="shared" ca="1" si="81"/>
        <v>111.3542793913295</v>
      </c>
      <c r="B1592">
        <f t="shared" ca="1" si="82"/>
        <v>113.71525381528814</v>
      </c>
      <c r="C1592">
        <f t="shared" ca="1" si="83"/>
        <v>89.0524801880929</v>
      </c>
    </row>
    <row r="1593" spans="1:3" ht="15.75" hidden="1" x14ac:dyDescent="0.25">
      <c r="A1593" s="61">
        <f t="shared" ca="1" si="81"/>
        <v>93.562876252135908</v>
      </c>
      <c r="B1593">
        <f t="shared" ca="1" si="82"/>
        <v>126.24246925366326</v>
      </c>
      <c r="C1593">
        <f t="shared" ca="1" si="83"/>
        <v>52.098677952854047</v>
      </c>
    </row>
    <row r="1594" spans="1:3" ht="15.75" hidden="1" x14ac:dyDescent="0.25">
      <c r="A1594" s="61">
        <f t="shared" ca="1" si="81"/>
        <v>108.46439704926235</v>
      </c>
      <c r="B1594">
        <f t="shared" ca="1" si="82"/>
        <v>96.892569639583783</v>
      </c>
      <c r="C1594">
        <f t="shared" ca="1" si="83"/>
        <v>41.312783917759447</v>
      </c>
    </row>
    <row r="1595" spans="1:3" ht="15.75" hidden="1" x14ac:dyDescent="0.25">
      <c r="A1595" s="61">
        <f t="shared" ca="1" si="81"/>
        <v>72.486519472256248</v>
      </c>
      <c r="B1595">
        <f t="shared" ca="1" si="82"/>
        <v>154.58654388064559</v>
      </c>
      <c r="C1595">
        <f t="shared" ca="1" si="83"/>
        <v>27.498647245892137</v>
      </c>
    </row>
    <row r="1596" spans="1:3" ht="15.75" hidden="1" x14ac:dyDescent="0.25">
      <c r="A1596" s="61">
        <f t="shared" ca="1" si="81"/>
        <v>137.05105925902592</v>
      </c>
      <c r="B1596">
        <f t="shared" ca="1" si="82"/>
        <v>40.604313775752331</v>
      </c>
      <c r="C1596">
        <f t="shared" ca="1" si="83"/>
        <v>111.90795054223091</v>
      </c>
    </row>
    <row r="1597" spans="1:3" ht="15.75" hidden="1" x14ac:dyDescent="0.25">
      <c r="A1597" s="61">
        <f t="shared" ca="1" si="81"/>
        <v>108.90130978925001</v>
      </c>
      <c r="B1597">
        <f t="shared" ca="1" si="82"/>
        <v>110.30329323341738</v>
      </c>
      <c r="C1597">
        <f t="shared" ca="1" si="83"/>
        <v>25.522147719151022</v>
      </c>
    </row>
    <row r="1598" spans="1:3" ht="15.75" hidden="1" x14ac:dyDescent="0.25">
      <c r="A1598" s="61">
        <f t="shared" ca="1" si="81"/>
        <v>63.358157771817801</v>
      </c>
      <c r="B1598">
        <f t="shared" ca="1" si="82"/>
        <v>87.834413516106082</v>
      </c>
      <c r="C1598">
        <f t="shared" ca="1" si="83"/>
        <v>121.4330447531967</v>
      </c>
    </row>
    <row r="1599" spans="1:3" ht="15.75" hidden="1" x14ac:dyDescent="0.25">
      <c r="A1599" s="61">
        <f t="shared" ca="1" si="81"/>
        <v>83.396729887216125</v>
      </c>
      <c r="B1599">
        <f t="shared" ca="1" si="82"/>
        <v>81.174124884554729</v>
      </c>
      <c r="C1599">
        <f t="shared" ca="1" si="83"/>
        <v>117.18203963478466</v>
      </c>
    </row>
    <row r="1600" spans="1:3" ht="15.75" hidden="1" x14ac:dyDescent="0.25">
      <c r="A1600" s="61">
        <f t="shared" ca="1" si="81"/>
        <v>126.9186306147552</v>
      </c>
      <c r="B1600">
        <f t="shared" ca="1" si="82"/>
        <v>74.838966447908277</v>
      </c>
      <c r="C1600">
        <f t="shared" ca="1" si="83"/>
        <v>78.850506626287853</v>
      </c>
    </row>
    <row r="1601" spans="1:3" ht="15.75" hidden="1" x14ac:dyDescent="0.25">
      <c r="A1601" s="61">
        <f t="shared" ca="1" si="81"/>
        <v>86.725650708692143</v>
      </c>
      <c r="B1601">
        <f t="shared" ca="1" si="82"/>
        <v>102.69325057916491</v>
      </c>
      <c r="C1601">
        <f t="shared" ca="1" si="83"/>
        <v>7.2561088327417433</v>
      </c>
    </row>
    <row r="1602" spans="1:3" ht="15.75" hidden="1" x14ac:dyDescent="0.25">
      <c r="A1602" s="61">
        <f t="shared" ca="1" si="81"/>
        <v>55.582019993747444</v>
      </c>
      <c r="B1602">
        <f t="shared" ca="1" si="82"/>
        <v>84.306960422134168</v>
      </c>
      <c r="C1602">
        <f t="shared" ca="1" si="83"/>
        <v>46.649367870996812</v>
      </c>
    </row>
    <row r="1603" spans="1:3" ht="15.75" hidden="1" x14ac:dyDescent="0.25">
      <c r="A1603" s="61">
        <f t="shared" ca="1" si="81"/>
        <v>63.291045592743068</v>
      </c>
      <c r="B1603">
        <f t="shared" ca="1" si="82"/>
        <v>101.04832227147193</v>
      </c>
      <c r="C1603">
        <f t="shared" ca="1" si="83"/>
        <v>76.6992227804447</v>
      </c>
    </row>
    <row r="1604" spans="1:3" ht="15.75" hidden="1" x14ac:dyDescent="0.25">
      <c r="A1604" s="61">
        <f t="shared" ca="1" si="81"/>
        <v>56.674439803469689</v>
      </c>
      <c r="B1604">
        <f t="shared" ca="1" si="82"/>
        <v>166.324772501783</v>
      </c>
      <c r="C1604">
        <f t="shared" ca="1" si="83"/>
        <v>9.5500644446825298</v>
      </c>
    </row>
    <row r="1605" spans="1:3" ht="15.75" hidden="1" x14ac:dyDescent="0.25">
      <c r="A1605" s="61">
        <f t="shared" ca="1" si="81"/>
        <v>123.23327924983431</v>
      </c>
      <c r="B1605">
        <f t="shared" ca="1" si="82"/>
        <v>112.64648558951161</v>
      </c>
      <c r="C1605">
        <f t="shared" ca="1" si="83"/>
        <v>10.76298090782935</v>
      </c>
    </row>
    <row r="1606" spans="1:3" ht="15.75" hidden="1" x14ac:dyDescent="0.25">
      <c r="A1606" s="61">
        <f t="shared" ca="1" si="81"/>
        <v>105.75864260077361</v>
      </c>
      <c r="B1606">
        <f t="shared" ca="1" si="82"/>
        <v>53.52980972781117</v>
      </c>
      <c r="C1606">
        <f t="shared" ca="1" si="83"/>
        <v>132.85306571082418</v>
      </c>
    </row>
    <row r="1607" spans="1:3" ht="15.75" hidden="1" x14ac:dyDescent="0.25">
      <c r="A1607" s="61">
        <f t="shared" ca="1" si="81"/>
        <v>103.69756823385971</v>
      </c>
      <c r="B1607">
        <f t="shared" ca="1" si="82"/>
        <v>135.76263243813065</v>
      </c>
      <c r="C1607">
        <f t="shared" ca="1" si="83"/>
        <v>71.31232316560569</v>
      </c>
    </row>
    <row r="1608" spans="1:3" ht="15.75" hidden="1" x14ac:dyDescent="0.25">
      <c r="A1608" s="61">
        <f t="shared" ca="1" si="81"/>
        <v>82.296009589647568</v>
      </c>
      <c r="B1608">
        <f t="shared" ca="1" si="82"/>
        <v>114.48526224166693</v>
      </c>
      <c r="C1608">
        <f t="shared" ca="1" si="83"/>
        <v>130.23191345963338</v>
      </c>
    </row>
    <row r="1609" spans="1:3" ht="15.75" hidden="1" x14ac:dyDescent="0.25">
      <c r="A1609" s="61">
        <f t="shared" ref="A1609:A1672" ca="1" si="84">$A$3+($A$4-$A$3)*RAND()</f>
        <v>135.19932547094638</v>
      </c>
      <c r="B1609">
        <f t="shared" ref="B1609:B1672" ca="1" si="85">_xlfn.NORM.S.INV(RAND())*$B$4+$B$3</f>
        <v>104.95589722421954</v>
      </c>
      <c r="C1609">
        <f t="shared" ref="C1609:C1672" ca="1" si="86">-$C$3*LN(RAND())</f>
        <v>209.88837214791971</v>
      </c>
    </row>
    <row r="1610" spans="1:3" ht="15.75" hidden="1" x14ac:dyDescent="0.25">
      <c r="A1610" s="61">
        <f t="shared" ca="1" si="84"/>
        <v>121.11637418408968</v>
      </c>
      <c r="B1610">
        <f t="shared" ca="1" si="85"/>
        <v>78.94492926071176</v>
      </c>
      <c r="C1610">
        <f t="shared" ca="1" si="86"/>
        <v>31.195763671600872</v>
      </c>
    </row>
    <row r="1611" spans="1:3" ht="15.75" hidden="1" x14ac:dyDescent="0.25">
      <c r="A1611" s="61">
        <f t="shared" ca="1" si="84"/>
        <v>66.97996302626899</v>
      </c>
      <c r="B1611">
        <f t="shared" ca="1" si="85"/>
        <v>127.57251397886445</v>
      </c>
      <c r="C1611">
        <f t="shared" ca="1" si="86"/>
        <v>151.07928370907166</v>
      </c>
    </row>
    <row r="1612" spans="1:3" ht="15.75" hidden="1" x14ac:dyDescent="0.25">
      <c r="A1612" s="61">
        <f t="shared" ca="1" si="84"/>
        <v>129.6698787998817</v>
      </c>
      <c r="B1612">
        <f t="shared" ca="1" si="85"/>
        <v>99.541512363707682</v>
      </c>
      <c r="C1612">
        <f t="shared" ca="1" si="86"/>
        <v>68.518445712128852</v>
      </c>
    </row>
    <row r="1613" spans="1:3" ht="15.75" hidden="1" x14ac:dyDescent="0.25">
      <c r="A1613" s="61">
        <f t="shared" ca="1" si="84"/>
        <v>65.575396819376124</v>
      </c>
      <c r="B1613">
        <f t="shared" ca="1" si="85"/>
        <v>84.82303559990261</v>
      </c>
      <c r="C1613">
        <f t="shared" ca="1" si="86"/>
        <v>57.279521891424032</v>
      </c>
    </row>
    <row r="1614" spans="1:3" ht="15.75" hidden="1" x14ac:dyDescent="0.25">
      <c r="A1614" s="61">
        <f t="shared" ca="1" si="84"/>
        <v>116.10800719523628</v>
      </c>
      <c r="B1614">
        <f t="shared" ca="1" si="85"/>
        <v>99.087522382474731</v>
      </c>
      <c r="C1614">
        <f t="shared" ca="1" si="86"/>
        <v>23.135439755918853</v>
      </c>
    </row>
    <row r="1615" spans="1:3" ht="15.75" hidden="1" x14ac:dyDescent="0.25">
      <c r="A1615" s="61">
        <f t="shared" ca="1" si="84"/>
        <v>81.476623299703917</v>
      </c>
      <c r="B1615">
        <f t="shared" ca="1" si="85"/>
        <v>63.118580205164584</v>
      </c>
      <c r="C1615">
        <f t="shared" ca="1" si="86"/>
        <v>55.377614504591385</v>
      </c>
    </row>
    <row r="1616" spans="1:3" ht="15.75" hidden="1" x14ac:dyDescent="0.25">
      <c r="A1616" s="61">
        <f t="shared" ca="1" si="84"/>
        <v>78.209942825490401</v>
      </c>
      <c r="B1616">
        <f t="shared" ca="1" si="85"/>
        <v>91.772731459042518</v>
      </c>
      <c r="C1616">
        <f t="shared" ca="1" si="86"/>
        <v>4.4208424952612386</v>
      </c>
    </row>
    <row r="1617" spans="1:3" ht="15.75" hidden="1" x14ac:dyDescent="0.25">
      <c r="A1617" s="61">
        <f t="shared" ca="1" si="84"/>
        <v>115.62705386619861</v>
      </c>
      <c r="B1617">
        <f t="shared" ca="1" si="85"/>
        <v>86.105209688950225</v>
      </c>
      <c r="C1617">
        <f t="shared" ca="1" si="86"/>
        <v>27.642982098488169</v>
      </c>
    </row>
    <row r="1618" spans="1:3" ht="15.75" hidden="1" x14ac:dyDescent="0.25">
      <c r="A1618" s="61">
        <f t="shared" ca="1" si="84"/>
        <v>140.44764324754155</v>
      </c>
      <c r="B1618">
        <f t="shared" ca="1" si="85"/>
        <v>112.66421490244373</v>
      </c>
      <c r="C1618">
        <f t="shared" ca="1" si="86"/>
        <v>315.20510541831862</v>
      </c>
    </row>
    <row r="1619" spans="1:3" ht="15.75" hidden="1" x14ac:dyDescent="0.25">
      <c r="A1619" s="61">
        <f t="shared" ca="1" si="84"/>
        <v>107.53071177823952</v>
      </c>
      <c r="B1619">
        <f t="shared" ca="1" si="85"/>
        <v>126.19429792066698</v>
      </c>
      <c r="C1619">
        <f t="shared" ca="1" si="86"/>
        <v>368.38135597306825</v>
      </c>
    </row>
    <row r="1620" spans="1:3" ht="15.75" hidden="1" x14ac:dyDescent="0.25">
      <c r="A1620" s="61">
        <f t="shared" ca="1" si="84"/>
        <v>131.17522295689736</v>
      </c>
      <c r="B1620">
        <f t="shared" ca="1" si="85"/>
        <v>80.398853238404982</v>
      </c>
      <c r="C1620">
        <f t="shared" ca="1" si="86"/>
        <v>9.6480285970355872</v>
      </c>
    </row>
    <row r="1621" spans="1:3" ht="15.75" hidden="1" x14ac:dyDescent="0.25">
      <c r="A1621" s="61">
        <f t="shared" ca="1" si="84"/>
        <v>114.17845921562044</v>
      </c>
      <c r="B1621">
        <f t="shared" ca="1" si="85"/>
        <v>149.50695066725854</v>
      </c>
      <c r="C1621">
        <f t="shared" ca="1" si="86"/>
        <v>12.022007089785259</v>
      </c>
    </row>
    <row r="1622" spans="1:3" ht="15.75" hidden="1" x14ac:dyDescent="0.25">
      <c r="A1622" s="61">
        <f t="shared" ca="1" si="84"/>
        <v>122.61045855107081</v>
      </c>
      <c r="B1622">
        <f t="shared" ca="1" si="85"/>
        <v>48.119499391598282</v>
      </c>
      <c r="C1622">
        <f t="shared" ca="1" si="86"/>
        <v>194.59561987511373</v>
      </c>
    </row>
    <row r="1623" spans="1:3" ht="15.75" hidden="1" x14ac:dyDescent="0.25">
      <c r="A1623" s="61">
        <f t="shared" ca="1" si="84"/>
        <v>132.84254151199934</v>
      </c>
      <c r="B1623">
        <f t="shared" ca="1" si="85"/>
        <v>59.121402968674055</v>
      </c>
      <c r="C1623">
        <f t="shared" ca="1" si="86"/>
        <v>135.88266686436882</v>
      </c>
    </row>
    <row r="1624" spans="1:3" ht="15.75" hidden="1" x14ac:dyDescent="0.25">
      <c r="A1624" s="61">
        <f t="shared" ca="1" si="84"/>
        <v>90.381662578150426</v>
      </c>
      <c r="B1624">
        <f t="shared" ca="1" si="85"/>
        <v>130.13308051007161</v>
      </c>
      <c r="C1624">
        <f t="shared" ca="1" si="86"/>
        <v>17.078487088950784</v>
      </c>
    </row>
    <row r="1625" spans="1:3" ht="15.75" hidden="1" x14ac:dyDescent="0.25">
      <c r="A1625" s="61">
        <f t="shared" ca="1" si="84"/>
        <v>61.179123894807049</v>
      </c>
      <c r="B1625">
        <f t="shared" ca="1" si="85"/>
        <v>137.20919651790609</v>
      </c>
      <c r="C1625">
        <f t="shared" ca="1" si="86"/>
        <v>113.84907756391243</v>
      </c>
    </row>
    <row r="1626" spans="1:3" ht="15.75" hidden="1" x14ac:dyDescent="0.25">
      <c r="A1626" s="61">
        <f t="shared" ca="1" si="84"/>
        <v>64.92164997406158</v>
      </c>
      <c r="B1626">
        <f t="shared" ca="1" si="85"/>
        <v>81.657965463116483</v>
      </c>
      <c r="C1626">
        <f t="shared" ca="1" si="86"/>
        <v>2.078226035746523</v>
      </c>
    </row>
    <row r="1627" spans="1:3" ht="15.75" hidden="1" x14ac:dyDescent="0.25">
      <c r="A1627" s="61">
        <f t="shared" ca="1" si="84"/>
        <v>76.888485784933209</v>
      </c>
      <c r="B1627">
        <f t="shared" ca="1" si="85"/>
        <v>90.290201374635302</v>
      </c>
      <c r="C1627">
        <f t="shared" ca="1" si="86"/>
        <v>144.94260571836912</v>
      </c>
    </row>
    <row r="1628" spans="1:3" ht="15.75" hidden="1" x14ac:dyDescent="0.25">
      <c r="A1628" s="61">
        <f t="shared" ca="1" si="84"/>
        <v>51.373900891088375</v>
      </c>
      <c r="B1628">
        <f t="shared" ca="1" si="85"/>
        <v>140.17692592722366</v>
      </c>
      <c r="C1628">
        <f t="shared" ca="1" si="86"/>
        <v>42.560601781909973</v>
      </c>
    </row>
    <row r="1629" spans="1:3" ht="15.75" hidden="1" x14ac:dyDescent="0.25">
      <c r="A1629" s="61">
        <f t="shared" ca="1" si="84"/>
        <v>58.335037448010439</v>
      </c>
      <c r="B1629">
        <f t="shared" ca="1" si="85"/>
        <v>55.9876823880467</v>
      </c>
      <c r="C1629">
        <f t="shared" ca="1" si="86"/>
        <v>166.24386078510759</v>
      </c>
    </row>
    <row r="1630" spans="1:3" ht="15.75" hidden="1" x14ac:dyDescent="0.25">
      <c r="A1630" s="61">
        <f t="shared" ca="1" si="84"/>
        <v>71.449260432446124</v>
      </c>
      <c r="B1630">
        <f t="shared" ca="1" si="85"/>
        <v>104.85675857739477</v>
      </c>
      <c r="C1630">
        <f t="shared" ca="1" si="86"/>
        <v>20.651727350465194</v>
      </c>
    </row>
    <row r="1631" spans="1:3" ht="15.75" hidden="1" x14ac:dyDescent="0.25">
      <c r="A1631" s="61">
        <f t="shared" ca="1" si="84"/>
        <v>99.322987614523598</v>
      </c>
      <c r="B1631">
        <f t="shared" ca="1" si="85"/>
        <v>77.31312898202313</v>
      </c>
      <c r="C1631">
        <f t="shared" ca="1" si="86"/>
        <v>340.27395456080808</v>
      </c>
    </row>
    <row r="1632" spans="1:3" ht="15.75" hidden="1" x14ac:dyDescent="0.25">
      <c r="A1632" s="61">
        <f t="shared" ca="1" si="84"/>
        <v>63.073128717950127</v>
      </c>
      <c r="B1632">
        <f t="shared" ca="1" si="85"/>
        <v>88.665489502380268</v>
      </c>
      <c r="C1632">
        <f t="shared" ca="1" si="86"/>
        <v>30.023220279780283</v>
      </c>
    </row>
    <row r="1633" spans="1:3" ht="15.75" hidden="1" x14ac:dyDescent="0.25">
      <c r="A1633" s="61">
        <f t="shared" ca="1" si="84"/>
        <v>135.80829926333774</v>
      </c>
      <c r="B1633">
        <f t="shared" ca="1" si="85"/>
        <v>101.60327348403918</v>
      </c>
      <c r="C1633">
        <f t="shared" ca="1" si="86"/>
        <v>60.792543560452515</v>
      </c>
    </row>
    <row r="1634" spans="1:3" ht="15.75" hidden="1" x14ac:dyDescent="0.25">
      <c r="A1634" s="61">
        <f t="shared" ca="1" si="84"/>
        <v>72.937238934037865</v>
      </c>
      <c r="B1634">
        <f t="shared" ca="1" si="85"/>
        <v>99.194207767619517</v>
      </c>
      <c r="C1634">
        <f t="shared" ca="1" si="86"/>
        <v>198.4680811593411</v>
      </c>
    </row>
    <row r="1635" spans="1:3" ht="15.75" hidden="1" x14ac:dyDescent="0.25">
      <c r="A1635" s="61">
        <f t="shared" ca="1" si="84"/>
        <v>72.527850727269183</v>
      </c>
      <c r="B1635">
        <f t="shared" ca="1" si="85"/>
        <v>86.4985263605505</v>
      </c>
      <c r="C1635">
        <f t="shared" ca="1" si="86"/>
        <v>73.891056704548888</v>
      </c>
    </row>
    <row r="1636" spans="1:3" ht="15.75" hidden="1" x14ac:dyDescent="0.25">
      <c r="A1636" s="61">
        <f t="shared" ca="1" si="84"/>
        <v>69.102371235987121</v>
      </c>
      <c r="B1636">
        <f t="shared" ca="1" si="85"/>
        <v>104.65713956696042</v>
      </c>
      <c r="C1636">
        <f t="shared" ca="1" si="86"/>
        <v>344.90407565571087</v>
      </c>
    </row>
    <row r="1637" spans="1:3" ht="15.75" hidden="1" x14ac:dyDescent="0.25">
      <c r="A1637" s="61">
        <f t="shared" ca="1" si="84"/>
        <v>85.005721837992155</v>
      </c>
      <c r="B1637">
        <f t="shared" ca="1" si="85"/>
        <v>80.989273860301807</v>
      </c>
      <c r="C1637">
        <f t="shared" ca="1" si="86"/>
        <v>76.749891889383093</v>
      </c>
    </row>
    <row r="1638" spans="1:3" ht="15.75" hidden="1" x14ac:dyDescent="0.25">
      <c r="A1638" s="61">
        <f t="shared" ca="1" si="84"/>
        <v>65.395345801929878</v>
      </c>
      <c r="B1638">
        <f t="shared" ca="1" si="85"/>
        <v>97.656736059571926</v>
      </c>
      <c r="C1638">
        <f t="shared" ca="1" si="86"/>
        <v>187.51806273579535</v>
      </c>
    </row>
    <row r="1639" spans="1:3" ht="15.75" hidden="1" x14ac:dyDescent="0.25">
      <c r="A1639" s="61">
        <f t="shared" ca="1" si="84"/>
        <v>95.610245296673469</v>
      </c>
      <c r="B1639">
        <f t="shared" ca="1" si="85"/>
        <v>107.39884548348712</v>
      </c>
      <c r="C1639">
        <f t="shared" ca="1" si="86"/>
        <v>137.14877542856209</v>
      </c>
    </row>
    <row r="1640" spans="1:3" ht="15.75" hidden="1" x14ac:dyDescent="0.25">
      <c r="A1640" s="61">
        <f t="shared" ca="1" si="84"/>
        <v>57.844472212566657</v>
      </c>
      <c r="B1640">
        <f t="shared" ca="1" si="85"/>
        <v>69.996117363936733</v>
      </c>
      <c r="C1640">
        <f t="shared" ca="1" si="86"/>
        <v>45.744061868361769</v>
      </c>
    </row>
    <row r="1641" spans="1:3" ht="15.75" hidden="1" x14ac:dyDescent="0.25">
      <c r="A1641" s="61">
        <f t="shared" ca="1" si="84"/>
        <v>114.40287327765067</v>
      </c>
      <c r="B1641">
        <f t="shared" ca="1" si="85"/>
        <v>127.35984321381103</v>
      </c>
      <c r="C1641">
        <f t="shared" ca="1" si="86"/>
        <v>275.53113231182465</v>
      </c>
    </row>
    <row r="1642" spans="1:3" ht="15.75" hidden="1" x14ac:dyDescent="0.25">
      <c r="A1642" s="61">
        <f t="shared" ca="1" si="84"/>
        <v>55.044179840803579</v>
      </c>
      <c r="B1642">
        <f t="shared" ca="1" si="85"/>
        <v>96.224297315352814</v>
      </c>
      <c r="C1642">
        <f t="shared" ca="1" si="86"/>
        <v>15.01268417161103</v>
      </c>
    </row>
    <row r="1643" spans="1:3" ht="15.75" hidden="1" x14ac:dyDescent="0.25">
      <c r="A1643" s="61">
        <f t="shared" ca="1" si="84"/>
        <v>88.512699686545687</v>
      </c>
      <c r="B1643">
        <f t="shared" ca="1" si="85"/>
        <v>111.26129683566668</v>
      </c>
      <c r="C1643">
        <f t="shared" ca="1" si="86"/>
        <v>27.109237421299991</v>
      </c>
    </row>
    <row r="1644" spans="1:3" ht="15.75" hidden="1" x14ac:dyDescent="0.25">
      <c r="A1644" s="61">
        <f t="shared" ca="1" si="84"/>
        <v>72.84292097764515</v>
      </c>
      <c r="B1644">
        <f t="shared" ca="1" si="85"/>
        <v>110.50769279005962</v>
      </c>
      <c r="C1644">
        <f t="shared" ca="1" si="86"/>
        <v>28.670183284840299</v>
      </c>
    </row>
    <row r="1645" spans="1:3" ht="15.75" hidden="1" x14ac:dyDescent="0.25">
      <c r="A1645" s="61">
        <f t="shared" ca="1" si="84"/>
        <v>149.21630481669553</v>
      </c>
      <c r="B1645">
        <f t="shared" ca="1" si="85"/>
        <v>141.15386220208151</v>
      </c>
      <c r="C1645">
        <f t="shared" ca="1" si="86"/>
        <v>118.18663803816807</v>
      </c>
    </row>
    <row r="1646" spans="1:3" ht="15.75" hidden="1" x14ac:dyDescent="0.25">
      <c r="A1646" s="61">
        <f t="shared" ca="1" si="84"/>
        <v>61.024538461778135</v>
      </c>
      <c r="B1646">
        <f t="shared" ca="1" si="85"/>
        <v>133.87789427262479</v>
      </c>
      <c r="C1646">
        <f t="shared" ca="1" si="86"/>
        <v>106.16506924753273</v>
      </c>
    </row>
    <row r="1647" spans="1:3" ht="15.75" hidden="1" x14ac:dyDescent="0.25">
      <c r="A1647" s="61">
        <f t="shared" ca="1" si="84"/>
        <v>107.71627855387037</v>
      </c>
      <c r="B1647">
        <f t="shared" ca="1" si="85"/>
        <v>88.987894571706619</v>
      </c>
      <c r="C1647">
        <f t="shared" ca="1" si="86"/>
        <v>17.789634459436616</v>
      </c>
    </row>
    <row r="1648" spans="1:3" ht="15.75" hidden="1" x14ac:dyDescent="0.25">
      <c r="A1648" s="61">
        <f t="shared" ca="1" si="84"/>
        <v>60.311645049504449</v>
      </c>
      <c r="B1648">
        <f t="shared" ca="1" si="85"/>
        <v>108.86988951575694</v>
      </c>
      <c r="C1648">
        <f t="shared" ca="1" si="86"/>
        <v>52.22572616633299</v>
      </c>
    </row>
    <row r="1649" spans="1:3" ht="15.75" hidden="1" x14ac:dyDescent="0.25">
      <c r="A1649" s="61">
        <f t="shared" ca="1" si="84"/>
        <v>139.443434670958</v>
      </c>
      <c r="B1649">
        <f t="shared" ca="1" si="85"/>
        <v>129.77138950675027</v>
      </c>
      <c r="C1649">
        <f t="shared" ca="1" si="86"/>
        <v>33.97755794524317</v>
      </c>
    </row>
    <row r="1650" spans="1:3" ht="15.75" hidden="1" x14ac:dyDescent="0.25">
      <c r="A1650" s="61">
        <f t="shared" ca="1" si="84"/>
        <v>141.21677442851851</v>
      </c>
      <c r="B1650">
        <f t="shared" ca="1" si="85"/>
        <v>103.10138032600878</v>
      </c>
      <c r="C1650">
        <f t="shared" ca="1" si="86"/>
        <v>30.723565118808715</v>
      </c>
    </row>
    <row r="1651" spans="1:3" ht="15.75" hidden="1" x14ac:dyDescent="0.25">
      <c r="A1651" s="61">
        <f t="shared" ca="1" si="84"/>
        <v>79.907448663277563</v>
      </c>
      <c r="B1651">
        <f t="shared" ca="1" si="85"/>
        <v>114.17856857584631</v>
      </c>
      <c r="C1651">
        <f t="shared" ca="1" si="86"/>
        <v>339.10751460494583</v>
      </c>
    </row>
    <row r="1652" spans="1:3" ht="15.75" hidden="1" x14ac:dyDescent="0.25">
      <c r="A1652" s="61">
        <f t="shared" ca="1" si="84"/>
        <v>133.14695279753624</v>
      </c>
      <c r="B1652">
        <f t="shared" ca="1" si="85"/>
        <v>65.912379353285019</v>
      </c>
      <c r="C1652">
        <f t="shared" ca="1" si="86"/>
        <v>227.81620606192607</v>
      </c>
    </row>
    <row r="1653" spans="1:3" ht="15.75" hidden="1" x14ac:dyDescent="0.25">
      <c r="A1653" s="61">
        <f t="shared" ca="1" si="84"/>
        <v>62.55612653354067</v>
      </c>
      <c r="B1653">
        <f t="shared" ca="1" si="85"/>
        <v>130.96248373342394</v>
      </c>
      <c r="C1653">
        <f t="shared" ca="1" si="86"/>
        <v>5.9278251401411488</v>
      </c>
    </row>
    <row r="1654" spans="1:3" ht="15.75" hidden="1" x14ac:dyDescent="0.25">
      <c r="A1654" s="61">
        <f t="shared" ca="1" si="84"/>
        <v>144.89467707433403</v>
      </c>
      <c r="B1654">
        <f t="shared" ca="1" si="85"/>
        <v>150.97135586741456</v>
      </c>
      <c r="C1654">
        <f t="shared" ca="1" si="86"/>
        <v>194.55149980346656</v>
      </c>
    </row>
    <row r="1655" spans="1:3" ht="15.75" hidden="1" x14ac:dyDescent="0.25">
      <c r="A1655" s="61">
        <f t="shared" ca="1" si="84"/>
        <v>58.979121596168262</v>
      </c>
      <c r="B1655">
        <f t="shared" ca="1" si="85"/>
        <v>77.720898025277592</v>
      </c>
      <c r="C1655">
        <f t="shared" ca="1" si="86"/>
        <v>143.04553328078285</v>
      </c>
    </row>
    <row r="1656" spans="1:3" ht="15.75" hidden="1" x14ac:dyDescent="0.25">
      <c r="A1656" s="61">
        <f t="shared" ca="1" si="84"/>
        <v>108.73523005592283</v>
      </c>
      <c r="B1656">
        <f t="shared" ca="1" si="85"/>
        <v>132.71155266463296</v>
      </c>
      <c r="C1656">
        <f t="shared" ca="1" si="86"/>
        <v>331.11954771692939</v>
      </c>
    </row>
    <row r="1657" spans="1:3" ht="15.75" hidden="1" x14ac:dyDescent="0.25">
      <c r="A1657" s="61">
        <f t="shared" ca="1" si="84"/>
        <v>138.07940079294471</v>
      </c>
      <c r="B1657">
        <f t="shared" ca="1" si="85"/>
        <v>102.90152027686185</v>
      </c>
      <c r="C1657">
        <f t="shared" ca="1" si="86"/>
        <v>98.625317029715916</v>
      </c>
    </row>
    <row r="1658" spans="1:3" ht="15.75" hidden="1" x14ac:dyDescent="0.25">
      <c r="A1658" s="61">
        <f t="shared" ca="1" si="84"/>
        <v>132.04513421068279</v>
      </c>
      <c r="B1658">
        <f t="shared" ca="1" si="85"/>
        <v>97.361346481672015</v>
      </c>
      <c r="C1658">
        <f t="shared" ca="1" si="86"/>
        <v>44.83456334206862</v>
      </c>
    </row>
    <row r="1659" spans="1:3" ht="15.75" hidden="1" x14ac:dyDescent="0.25">
      <c r="A1659" s="61">
        <f t="shared" ca="1" si="84"/>
        <v>106.00437141907392</v>
      </c>
      <c r="B1659">
        <f t="shared" ca="1" si="85"/>
        <v>115.56892751809599</v>
      </c>
      <c r="C1659">
        <f t="shared" ca="1" si="86"/>
        <v>130.23450025078066</v>
      </c>
    </row>
    <row r="1660" spans="1:3" ht="15.75" hidden="1" x14ac:dyDescent="0.25">
      <c r="A1660" s="61">
        <f t="shared" ca="1" si="84"/>
        <v>88.025800880326358</v>
      </c>
      <c r="B1660">
        <f t="shared" ca="1" si="85"/>
        <v>107.30803136105038</v>
      </c>
      <c r="C1660">
        <f t="shared" ca="1" si="86"/>
        <v>236.91169047636421</v>
      </c>
    </row>
    <row r="1661" spans="1:3" ht="15.75" hidden="1" x14ac:dyDescent="0.25">
      <c r="A1661" s="61">
        <f t="shared" ca="1" si="84"/>
        <v>115.50834792020663</v>
      </c>
      <c r="B1661">
        <f t="shared" ca="1" si="85"/>
        <v>118.66590733006973</v>
      </c>
      <c r="C1661">
        <f t="shared" ca="1" si="86"/>
        <v>50.316334323965741</v>
      </c>
    </row>
    <row r="1662" spans="1:3" ht="15.75" hidden="1" x14ac:dyDescent="0.25">
      <c r="A1662" s="61">
        <f t="shared" ca="1" si="84"/>
        <v>120.34029449578981</v>
      </c>
      <c r="B1662">
        <f t="shared" ca="1" si="85"/>
        <v>116.45571243288727</v>
      </c>
      <c r="C1662">
        <f t="shared" ca="1" si="86"/>
        <v>22.172209629885277</v>
      </c>
    </row>
    <row r="1663" spans="1:3" ht="15.75" hidden="1" x14ac:dyDescent="0.25">
      <c r="A1663" s="61">
        <f t="shared" ca="1" si="84"/>
        <v>87.435019805239733</v>
      </c>
      <c r="B1663">
        <f t="shared" ca="1" si="85"/>
        <v>62.197213031200455</v>
      </c>
      <c r="C1663">
        <f t="shared" ca="1" si="86"/>
        <v>21.709061548062248</v>
      </c>
    </row>
    <row r="1664" spans="1:3" ht="15.75" hidden="1" x14ac:dyDescent="0.25">
      <c r="A1664" s="61">
        <f t="shared" ca="1" si="84"/>
        <v>142.10633747093544</v>
      </c>
      <c r="B1664">
        <f t="shared" ca="1" si="85"/>
        <v>93.098675287785838</v>
      </c>
      <c r="C1664">
        <f t="shared" ca="1" si="86"/>
        <v>53.338533326622027</v>
      </c>
    </row>
    <row r="1665" spans="1:3" ht="15.75" hidden="1" x14ac:dyDescent="0.25">
      <c r="A1665" s="61">
        <f t="shared" ca="1" si="84"/>
        <v>116.96768238100181</v>
      </c>
      <c r="B1665">
        <f t="shared" ca="1" si="85"/>
        <v>115.2839058710733</v>
      </c>
      <c r="C1665">
        <f t="shared" ca="1" si="86"/>
        <v>1.5346030095521568</v>
      </c>
    </row>
    <row r="1666" spans="1:3" ht="15.75" hidden="1" x14ac:dyDescent="0.25">
      <c r="A1666" s="61">
        <f t="shared" ca="1" si="84"/>
        <v>88.742594103972692</v>
      </c>
      <c r="B1666">
        <f t="shared" ca="1" si="85"/>
        <v>70.067665309277203</v>
      </c>
      <c r="C1666">
        <f t="shared" ca="1" si="86"/>
        <v>58.223437359030171</v>
      </c>
    </row>
    <row r="1667" spans="1:3" ht="15.75" hidden="1" x14ac:dyDescent="0.25">
      <c r="A1667" s="61">
        <f t="shared" ca="1" si="84"/>
        <v>74.775458285050192</v>
      </c>
      <c r="B1667">
        <f t="shared" ca="1" si="85"/>
        <v>107.01770448956248</v>
      </c>
      <c r="C1667">
        <f t="shared" ca="1" si="86"/>
        <v>2.4857548926568085</v>
      </c>
    </row>
    <row r="1668" spans="1:3" ht="15.75" hidden="1" x14ac:dyDescent="0.25">
      <c r="A1668" s="61">
        <f t="shared" ca="1" si="84"/>
        <v>63.20954869170113</v>
      </c>
      <c r="B1668">
        <f t="shared" ca="1" si="85"/>
        <v>108.92906876130297</v>
      </c>
      <c r="C1668">
        <f t="shared" ca="1" si="86"/>
        <v>75.437796381961874</v>
      </c>
    </row>
    <row r="1669" spans="1:3" ht="15.75" hidden="1" x14ac:dyDescent="0.25">
      <c r="A1669" s="61">
        <f t="shared" ca="1" si="84"/>
        <v>53.381785455590901</v>
      </c>
      <c r="B1669">
        <f t="shared" ca="1" si="85"/>
        <v>86.955373203063118</v>
      </c>
      <c r="C1669">
        <f t="shared" ca="1" si="86"/>
        <v>44.682000060988187</v>
      </c>
    </row>
    <row r="1670" spans="1:3" ht="15.75" hidden="1" x14ac:dyDescent="0.25">
      <c r="A1670" s="61">
        <f t="shared" ca="1" si="84"/>
        <v>95.908331624867557</v>
      </c>
      <c r="B1670">
        <f t="shared" ca="1" si="85"/>
        <v>136.95265099132428</v>
      </c>
      <c r="C1670">
        <f t="shared" ca="1" si="86"/>
        <v>113.10291428395584</v>
      </c>
    </row>
    <row r="1671" spans="1:3" ht="15.75" hidden="1" x14ac:dyDescent="0.25">
      <c r="A1671" s="61">
        <f t="shared" ca="1" si="84"/>
        <v>135.54397031307542</v>
      </c>
      <c r="B1671">
        <f t="shared" ca="1" si="85"/>
        <v>104.81136986801242</v>
      </c>
      <c r="C1671">
        <f t="shared" ca="1" si="86"/>
        <v>145.59126594658844</v>
      </c>
    </row>
    <row r="1672" spans="1:3" ht="15.75" hidden="1" x14ac:dyDescent="0.25">
      <c r="A1672" s="61">
        <f t="shared" ca="1" si="84"/>
        <v>95.512202531175035</v>
      </c>
      <c r="B1672">
        <f t="shared" ca="1" si="85"/>
        <v>103.68571674872672</v>
      </c>
      <c r="C1672">
        <f t="shared" ca="1" si="86"/>
        <v>255.37063784151553</v>
      </c>
    </row>
    <row r="1673" spans="1:3" ht="15.75" hidden="1" x14ac:dyDescent="0.25">
      <c r="A1673" s="61">
        <f t="shared" ref="A1673:A1736" ca="1" si="87">$A$3+($A$4-$A$3)*RAND()</f>
        <v>145.78158946890233</v>
      </c>
      <c r="B1673">
        <f t="shared" ref="B1673:B1736" ca="1" si="88">_xlfn.NORM.S.INV(RAND())*$B$4+$B$3</f>
        <v>48.934338365334085</v>
      </c>
      <c r="C1673">
        <f t="shared" ref="C1673:C1736" ca="1" si="89">-$C$3*LN(RAND())</f>
        <v>197.93603119744242</v>
      </c>
    </row>
    <row r="1674" spans="1:3" ht="15.75" hidden="1" x14ac:dyDescent="0.25">
      <c r="A1674" s="61">
        <f t="shared" ca="1" si="87"/>
        <v>112.28656476480424</v>
      </c>
      <c r="B1674">
        <f t="shared" ca="1" si="88"/>
        <v>77.233991961168954</v>
      </c>
      <c r="C1674">
        <f t="shared" ca="1" si="89"/>
        <v>201.20918664802221</v>
      </c>
    </row>
    <row r="1675" spans="1:3" ht="15.75" hidden="1" x14ac:dyDescent="0.25">
      <c r="A1675" s="61">
        <f t="shared" ca="1" si="87"/>
        <v>51.770930955323934</v>
      </c>
      <c r="B1675">
        <f t="shared" ca="1" si="88"/>
        <v>145.29648842202545</v>
      </c>
      <c r="C1675">
        <f t="shared" ca="1" si="89"/>
        <v>70.077605441826435</v>
      </c>
    </row>
    <row r="1676" spans="1:3" ht="15.75" hidden="1" x14ac:dyDescent="0.25">
      <c r="A1676" s="61">
        <f t="shared" ca="1" si="87"/>
        <v>70.059426093059187</v>
      </c>
      <c r="B1676">
        <f t="shared" ca="1" si="88"/>
        <v>51.012722841117949</v>
      </c>
      <c r="C1676">
        <f t="shared" ca="1" si="89"/>
        <v>44.495571107139305</v>
      </c>
    </row>
    <row r="1677" spans="1:3" ht="15.75" hidden="1" x14ac:dyDescent="0.25">
      <c r="A1677" s="61">
        <f t="shared" ca="1" si="87"/>
        <v>78.701422714536733</v>
      </c>
      <c r="B1677">
        <f t="shared" ca="1" si="88"/>
        <v>77.424813723899803</v>
      </c>
      <c r="C1677">
        <f t="shared" ca="1" si="89"/>
        <v>13.729520417364405</v>
      </c>
    </row>
    <row r="1678" spans="1:3" ht="15.75" hidden="1" x14ac:dyDescent="0.25">
      <c r="A1678" s="61">
        <f t="shared" ca="1" si="87"/>
        <v>119.12716733907828</v>
      </c>
      <c r="B1678">
        <f t="shared" ca="1" si="88"/>
        <v>109.44195033555107</v>
      </c>
      <c r="C1678">
        <f t="shared" ca="1" si="89"/>
        <v>28.839082001037315</v>
      </c>
    </row>
    <row r="1679" spans="1:3" ht="15.75" hidden="1" x14ac:dyDescent="0.25">
      <c r="A1679" s="61">
        <f t="shared" ca="1" si="87"/>
        <v>125.43669987903986</v>
      </c>
      <c r="B1679">
        <f t="shared" ca="1" si="88"/>
        <v>95.903449944739748</v>
      </c>
      <c r="C1679">
        <f t="shared" ca="1" si="89"/>
        <v>25.737053197840691</v>
      </c>
    </row>
    <row r="1680" spans="1:3" ht="15.75" hidden="1" x14ac:dyDescent="0.25">
      <c r="A1680" s="61">
        <f t="shared" ca="1" si="87"/>
        <v>144.00849887377575</v>
      </c>
      <c r="B1680">
        <f t="shared" ca="1" si="88"/>
        <v>91.821211408814563</v>
      </c>
      <c r="C1680">
        <f t="shared" ca="1" si="89"/>
        <v>3.4539868079454599</v>
      </c>
    </row>
    <row r="1681" spans="1:3" ht="15.75" hidden="1" x14ac:dyDescent="0.25">
      <c r="A1681" s="61">
        <f t="shared" ca="1" si="87"/>
        <v>80.105513200832505</v>
      </c>
      <c r="B1681">
        <f t="shared" ca="1" si="88"/>
        <v>115.04928749208008</v>
      </c>
      <c r="C1681">
        <f t="shared" ca="1" si="89"/>
        <v>198.88823424216983</v>
      </c>
    </row>
    <row r="1682" spans="1:3" ht="15.75" hidden="1" x14ac:dyDescent="0.25">
      <c r="A1682" s="61">
        <f t="shared" ca="1" si="87"/>
        <v>72.85787431078316</v>
      </c>
      <c r="B1682">
        <f t="shared" ca="1" si="88"/>
        <v>122.98167766274952</v>
      </c>
      <c r="C1682">
        <f t="shared" ca="1" si="89"/>
        <v>42.603280991133481</v>
      </c>
    </row>
    <row r="1683" spans="1:3" ht="15.75" hidden="1" x14ac:dyDescent="0.25">
      <c r="A1683" s="61">
        <f t="shared" ca="1" si="87"/>
        <v>75.470396954889921</v>
      </c>
      <c r="B1683">
        <f t="shared" ca="1" si="88"/>
        <v>99.044297910942376</v>
      </c>
      <c r="C1683">
        <f t="shared" ca="1" si="89"/>
        <v>47.720886459250714</v>
      </c>
    </row>
    <row r="1684" spans="1:3" ht="15.75" hidden="1" x14ac:dyDescent="0.25">
      <c r="A1684" s="61">
        <f t="shared" ca="1" si="87"/>
        <v>147.72759597834181</v>
      </c>
      <c r="B1684">
        <f t="shared" ca="1" si="88"/>
        <v>101.85986490149948</v>
      </c>
      <c r="C1684">
        <f t="shared" ca="1" si="89"/>
        <v>359.75870184910673</v>
      </c>
    </row>
    <row r="1685" spans="1:3" ht="15.75" hidden="1" x14ac:dyDescent="0.25">
      <c r="A1685" s="61">
        <f t="shared" ca="1" si="87"/>
        <v>65.605349512693621</v>
      </c>
      <c r="B1685">
        <f t="shared" ca="1" si="88"/>
        <v>66.8119067619605</v>
      </c>
      <c r="C1685">
        <f t="shared" ca="1" si="89"/>
        <v>73.181960895197108</v>
      </c>
    </row>
    <row r="1686" spans="1:3" ht="15.75" hidden="1" x14ac:dyDescent="0.25">
      <c r="A1686" s="61">
        <f t="shared" ca="1" si="87"/>
        <v>66.195210211711085</v>
      </c>
      <c r="B1686">
        <f t="shared" ca="1" si="88"/>
        <v>45.027073421995183</v>
      </c>
      <c r="C1686">
        <f t="shared" ca="1" si="89"/>
        <v>31.593886581255941</v>
      </c>
    </row>
    <row r="1687" spans="1:3" ht="15.75" hidden="1" x14ac:dyDescent="0.25">
      <c r="A1687" s="61">
        <f t="shared" ca="1" si="87"/>
        <v>65.215635252836933</v>
      </c>
      <c r="B1687">
        <f t="shared" ca="1" si="88"/>
        <v>132.81906628878789</v>
      </c>
      <c r="C1687">
        <f t="shared" ca="1" si="89"/>
        <v>70.370188681228882</v>
      </c>
    </row>
    <row r="1688" spans="1:3" ht="15.75" hidden="1" x14ac:dyDescent="0.25">
      <c r="A1688" s="61">
        <f t="shared" ca="1" si="87"/>
        <v>112.39983089104362</v>
      </c>
      <c r="B1688">
        <f t="shared" ca="1" si="88"/>
        <v>65.045749747109156</v>
      </c>
      <c r="C1688">
        <f t="shared" ca="1" si="89"/>
        <v>128.66705604389082</v>
      </c>
    </row>
    <row r="1689" spans="1:3" ht="15.75" hidden="1" x14ac:dyDescent="0.25">
      <c r="A1689" s="61">
        <f t="shared" ca="1" si="87"/>
        <v>92.1002430592971</v>
      </c>
      <c r="B1689">
        <f t="shared" ca="1" si="88"/>
        <v>102.92384465283187</v>
      </c>
      <c r="C1689">
        <f t="shared" ca="1" si="89"/>
        <v>104.71380210622365</v>
      </c>
    </row>
    <row r="1690" spans="1:3" ht="15.75" hidden="1" x14ac:dyDescent="0.25">
      <c r="A1690" s="61">
        <f t="shared" ca="1" si="87"/>
        <v>115.2228824581736</v>
      </c>
      <c r="B1690">
        <f t="shared" ca="1" si="88"/>
        <v>87.790671080568131</v>
      </c>
      <c r="C1690">
        <f t="shared" ca="1" si="89"/>
        <v>47.752145472165978</v>
      </c>
    </row>
    <row r="1691" spans="1:3" ht="15.75" hidden="1" x14ac:dyDescent="0.25">
      <c r="A1691" s="61">
        <f t="shared" ca="1" si="87"/>
        <v>79.912937144344056</v>
      </c>
      <c r="B1691">
        <f t="shared" ca="1" si="88"/>
        <v>96.10680809055431</v>
      </c>
      <c r="C1691">
        <f t="shared" ca="1" si="89"/>
        <v>73.580624896047851</v>
      </c>
    </row>
    <row r="1692" spans="1:3" ht="15.75" hidden="1" x14ac:dyDescent="0.25">
      <c r="A1692" s="61">
        <f t="shared" ca="1" si="87"/>
        <v>135.17966410020313</v>
      </c>
      <c r="B1692">
        <f t="shared" ca="1" si="88"/>
        <v>82.24505852445661</v>
      </c>
      <c r="C1692">
        <f t="shared" ca="1" si="89"/>
        <v>83.410642425744797</v>
      </c>
    </row>
    <row r="1693" spans="1:3" ht="15.75" hidden="1" x14ac:dyDescent="0.25">
      <c r="A1693" s="61">
        <f t="shared" ca="1" si="87"/>
        <v>118.11062101064222</v>
      </c>
      <c r="B1693">
        <f t="shared" ca="1" si="88"/>
        <v>101.06841177856572</v>
      </c>
      <c r="C1693">
        <f t="shared" ca="1" si="89"/>
        <v>33.719684278224371</v>
      </c>
    </row>
    <row r="1694" spans="1:3" ht="15.75" hidden="1" x14ac:dyDescent="0.25">
      <c r="A1694" s="61">
        <f t="shared" ca="1" si="87"/>
        <v>83.711705491099167</v>
      </c>
      <c r="B1694">
        <f t="shared" ca="1" si="88"/>
        <v>134.81070057350587</v>
      </c>
      <c r="C1694">
        <f t="shared" ca="1" si="89"/>
        <v>43.042427642531258</v>
      </c>
    </row>
    <row r="1695" spans="1:3" ht="15.75" hidden="1" x14ac:dyDescent="0.25">
      <c r="A1695" s="61">
        <f t="shared" ca="1" si="87"/>
        <v>132.88679296152844</v>
      </c>
      <c r="B1695">
        <f t="shared" ca="1" si="88"/>
        <v>99.276931964838141</v>
      </c>
      <c r="C1695">
        <f t="shared" ca="1" si="89"/>
        <v>211.12041296226209</v>
      </c>
    </row>
    <row r="1696" spans="1:3" ht="15.75" hidden="1" x14ac:dyDescent="0.25">
      <c r="A1696" s="61">
        <f t="shared" ca="1" si="87"/>
        <v>106.65519828062057</v>
      </c>
      <c r="B1696">
        <f t="shared" ca="1" si="88"/>
        <v>80.785062303940208</v>
      </c>
      <c r="C1696">
        <f t="shared" ca="1" si="89"/>
        <v>23.783387839115246</v>
      </c>
    </row>
    <row r="1697" spans="1:3" ht="15.75" hidden="1" x14ac:dyDescent="0.25">
      <c r="A1697" s="61">
        <f t="shared" ca="1" si="87"/>
        <v>56.270151262385212</v>
      </c>
      <c r="B1697">
        <f t="shared" ca="1" si="88"/>
        <v>102.16479517263063</v>
      </c>
      <c r="C1697">
        <f t="shared" ca="1" si="89"/>
        <v>64.804144096905304</v>
      </c>
    </row>
    <row r="1698" spans="1:3" ht="15.75" hidden="1" x14ac:dyDescent="0.25">
      <c r="A1698" s="61">
        <f t="shared" ca="1" si="87"/>
        <v>149.6022140371154</v>
      </c>
      <c r="B1698">
        <f t="shared" ca="1" si="88"/>
        <v>46.058449477875385</v>
      </c>
      <c r="C1698">
        <f t="shared" ca="1" si="89"/>
        <v>37.581731759870443</v>
      </c>
    </row>
    <row r="1699" spans="1:3" ht="15.75" hidden="1" x14ac:dyDescent="0.25">
      <c r="A1699" s="61">
        <f t="shared" ca="1" si="87"/>
        <v>102.91634927475232</v>
      </c>
      <c r="B1699">
        <f t="shared" ca="1" si="88"/>
        <v>95.594713870541341</v>
      </c>
      <c r="C1699">
        <f t="shared" ca="1" si="89"/>
        <v>185.51153949886543</v>
      </c>
    </row>
    <row r="1700" spans="1:3" ht="15.75" hidden="1" x14ac:dyDescent="0.25">
      <c r="A1700" s="61">
        <f t="shared" ca="1" si="87"/>
        <v>128.70574465071246</v>
      </c>
      <c r="B1700">
        <f t="shared" ca="1" si="88"/>
        <v>92.146211163038998</v>
      </c>
      <c r="C1700">
        <f t="shared" ca="1" si="89"/>
        <v>39.785198821970027</v>
      </c>
    </row>
    <row r="1701" spans="1:3" ht="15.75" hidden="1" x14ac:dyDescent="0.25">
      <c r="A1701" s="61">
        <f t="shared" ca="1" si="87"/>
        <v>87.511384173641559</v>
      </c>
      <c r="B1701">
        <f t="shared" ca="1" si="88"/>
        <v>62.791160429390196</v>
      </c>
      <c r="C1701">
        <f t="shared" ca="1" si="89"/>
        <v>11.150425071783117</v>
      </c>
    </row>
    <row r="1702" spans="1:3" ht="15.75" hidden="1" x14ac:dyDescent="0.25">
      <c r="A1702" s="61">
        <f t="shared" ca="1" si="87"/>
        <v>95.901772473831258</v>
      </c>
      <c r="B1702">
        <f t="shared" ca="1" si="88"/>
        <v>92.648669460933149</v>
      </c>
      <c r="C1702">
        <f t="shared" ca="1" si="89"/>
        <v>332.44697756133979</v>
      </c>
    </row>
    <row r="1703" spans="1:3" ht="15.75" hidden="1" x14ac:dyDescent="0.25">
      <c r="A1703" s="61">
        <f t="shared" ca="1" si="87"/>
        <v>88.939601864524917</v>
      </c>
      <c r="B1703">
        <f t="shared" ca="1" si="88"/>
        <v>146.09816767406124</v>
      </c>
      <c r="C1703">
        <f t="shared" ca="1" si="89"/>
        <v>34.937302591903943</v>
      </c>
    </row>
    <row r="1704" spans="1:3" ht="15.75" hidden="1" x14ac:dyDescent="0.25">
      <c r="A1704" s="61">
        <f t="shared" ca="1" si="87"/>
        <v>84.1597920044658</v>
      </c>
      <c r="B1704">
        <f t="shared" ca="1" si="88"/>
        <v>115.10735519834975</v>
      </c>
      <c r="C1704">
        <f t="shared" ca="1" si="89"/>
        <v>17.530377852503257</v>
      </c>
    </row>
    <row r="1705" spans="1:3" ht="15.75" hidden="1" x14ac:dyDescent="0.25">
      <c r="A1705" s="61">
        <f t="shared" ca="1" si="87"/>
        <v>99.144510172782205</v>
      </c>
      <c r="B1705">
        <f t="shared" ca="1" si="88"/>
        <v>90.619635519939521</v>
      </c>
      <c r="C1705">
        <f t="shared" ca="1" si="89"/>
        <v>3.6735764019185964</v>
      </c>
    </row>
    <row r="1706" spans="1:3" ht="15.75" hidden="1" x14ac:dyDescent="0.25">
      <c r="A1706" s="61">
        <f t="shared" ca="1" si="87"/>
        <v>85.573298724299065</v>
      </c>
      <c r="B1706">
        <f t="shared" ca="1" si="88"/>
        <v>118.04962219419346</v>
      </c>
      <c r="C1706">
        <f t="shared" ca="1" si="89"/>
        <v>55.952061935331109</v>
      </c>
    </row>
    <row r="1707" spans="1:3" ht="15.75" hidden="1" x14ac:dyDescent="0.25">
      <c r="A1707" s="61">
        <f t="shared" ca="1" si="87"/>
        <v>142.08978309556898</v>
      </c>
      <c r="B1707">
        <f t="shared" ca="1" si="88"/>
        <v>106.47948271603332</v>
      </c>
      <c r="C1707">
        <f t="shared" ca="1" si="89"/>
        <v>83.715151529991033</v>
      </c>
    </row>
    <row r="1708" spans="1:3" ht="15.75" hidden="1" x14ac:dyDescent="0.25">
      <c r="A1708" s="61">
        <f t="shared" ca="1" si="87"/>
        <v>148.27151098397854</v>
      </c>
      <c r="B1708">
        <f t="shared" ca="1" si="88"/>
        <v>104.09817090159257</v>
      </c>
      <c r="C1708">
        <f t="shared" ca="1" si="89"/>
        <v>31.683954376114027</v>
      </c>
    </row>
    <row r="1709" spans="1:3" ht="15.75" hidden="1" x14ac:dyDescent="0.25">
      <c r="A1709" s="61">
        <f t="shared" ca="1" si="87"/>
        <v>82.554273902408951</v>
      </c>
      <c r="B1709">
        <f t="shared" ca="1" si="88"/>
        <v>133.26422276983021</v>
      </c>
      <c r="C1709">
        <f t="shared" ca="1" si="89"/>
        <v>90.209921234277246</v>
      </c>
    </row>
    <row r="1710" spans="1:3" ht="15.75" hidden="1" x14ac:dyDescent="0.25">
      <c r="A1710" s="61">
        <f t="shared" ca="1" si="87"/>
        <v>67.287961362514324</v>
      </c>
      <c r="B1710">
        <f t="shared" ca="1" si="88"/>
        <v>156.50711820904465</v>
      </c>
      <c r="C1710">
        <f t="shared" ca="1" si="89"/>
        <v>75.693432686340842</v>
      </c>
    </row>
    <row r="1711" spans="1:3" ht="15.75" hidden="1" x14ac:dyDescent="0.25">
      <c r="A1711" s="61">
        <f t="shared" ca="1" si="87"/>
        <v>81.695708940767304</v>
      </c>
      <c r="B1711">
        <f t="shared" ca="1" si="88"/>
        <v>104.69869350174108</v>
      </c>
      <c r="C1711">
        <f t="shared" ca="1" si="89"/>
        <v>104.44886729098661</v>
      </c>
    </row>
    <row r="1712" spans="1:3" ht="15.75" hidden="1" x14ac:dyDescent="0.25">
      <c r="A1712" s="61">
        <f t="shared" ca="1" si="87"/>
        <v>146.27310525002045</v>
      </c>
      <c r="B1712">
        <f t="shared" ca="1" si="88"/>
        <v>136.56275023935777</v>
      </c>
      <c r="C1712">
        <f t="shared" ca="1" si="89"/>
        <v>89.604135086598617</v>
      </c>
    </row>
    <row r="1713" spans="1:3" ht="15.75" hidden="1" x14ac:dyDescent="0.25">
      <c r="A1713" s="61">
        <f t="shared" ca="1" si="87"/>
        <v>146.51386679108313</v>
      </c>
      <c r="B1713">
        <f t="shared" ca="1" si="88"/>
        <v>154.77633385891079</v>
      </c>
      <c r="C1713">
        <f t="shared" ca="1" si="89"/>
        <v>106.49890836554073</v>
      </c>
    </row>
    <row r="1714" spans="1:3" ht="15.75" hidden="1" x14ac:dyDescent="0.25">
      <c r="A1714" s="61">
        <f t="shared" ca="1" si="87"/>
        <v>50.905627551369491</v>
      </c>
      <c r="B1714">
        <f t="shared" ca="1" si="88"/>
        <v>91.12404456421325</v>
      </c>
      <c r="C1714">
        <f t="shared" ca="1" si="89"/>
        <v>34.039112502793031</v>
      </c>
    </row>
    <row r="1715" spans="1:3" ht="15.75" hidden="1" x14ac:dyDescent="0.25">
      <c r="A1715" s="61">
        <f t="shared" ca="1" si="87"/>
        <v>115.99234311665273</v>
      </c>
      <c r="B1715">
        <f t="shared" ca="1" si="88"/>
        <v>118.9658345506776</v>
      </c>
      <c r="C1715">
        <f t="shared" ca="1" si="89"/>
        <v>106.20101422170973</v>
      </c>
    </row>
    <row r="1716" spans="1:3" ht="15.75" hidden="1" x14ac:dyDescent="0.25">
      <c r="A1716" s="61">
        <f t="shared" ca="1" si="87"/>
        <v>93.525389698697154</v>
      </c>
      <c r="B1716">
        <f t="shared" ca="1" si="88"/>
        <v>95.307708983069205</v>
      </c>
      <c r="C1716">
        <f t="shared" ca="1" si="89"/>
        <v>181.28337177683343</v>
      </c>
    </row>
    <row r="1717" spans="1:3" ht="15.75" hidden="1" x14ac:dyDescent="0.25">
      <c r="A1717" s="61">
        <f t="shared" ca="1" si="87"/>
        <v>60.934648484890353</v>
      </c>
      <c r="B1717">
        <f t="shared" ca="1" si="88"/>
        <v>96.32274039541349</v>
      </c>
      <c r="C1717">
        <f t="shared" ca="1" si="89"/>
        <v>133.10953940254592</v>
      </c>
    </row>
    <row r="1718" spans="1:3" ht="15.75" hidden="1" x14ac:dyDescent="0.25">
      <c r="A1718" s="61">
        <f t="shared" ca="1" si="87"/>
        <v>146.24660565111782</v>
      </c>
      <c r="B1718">
        <f t="shared" ca="1" si="88"/>
        <v>100.34938086330847</v>
      </c>
      <c r="C1718">
        <f t="shared" ca="1" si="89"/>
        <v>12.004436816577986</v>
      </c>
    </row>
    <row r="1719" spans="1:3" ht="15.75" hidden="1" x14ac:dyDescent="0.25">
      <c r="A1719" s="61">
        <f t="shared" ca="1" si="87"/>
        <v>128.50738890896179</v>
      </c>
      <c r="B1719">
        <f t="shared" ca="1" si="88"/>
        <v>176.84525322186371</v>
      </c>
      <c r="C1719">
        <f t="shared" ca="1" si="89"/>
        <v>43.46323870319813</v>
      </c>
    </row>
    <row r="1720" spans="1:3" ht="15.75" hidden="1" x14ac:dyDescent="0.25">
      <c r="A1720" s="61">
        <f t="shared" ca="1" si="87"/>
        <v>52.904432575020991</v>
      </c>
      <c r="B1720">
        <f t="shared" ca="1" si="88"/>
        <v>91.455400073500456</v>
      </c>
      <c r="C1720">
        <f t="shared" ca="1" si="89"/>
        <v>18.789936048674608</v>
      </c>
    </row>
    <row r="1721" spans="1:3" ht="15.75" hidden="1" x14ac:dyDescent="0.25">
      <c r="A1721" s="61">
        <f t="shared" ca="1" si="87"/>
        <v>104.55785138620151</v>
      </c>
      <c r="B1721">
        <f t="shared" ca="1" si="88"/>
        <v>146.78932700742843</v>
      </c>
      <c r="C1721">
        <f t="shared" ca="1" si="89"/>
        <v>416.06670551280337</v>
      </c>
    </row>
    <row r="1722" spans="1:3" ht="15.75" hidden="1" x14ac:dyDescent="0.25">
      <c r="A1722" s="61">
        <f t="shared" ca="1" si="87"/>
        <v>127.03684286453355</v>
      </c>
      <c r="B1722">
        <f t="shared" ca="1" si="88"/>
        <v>78.290090940436045</v>
      </c>
      <c r="C1722">
        <f t="shared" ca="1" si="89"/>
        <v>103.2317113756263</v>
      </c>
    </row>
    <row r="1723" spans="1:3" ht="15.75" hidden="1" x14ac:dyDescent="0.25">
      <c r="A1723" s="61">
        <f t="shared" ca="1" si="87"/>
        <v>105.16203247815076</v>
      </c>
      <c r="B1723">
        <f t="shared" ca="1" si="88"/>
        <v>26.767982448503929</v>
      </c>
      <c r="C1723">
        <f t="shared" ca="1" si="89"/>
        <v>368.87906385542647</v>
      </c>
    </row>
    <row r="1724" spans="1:3" ht="15.75" hidden="1" x14ac:dyDescent="0.25">
      <c r="A1724" s="61">
        <f t="shared" ca="1" si="87"/>
        <v>96.770850980476055</v>
      </c>
      <c r="B1724">
        <f t="shared" ca="1" si="88"/>
        <v>85.926250476892378</v>
      </c>
      <c r="C1724">
        <f t="shared" ca="1" si="89"/>
        <v>38.270920231686404</v>
      </c>
    </row>
    <row r="1725" spans="1:3" ht="15.75" hidden="1" x14ac:dyDescent="0.25">
      <c r="A1725" s="61">
        <f t="shared" ca="1" si="87"/>
        <v>138.80525897608595</v>
      </c>
      <c r="B1725">
        <f t="shared" ca="1" si="88"/>
        <v>75.103860414095038</v>
      </c>
      <c r="C1725">
        <f t="shared" ca="1" si="89"/>
        <v>252.29711416292253</v>
      </c>
    </row>
    <row r="1726" spans="1:3" ht="15.75" hidden="1" x14ac:dyDescent="0.25">
      <c r="A1726" s="61">
        <f t="shared" ca="1" si="87"/>
        <v>116.10449970539371</v>
      </c>
      <c r="B1726">
        <f t="shared" ca="1" si="88"/>
        <v>147.39249015076174</v>
      </c>
      <c r="C1726">
        <f t="shared" ca="1" si="89"/>
        <v>35.933680769843015</v>
      </c>
    </row>
    <row r="1727" spans="1:3" ht="15.75" hidden="1" x14ac:dyDescent="0.25">
      <c r="A1727" s="61">
        <f t="shared" ca="1" si="87"/>
        <v>118.78350647247298</v>
      </c>
      <c r="B1727">
        <f t="shared" ca="1" si="88"/>
        <v>67.870915530384011</v>
      </c>
      <c r="C1727">
        <f t="shared" ca="1" si="89"/>
        <v>14.540187108072692</v>
      </c>
    </row>
    <row r="1728" spans="1:3" ht="15.75" hidden="1" x14ac:dyDescent="0.25">
      <c r="A1728" s="61">
        <f t="shared" ca="1" si="87"/>
        <v>111.28214898242113</v>
      </c>
      <c r="B1728">
        <f t="shared" ca="1" si="88"/>
        <v>76.563295007851593</v>
      </c>
      <c r="C1728">
        <f t="shared" ca="1" si="89"/>
        <v>84.863088653259823</v>
      </c>
    </row>
    <row r="1729" spans="1:3" ht="15.75" hidden="1" x14ac:dyDescent="0.25">
      <c r="A1729" s="61">
        <f t="shared" ca="1" si="87"/>
        <v>108.82078122475585</v>
      </c>
      <c r="B1729">
        <f t="shared" ca="1" si="88"/>
        <v>117.50527337818558</v>
      </c>
      <c r="C1729">
        <f t="shared" ca="1" si="89"/>
        <v>295.79615847769219</v>
      </c>
    </row>
    <row r="1730" spans="1:3" ht="15.75" hidden="1" x14ac:dyDescent="0.25">
      <c r="A1730" s="61">
        <f t="shared" ca="1" si="87"/>
        <v>121.42760175554508</v>
      </c>
      <c r="B1730">
        <f t="shared" ca="1" si="88"/>
        <v>64.084775959422984</v>
      </c>
      <c r="C1730">
        <f t="shared" ca="1" si="89"/>
        <v>333.64308088931233</v>
      </c>
    </row>
    <row r="1731" spans="1:3" ht="15.75" hidden="1" x14ac:dyDescent="0.25">
      <c r="A1731" s="61">
        <f t="shared" ca="1" si="87"/>
        <v>65.425438573614684</v>
      </c>
      <c r="B1731">
        <f t="shared" ca="1" si="88"/>
        <v>90.017888688565961</v>
      </c>
      <c r="C1731">
        <f t="shared" ca="1" si="89"/>
        <v>5.604207854037579</v>
      </c>
    </row>
    <row r="1732" spans="1:3" ht="15.75" hidden="1" x14ac:dyDescent="0.25">
      <c r="A1732" s="61">
        <f t="shared" ca="1" si="87"/>
        <v>128.22558560965064</v>
      </c>
      <c r="B1732">
        <f t="shared" ca="1" si="88"/>
        <v>90.91701524852931</v>
      </c>
      <c r="C1732">
        <f t="shared" ca="1" si="89"/>
        <v>11.96221090212747</v>
      </c>
    </row>
    <row r="1733" spans="1:3" ht="15.75" hidden="1" x14ac:dyDescent="0.25">
      <c r="A1733" s="61">
        <f t="shared" ca="1" si="87"/>
        <v>136.26999701332704</v>
      </c>
      <c r="B1733">
        <f t="shared" ca="1" si="88"/>
        <v>100.38307833563444</v>
      </c>
      <c r="C1733">
        <f t="shared" ca="1" si="89"/>
        <v>193.36757959220259</v>
      </c>
    </row>
    <row r="1734" spans="1:3" ht="15.75" hidden="1" x14ac:dyDescent="0.25">
      <c r="A1734" s="61">
        <f t="shared" ca="1" si="87"/>
        <v>129.64578854128411</v>
      </c>
      <c r="B1734">
        <f t="shared" ca="1" si="88"/>
        <v>74.252480642905255</v>
      </c>
      <c r="C1734">
        <f t="shared" ca="1" si="89"/>
        <v>15.437263800900089</v>
      </c>
    </row>
    <row r="1735" spans="1:3" ht="15.75" hidden="1" x14ac:dyDescent="0.25">
      <c r="A1735" s="61">
        <f t="shared" ca="1" si="87"/>
        <v>131.26402344746063</v>
      </c>
      <c r="B1735">
        <f t="shared" ca="1" si="88"/>
        <v>87.327626518129193</v>
      </c>
      <c r="C1735">
        <f t="shared" ca="1" si="89"/>
        <v>17.850331851806338</v>
      </c>
    </row>
    <row r="1736" spans="1:3" ht="15.75" hidden="1" x14ac:dyDescent="0.25">
      <c r="A1736" s="61">
        <f t="shared" ca="1" si="87"/>
        <v>138.14230882123127</v>
      </c>
      <c r="B1736">
        <f t="shared" ca="1" si="88"/>
        <v>99.266800686134289</v>
      </c>
      <c r="C1736">
        <f t="shared" ca="1" si="89"/>
        <v>27.012770639478422</v>
      </c>
    </row>
    <row r="1737" spans="1:3" ht="15.75" hidden="1" x14ac:dyDescent="0.25">
      <c r="A1737" s="61">
        <f t="shared" ref="A1737:A1800" ca="1" si="90">$A$3+($A$4-$A$3)*RAND()</f>
        <v>93.801721084541754</v>
      </c>
      <c r="B1737">
        <f t="shared" ref="B1737:B1800" ca="1" si="91">_xlfn.NORM.S.INV(RAND())*$B$4+$B$3</f>
        <v>115.5124855669936</v>
      </c>
      <c r="C1737">
        <f t="shared" ref="C1737:C1800" ca="1" si="92">-$C$3*LN(RAND())</f>
        <v>327.34862195768409</v>
      </c>
    </row>
    <row r="1738" spans="1:3" ht="15.75" hidden="1" x14ac:dyDescent="0.25">
      <c r="A1738" s="61">
        <f t="shared" ca="1" si="90"/>
        <v>105.45852572764448</v>
      </c>
      <c r="B1738">
        <f t="shared" ca="1" si="91"/>
        <v>88.734663535095322</v>
      </c>
      <c r="C1738">
        <f t="shared" ca="1" si="92"/>
        <v>20.100917140471029</v>
      </c>
    </row>
    <row r="1739" spans="1:3" ht="15.75" hidden="1" x14ac:dyDescent="0.25">
      <c r="A1739" s="61">
        <f t="shared" ca="1" si="90"/>
        <v>80.618453605039406</v>
      </c>
      <c r="B1739">
        <f t="shared" ca="1" si="91"/>
        <v>79.039727746364719</v>
      </c>
      <c r="C1739">
        <f t="shared" ca="1" si="92"/>
        <v>10.044085211167175</v>
      </c>
    </row>
    <row r="1740" spans="1:3" ht="15.75" hidden="1" x14ac:dyDescent="0.25">
      <c r="A1740" s="61">
        <f t="shared" ca="1" si="90"/>
        <v>69.377403333897476</v>
      </c>
      <c r="B1740">
        <f t="shared" ca="1" si="91"/>
        <v>117.0450639883403</v>
      </c>
      <c r="C1740">
        <f t="shared" ca="1" si="92"/>
        <v>125.89135137481659</v>
      </c>
    </row>
    <row r="1741" spans="1:3" ht="15.75" hidden="1" x14ac:dyDescent="0.25">
      <c r="A1741" s="61">
        <f t="shared" ca="1" si="90"/>
        <v>58.59102129676014</v>
      </c>
      <c r="B1741">
        <f t="shared" ca="1" si="91"/>
        <v>74.507736607587105</v>
      </c>
      <c r="C1741">
        <f t="shared" ca="1" si="92"/>
        <v>149.82214981515216</v>
      </c>
    </row>
    <row r="1742" spans="1:3" ht="15.75" hidden="1" x14ac:dyDescent="0.25">
      <c r="A1742" s="61">
        <f t="shared" ca="1" si="90"/>
        <v>74.927678565927522</v>
      </c>
      <c r="B1742">
        <f t="shared" ca="1" si="91"/>
        <v>96.984698280669164</v>
      </c>
      <c r="C1742">
        <f t="shared" ca="1" si="92"/>
        <v>5.2906684588610426</v>
      </c>
    </row>
    <row r="1743" spans="1:3" ht="15.75" hidden="1" x14ac:dyDescent="0.25">
      <c r="A1743" s="61">
        <f t="shared" ca="1" si="90"/>
        <v>92.554422841235038</v>
      </c>
      <c r="B1743">
        <f t="shared" ca="1" si="91"/>
        <v>61.526960722522084</v>
      </c>
      <c r="C1743">
        <f t="shared" ca="1" si="92"/>
        <v>66.972829164713374</v>
      </c>
    </row>
    <row r="1744" spans="1:3" ht="15.75" hidden="1" x14ac:dyDescent="0.25">
      <c r="A1744" s="61">
        <f t="shared" ca="1" si="90"/>
        <v>124.54877712950196</v>
      </c>
      <c r="B1744">
        <f t="shared" ca="1" si="91"/>
        <v>110.26115721643554</v>
      </c>
      <c r="C1744">
        <f t="shared" ca="1" si="92"/>
        <v>14.679713003248402</v>
      </c>
    </row>
    <row r="1745" spans="1:3" ht="15.75" hidden="1" x14ac:dyDescent="0.25">
      <c r="A1745" s="61">
        <f t="shared" ca="1" si="90"/>
        <v>70.928201393051282</v>
      </c>
      <c r="B1745">
        <f t="shared" ca="1" si="91"/>
        <v>70.456201894831381</v>
      </c>
      <c r="C1745">
        <f t="shared" ca="1" si="92"/>
        <v>84.463915963999298</v>
      </c>
    </row>
    <row r="1746" spans="1:3" ht="15.75" hidden="1" x14ac:dyDescent="0.25">
      <c r="A1746" s="61">
        <f t="shared" ca="1" si="90"/>
        <v>68.075307478073938</v>
      </c>
      <c r="B1746">
        <f t="shared" ca="1" si="91"/>
        <v>134.24035166604122</v>
      </c>
      <c r="C1746">
        <f t="shared" ca="1" si="92"/>
        <v>90.602124019606322</v>
      </c>
    </row>
    <row r="1747" spans="1:3" ht="15.75" hidden="1" x14ac:dyDescent="0.25">
      <c r="A1747" s="61">
        <f t="shared" ca="1" si="90"/>
        <v>80.418729176784083</v>
      </c>
      <c r="B1747">
        <f t="shared" ca="1" si="91"/>
        <v>124.73964235129793</v>
      </c>
      <c r="C1747">
        <f t="shared" ca="1" si="92"/>
        <v>33.15043907042751</v>
      </c>
    </row>
    <row r="1748" spans="1:3" ht="15.75" hidden="1" x14ac:dyDescent="0.25">
      <c r="A1748" s="61">
        <f t="shared" ca="1" si="90"/>
        <v>62.821713077953966</v>
      </c>
      <c r="B1748">
        <f t="shared" ca="1" si="91"/>
        <v>123.07819024152417</v>
      </c>
      <c r="C1748">
        <f t="shared" ca="1" si="92"/>
        <v>480.46871231063142</v>
      </c>
    </row>
    <row r="1749" spans="1:3" ht="15.75" hidden="1" x14ac:dyDescent="0.25">
      <c r="A1749" s="61">
        <f t="shared" ca="1" si="90"/>
        <v>63.149767127013902</v>
      </c>
      <c r="B1749">
        <f t="shared" ca="1" si="91"/>
        <v>49.771460436460359</v>
      </c>
      <c r="C1749">
        <f t="shared" ca="1" si="92"/>
        <v>19.155164420300132</v>
      </c>
    </row>
    <row r="1750" spans="1:3" ht="15.75" hidden="1" x14ac:dyDescent="0.25">
      <c r="A1750" s="61">
        <f t="shared" ca="1" si="90"/>
        <v>92.060724306564907</v>
      </c>
      <c r="B1750">
        <f t="shared" ca="1" si="91"/>
        <v>114.30914635223562</v>
      </c>
      <c r="C1750">
        <f t="shared" ca="1" si="92"/>
        <v>88.665073568915105</v>
      </c>
    </row>
    <row r="1751" spans="1:3" ht="15.75" hidden="1" x14ac:dyDescent="0.25">
      <c r="A1751" s="61">
        <f t="shared" ca="1" si="90"/>
        <v>145.6225015500404</v>
      </c>
      <c r="B1751">
        <f t="shared" ca="1" si="91"/>
        <v>89.503521727175979</v>
      </c>
      <c r="C1751">
        <f t="shared" ca="1" si="92"/>
        <v>101.25691760150943</v>
      </c>
    </row>
    <row r="1752" spans="1:3" ht="15.75" hidden="1" x14ac:dyDescent="0.25">
      <c r="A1752" s="61">
        <f t="shared" ca="1" si="90"/>
        <v>81.363529069262484</v>
      </c>
      <c r="B1752">
        <f t="shared" ca="1" si="91"/>
        <v>87.215178214233489</v>
      </c>
      <c r="C1752">
        <f t="shared" ca="1" si="92"/>
        <v>31.278488280261946</v>
      </c>
    </row>
    <row r="1753" spans="1:3" ht="15.75" hidden="1" x14ac:dyDescent="0.25">
      <c r="A1753" s="61">
        <f t="shared" ca="1" si="90"/>
        <v>83.081954607333671</v>
      </c>
      <c r="B1753">
        <f t="shared" ca="1" si="91"/>
        <v>98.579202047932057</v>
      </c>
      <c r="C1753">
        <f t="shared" ca="1" si="92"/>
        <v>86.836728255150746</v>
      </c>
    </row>
    <row r="1754" spans="1:3" ht="15.75" hidden="1" x14ac:dyDescent="0.25">
      <c r="A1754" s="61">
        <f t="shared" ca="1" si="90"/>
        <v>130.27169728744457</v>
      </c>
      <c r="B1754">
        <f t="shared" ca="1" si="91"/>
        <v>37.460391866201086</v>
      </c>
      <c r="C1754">
        <f t="shared" ca="1" si="92"/>
        <v>24.938520555928044</v>
      </c>
    </row>
    <row r="1755" spans="1:3" ht="15.75" hidden="1" x14ac:dyDescent="0.25">
      <c r="A1755" s="61">
        <f t="shared" ca="1" si="90"/>
        <v>106.72391706448009</v>
      </c>
      <c r="B1755">
        <f t="shared" ca="1" si="91"/>
        <v>109.44541722552754</v>
      </c>
      <c r="C1755">
        <f t="shared" ca="1" si="92"/>
        <v>49.944441350915305</v>
      </c>
    </row>
    <row r="1756" spans="1:3" ht="15.75" hidden="1" x14ac:dyDescent="0.25">
      <c r="A1756" s="61">
        <f t="shared" ca="1" si="90"/>
        <v>85.304676751191863</v>
      </c>
      <c r="B1756">
        <f t="shared" ca="1" si="91"/>
        <v>98.046264061513057</v>
      </c>
      <c r="C1756">
        <f t="shared" ca="1" si="92"/>
        <v>118.20151588108774</v>
      </c>
    </row>
    <row r="1757" spans="1:3" ht="15.75" hidden="1" x14ac:dyDescent="0.25">
      <c r="A1757" s="61">
        <f t="shared" ca="1" si="90"/>
        <v>81.458531531444052</v>
      </c>
      <c r="B1757">
        <f t="shared" ca="1" si="91"/>
        <v>54.461464665039721</v>
      </c>
      <c r="C1757">
        <f t="shared" ca="1" si="92"/>
        <v>155.70246697306877</v>
      </c>
    </row>
    <row r="1758" spans="1:3" ht="15.75" hidden="1" x14ac:dyDescent="0.25">
      <c r="A1758" s="61">
        <f t="shared" ca="1" si="90"/>
        <v>71.397687789950879</v>
      </c>
      <c r="B1758">
        <f t="shared" ca="1" si="91"/>
        <v>79.198334926467268</v>
      </c>
      <c r="C1758">
        <f t="shared" ca="1" si="92"/>
        <v>110.66787016132436</v>
      </c>
    </row>
    <row r="1759" spans="1:3" ht="15.75" hidden="1" x14ac:dyDescent="0.25">
      <c r="A1759" s="61">
        <f t="shared" ca="1" si="90"/>
        <v>141.80422347979101</v>
      </c>
      <c r="B1759">
        <f t="shared" ca="1" si="91"/>
        <v>84.806976192007141</v>
      </c>
      <c r="C1759">
        <f t="shared" ca="1" si="92"/>
        <v>409.47628685838094</v>
      </c>
    </row>
    <row r="1760" spans="1:3" ht="15.75" hidden="1" x14ac:dyDescent="0.25">
      <c r="A1760" s="61">
        <f t="shared" ca="1" si="90"/>
        <v>90.12799007053215</v>
      </c>
      <c r="B1760">
        <f t="shared" ca="1" si="91"/>
        <v>83.928937531549238</v>
      </c>
      <c r="C1760">
        <f t="shared" ca="1" si="92"/>
        <v>44.305861632413475</v>
      </c>
    </row>
    <row r="1761" spans="1:3" ht="15.75" hidden="1" x14ac:dyDescent="0.25">
      <c r="A1761" s="61">
        <f t="shared" ca="1" si="90"/>
        <v>133.1758408637279</v>
      </c>
      <c r="B1761">
        <f t="shared" ca="1" si="91"/>
        <v>73.745078301964668</v>
      </c>
      <c r="C1761">
        <f t="shared" ca="1" si="92"/>
        <v>85.304166826604614</v>
      </c>
    </row>
    <row r="1762" spans="1:3" ht="15.75" hidden="1" x14ac:dyDescent="0.25">
      <c r="A1762" s="61">
        <f t="shared" ca="1" si="90"/>
        <v>91.214386198387757</v>
      </c>
      <c r="B1762">
        <f t="shared" ca="1" si="91"/>
        <v>129.61428015926543</v>
      </c>
      <c r="C1762">
        <f t="shared" ca="1" si="92"/>
        <v>77.422055141721273</v>
      </c>
    </row>
    <row r="1763" spans="1:3" ht="15.75" hidden="1" x14ac:dyDescent="0.25">
      <c r="A1763" s="61">
        <f t="shared" ca="1" si="90"/>
        <v>65.024792120441944</v>
      </c>
      <c r="B1763">
        <f t="shared" ca="1" si="91"/>
        <v>139.7327365298749</v>
      </c>
      <c r="C1763">
        <f t="shared" ca="1" si="92"/>
        <v>109.51018175277918</v>
      </c>
    </row>
    <row r="1764" spans="1:3" ht="15.75" hidden="1" x14ac:dyDescent="0.25">
      <c r="A1764" s="61">
        <f t="shared" ca="1" si="90"/>
        <v>79.028053560541025</v>
      </c>
      <c r="B1764">
        <f t="shared" ca="1" si="91"/>
        <v>65.703890575120511</v>
      </c>
      <c r="C1764">
        <f t="shared" ca="1" si="92"/>
        <v>25.417188517362437</v>
      </c>
    </row>
    <row r="1765" spans="1:3" ht="15.75" hidden="1" x14ac:dyDescent="0.25">
      <c r="A1765" s="61">
        <f t="shared" ca="1" si="90"/>
        <v>87.574316291247527</v>
      </c>
      <c r="B1765">
        <f t="shared" ca="1" si="91"/>
        <v>70.227685814652091</v>
      </c>
      <c r="C1765">
        <f t="shared" ca="1" si="92"/>
        <v>18.271326045340828</v>
      </c>
    </row>
    <row r="1766" spans="1:3" ht="15.75" hidden="1" x14ac:dyDescent="0.25">
      <c r="A1766" s="61">
        <f t="shared" ca="1" si="90"/>
        <v>132.69884957463313</v>
      </c>
      <c r="B1766">
        <f t="shared" ca="1" si="91"/>
        <v>20.706312036375223</v>
      </c>
      <c r="C1766">
        <f t="shared" ca="1" si="92"/>
        <v>16.939439795504065</v>
      </c>
    </row>
    <row r="1767" spans="1:3" ht="15.75" hidden="1" x14ac:dyDescent="0.25">
      <c r="A1767" s="61">
        <f t="shared" ca="1" si="90"/>
        <v>104.03751543150784</v>
      </c>
      <c r="B1767">
        <f t="shared" ca="1" si="91"/>
        <v>37.304868883116448</v>
      </c>
      <c r="C1767">
        <f t="shared" ca="1" si="92"/>
        <v>131.56233866274823</v>
      </c>
    </row>
    <row r="1768" spans="1:3" ht="15.75" hidden="1" x14ac:dyDescent="0.25">
      <c r="A1768" s="61">
        <f t="shared" ca="1" si="90"/>
        <v>91.947849024878764</v>
      </c>
      <c r="B1768">
        <f t="shared" ca="1" si="91"/>
        <v>118.21580880229442</v>
      </c>
      <c r="C1768">
        <f t="shared" ca="1" si="92"/>
        <v>211.30489786484014</v>
      </c>
    </row>
    <row r="1769" spans="1:3" ht="15.75" hidden="1" x14ac:dyDescent="0.25">
      <c r="A1769" s="61">
        <f t="shared" ca="1" si="90"/>
        <v>125.42671200838865</v>
      </c>
      <c r="B1769">
        <f t="shared" ca="1" si="91"/>
        <v>123.58895294485194</v>
      </c>
      <c r="C1769">
        <f t="shared" ca="1" si="92"/>
        <v>125.68545952195964</v>
      </c>
    </row>
    <row r="1770" spans="1:3" ht="15.75" hidden="1" x14ac:dyDescent="0.25">
      <c r="A1770" s="61">
        <f t="shared" ca="1" si="90"/>
        <v>140.06053722042958</v>
      </c>
      <c r="B1770">
        <f t="shared" ca="1" si="91"/>
        <v>77.123641776578395</v>
      </c>
      <c r="C1770">
        <f t="shared" ca="1" si="92"/>
        <v>219.78843652584879</v>
      </c>
    </row>
    <row r="1771" spans="1:3" ht="15.75" hidden="1" x14ac:dyDescent="0.25">
      <c r="A1771" s="61">
        <f t="shared" ca="1" si="90"/>
        <v>145.06309895732295</v>
      </c>
      <c r="B1771">
        <f t="shared" ca="1" si="91"/>
        <v>69.570183298109541</v>
      </c>
      <c r="C1771">
        <f t="shared" ca="1" si="92"/>
        <v>20.144667328820624</v>
      </c>
    </row>
    <row r="1772" spans="1:3" ht="15.75" hidden="1" x14ac:dyDescent="0.25">
      <c r="A1772" s="61">
        <f t="shared" ca="1" si="90"/>
        <v>63.099651149496516</v>
      </c>
      <c r="B1772">
        <f t="shared" ca="1" si="91"/>
        <v>97.695015071518796</v>
      </c>
      <c r="C1772">
        <f t="shared" ca="1" si="92"/>
        <v>32.698618405530731</v>
      </c>
    </row>
    <row r="1773" spans="1:3" ht="15.75" hidden="1" x14ac:dyDescent="0.25">
      <c r="A1773" s="61">
        <f t="shared" ca="1" si="90"/>
        <v>121.74541571725919</v>
      </c>
      <c r="B1773">
        <f t="shared" ca="1" si="91"/>
        <v>108.15465496087302</v>
      </c>
      <c r="C1773">
        <f t="shared" ca="1" si="92"/>
        <v>263.56360050634328</v>
      </c>
    </row>
    <row r="1774" spans="1:3" ht="15.75" hidden="1" x14ac:dyDescent="0.25">
      <c r="A1774" s="61">
        <f t="shared" ca="1" si="90"/>
        <v>110.53952187682876</v>
      </c>
      <c r="B1774">
        <f t="shared" ca="1" si="91"/>
        <v>99.031450528410957</v>
      </c>
      <c r="C1774">
        <f t="shared" ca="1" si="92"/>
        <v>36.960333261676496</v>
      </c>
    </row>
    <row r="1775" spans="1:3" ht="15.75" hidden="1" x14ac:dyDescent="0.25">
      <c r="A1775" s="61">
        <f t="shared" ca="1" si="90"/>
        <v>133.17393576238703</v>
      </c>
      <c r="B1775">
        <f t="shared" ca="1" si="91"/>
        <v>163.82383471692259</v>
      </c>
      <c r="C1775">
        <f t="shared" ca="1" si="92"/>
        <v>46.981347479709832</v>
      </c>
    </row>
    <row r="1776" spans="1:3" ht="15.75" hidden="1" x14ac:dyDescent="0.25">
      <c r="A1776" s="61">
        <f t="shared" ca="1" si="90"/>
        <v>120.43346688094081</v>
      </c>
      <c r="B1776">
        <f t="shared" ca="1" si="91"/>
        <v>62.394815520239632</v>
      </c>
      <c r="C1776">
        <f t="shared" ca="1" si="92"/>
        <v>62.946301216583464</v>
      </c>
    </row>
    <row r="1777" spans="1:3" ht="15.75" hidden="1" x14ac:dyDescent="0.25">
      <c r="A1777" s="61">
        <f t="shared" ca="1" si="90"/>
        <v>74.522752651704025</v>
      </c>
      <c r="B1777">
        <f t="shared" ca="1" si="91"/>
        <v>97.421152269474803</v>
      </c>
      <c r="C1777">
        <f t="shared" ca="1" si="92"/>
        <v>201.99052472679338</v>
      </c>
    </row>
    <row r="1778" spans="1:3" ht="15.75" hidden="1" x14ac:dyDescent="0.25">
      <c r="A1778" s="61">
        <f t="shared" ca="1" si="90"/>
        <v>101.98085382127857</v>
      </c>
      <c r="B1778">
        <f t="shared" ca="1" si="91"/>
        <v>100.98828436135295</v>
      </c>
      <c r="C1778">
        <f t="shared" ca="1" si="92"/>
        <v>62.68449671310524</v>
      </c>
    </row>
    <row r="1779" spans="1:3" ht="15.75" hidden="1" x14ac:dyDescent="0.25">
      <c r="A1779" s="61">
        <f t="shared" ca="1" si="90"/>
        <v>111.15449312406538</v>
      </c>
      <c r="B1779">
        <f t="shared" ca="1" si="91"/>
        <v>144.14891213531283</v>
      </c>
      <c r="C1779">
        <f t="shared" ca="1" si="92"/>
        <v>108.07302179701416</v>
      </c>
    </row>
    <row r="1780" spans="1:3" ht="15.75" hidden="1" x14ac:dyDescent="0.25">
      <c r="A1780" s="61">
        <f t="shared" ca="1" si="90"/>
        <v>139.77406069100351</v>
      </c>
      <c r="B1780">
        <f t="shared" ca="1" si="91"/>
        <v>120.76229263723812</v>
      </c>
      <c r="C1780">
        <f t="shared" ca="1" si="92"/>
        <v>114.77354108115061</v>
      </c>
    </row>
    <row r="1781" spans="1:3" ht="15.75" hidden="1" x14ac:dyDescent="0.25">
      <c r="A1781" s="61">
        <f t="shared" ca="1" si="90"/>
        <v>69.999527823785314</v>
      </c>
      <c r="B1781">
        <f t="shared" ca="1" si="91"/>
        <v>96.76029951289766</v>
      </c>
      <c r="C1781">
        <f t="shared" ca="1" si="92"/>
        <v>24.943087113821242</v>
      </c>
    </row>
    <row r="1782" spans="1:3" ht="15.75" hidden="1" x14ac:dyDescent="0.25">
      <c r="A1782" s="61">
        <f t="shared" ca="1" si="90"/>
        <v>54.460578487301468</v>
      </c>
      <c r="B1782">
        <f t="shared" ca="1" si="91"/>
        <v>130.25038502522429</v>
      </c>
      <c r="C1782">
        <f t="shared" ca="1" si="92"/>
        <v>80.530463093497644</v>
      </c>
    </row>
    <row r="1783" spans="1:3" ht="15.75" hidden="1" x14ac:dyDescent="0.25">
      <c r="A1783" s="61">
        <f t="shared" ca="1" si="90"/>
        <v>94.15024272942037</v>
      </c>
      <c r="B1783">
        <f t="shared" ca="1" si="91"/>
        <v>101.13251316255607</v>
      </c>
      <c r="C1783">
        <f t="shared" ca="1" si="92"/>
        <v>255.83670608519702</v>
      </c>
    </row>
    <row r="1784" spans="1:3" ht="15.75" hidden="1" x14ac:dyDescent="0.25">
      <c r="A1784" s="61">
        <f t="shared" ca="1" si="90"/>
        <v>67.866914684706657</v>
      </c>
      <c r="B1784">
        <f t="shared" ca="1" si="91"/>
        <v>106.94606146166177</v>
      </c>
      <c r="C1784">
        <f t="shared" ca="1" si="92"/>
        <v>7.1703223303426729</v>
      </c>
    </row>
    <row r="1785" spans="1:3" ht="15.75" hidden="1" x14ac:dyDescent="0.25">
      <c r="A1785" s="61">
        <f t="shared" ca="1" si="90"/>
        <v>80.690038480572952</v>
      </c>
      <c r="B1785">
        <f t="shared" ca="1" si="91"/>
        <v>112.18500577527833</v>
      </c>
      <c r="C1785">
        <f t="shared" ca="1" si="92"/>
        <v>61.616596252421161</v>
      </c>
    </row>
    <row r="1786" spans="1:3" ht="15.75" hidden="1" x14ac:dyDescent="0.25">
      <c r="A1786" s="61">
        <f t="shared" ca="1" si="90"/>
        <v>99.808833988885027</v>
      </c>
      <c r="B1786">
        <f t="shared" ca="1" si="91"/>
        <v>55.006339173869399</v>
      </c>
      <c r="C1786">
        <f t="shared" ca="1" si="92"/>
        <v>15.731260403061272</v>
      </c>
    </row>
    <row r="1787" spans="1:3" ht="15.75" hidden="1" x14ac:dyDescent="0.25">
      <c r="A1787" s="61">
        <f t="shared" ca="1" si="90"/>
        <v>115.40671859593266</v>
      </c>
      <c r="B1787">
        <f t="shared" ca="1" si="91"/>
        <v>103.72048580277571</v>
      </c>
      <c r="C1787">
        <f t="shared" ca="1" si="92"/>
        <v>6.7482284418340879E-2</v>
      </c>
    </row>
    <row r="1788" spans="1:3" ht="15.75" hidden="1" x14ac:dyDescent="0.25">
      <c r="A1788" s="61">
        <f t="shared" ca="1" si="90"/>
        <v>119.26499693865365</v>
      </c>
      <c r="B1788">
        <f t="shared" ca="1" si="91"/>
        <v>102.75336691191316</v>
      </c>
      <c r="C1788">
        <f t="shared" ca="1" si="92"/>
        <v>105.98343552862491</v>
      </c>
    </row>
    <row r="1789" spans="1:3" ht="15.75" hidden="1" x14ac:dyDescent="0.25">
      <c r="A1789" s="61">
        <f t="shared" ca="1" si="90"/>
        <v>127.68339644009347</v>
      </c>
      <c r="B1789">
        <f t="shared" ca="1" si="91"/>
        <v>91.982745678739391</v>
      </c>
      <c r="C1789">
        <f t="shared" ca="1" si="92"/>
        <v>2.1047912733877698</v>
      </c>
    </row>
    <row r="1790" spans="1:3" ht="15.75" hidden="1" x14ac:dyDescent="0.25">
      <c r="A1790" s="61">
        <f t="shared" ca="1" si="90"/>
        <v>82.93689843926937</v>
      </c>
      <c r="B1790">
        <f t="shared" ca="1" si="91"/>
        <v>82.141244015008652</v>
      </c>
      <c r="C1790">
        <f t="shared" ca="1" si="92"/>
        <v>143.36676055847954</v>
      </c>
    </row>
    <row r="1791" spans="1:3" ht="15.75" hidden="1" x14ac:dyDescent="0.25">
      <c r="A1791" s="61">
        <f t="shared" ca="1" si="90"/>
        <v>54.358229650113913</v>
      </c>
      <c r="B1791">
        <f t="shared" ca="1" si="91"/>
        <v>73.986469075994108</v>
      </c>
      <c r="C1791">
        <f t="shared" ca="1" si="92"/>
        <v>66.786457447517606</v>
      </c>
    </row>
    <row r="1792" spans="1:3" ht="15.75" hidden="1" x14ac:dyDescent="0.25">
      <c r="A1792" s="61">
        <f t="shared" ca="1" si="90"/>
        <v>118.92018029529603</v>
      </c>
      <c r="B1792">
        <f t="shared" ca="1" si="91"/>
        <v>97.935181914283476</v>
      </c>
      <c r="C1792">
        <f t="shared" ca="1" si="92"/>
        <v>133.14943535268463</v>
      </c>
    </row>
    <row r="1793" spans="1:3" ht="15.75" hidden="1" x14ac:dyDescent="0.25">
      <c r="A1793" s="61">
        <f t="shared" ca="1" si="90"/>
        <v>143.43731306572198</v>
      </c>
      <c r="B1793">
        <f t="shared" ca="1" si="91"/>
        <v>118.98711336315711</v>
      </c>
      <c r="C1793">
        <f t="shared" ca="1" si="92"/>
        <v>252.66673488119702</v>
      </c>
    </row>
    <row r="1794" spans="1:3" ht="15.75" hidden="1" x14ac:dyDescent="0.25">
      <c r="A1794" s="61">
        <f t="shared" ca="1" si="90"/>
        <v>72.467074492302274</v>
      </c>
      <c r="B1794">
        <f t="shared" ca="1" si="91"/>
        <v>86.548901125932133</v>
      </c>
      <c r="C1794">
        <f t="shared" ca="1" si="92"/>
        <v>77.440213826854048</v>
      </c>
    </row>
    <row r="1795" spans="1:3" ht="15.75" hidden="1" x14ac:dyDescent="0.25">
      <c r="A1795" s="61">
        <f t="shared" ca="1" si="90"/>
        <v>74.887128153746914</v>
      </c>
      <c r="B1795">
        <f t="shared" ca="1" si="91"/>
        <v>114.30418914110777</v>
      </c>
      <c r="C1795">
        <f t="shared" ca="1" si="92"/>
        <v>36.190798208189491</v>
      </c>
    </row>
    <row r="1796" spans="1:3" ht="15.75" hidden="1" x14ac:dyDescent="0.25">
      <c r="A1796" s="61">
        <f t="shared" ca="1" si="90"/>
        <v>71.216519654667067</v>
      </c>
      <c r="B1796">
        <f t="shared" ca="1" si="91"/>
        <v>68.716609469449494</v>
      </c>
      <c r="C1796">
        <f t="shared" ca="1" si="92"/>
        <v>97.614170217487938</v>
      </c>
    </row>
    <row r="1797" spans="1:3" ht="15.75" hidden="1" x14ac:dyDescent="0.25">
      <c r="A1797" s="61">
        <f t="shared" ca="1" si="90"/>
        <v>142.64079597078808</v>
      </c>
      <c r="B1797">
        <f t="shared" ca="1" si="91"/>
        <v>129.47554003455531</v>
      </c>
      <c r="C1797">
        <f t="shared" ca="1" si="92"/>
        <v>26.967426477001478</v>
      </c>
    </row>
    <row r="1798" spans="1:3" ht="15.75" hidden="1" x14ac:dyDescent="0.25">
      <c r="A1798" s="61">
        <f t="shared" ca="1" si="90"/>
        <v>100.64863090528746</v>
      </c>
      <c r="B1798">
        <f t="shared" ca="1" si="91"/>
        <v>126.04349149424274</v>
      </c>
      <c r="C1798">
        <f t="shared" ca="1" si="92"/>
        <v>12.401211923426935</v>
      </c>
    </row>
    <row r="1799" spans="1:3" ht="15.75" hidden="1" x14ac:dyDescent="0.25">
      <c r="A1799" s="61">
        <f t="shared" ca="1" si="90"/>
        <v>86.632643674302244</v>
      </c>
      <c r="B1799">
        <f t="shared" ca="1" si="91"/>
        <v>99.436981537261119</v>
      </c>
      <c r="C1799">
        <f t="shared" ca="1" si="92"/>
        <v>114.11199048916656</v>
      </c>
    </row>
    <row r="1800" spans="1:3" ht="15.75" hidden="1" x14ac:dyDescent="0.25">
      <c r="A1800" s="61">
        <f t="shared" ca="1" si="90"/>
        <v>87.972660935077812</v>
      </c>
      <c r="B1800">
        <f t="shared" ca="1" si="91"/>
        <v>83.451568507188156</v>
      </c>
      <c r="C1800">
        <f t="shared" ca="1" si="92"/>
        <v>359.78052935980594</v>
      </c>
    </row>
    <row r="1801" spans="1:3" ht="15.75" hidden="1" x14ac:dyDescent="0.25">
      <c r="A1801" s="61">
        <f t="shared" ref="A1801:A1864" ca="1" si="93">$A$3+($A$4-$A$3)*RAND()</f>
        <v>61.012816849307143</v>
      </c>
      <c r="B1801">
        <f t="shared" ref="B1801:B1864" ca="1" si="94">_xlfn.NORM.S.INV(RAND())*$B$4+$B$3</f>
        <v>101.53295405157122</v>
      </c>
      <c r="C1801">
        <f t="shared" ref="C1801:C1864" ca="1" si="95">-$C$3*LN(RAND())</f>
        <v>545.13611357884054</v>
      </c>
    </row>
    <row r="1802" spans="1:3" ht="15.75" hidden="1" x14ac:dyDescent="0.25">
      <c r="A1802" s="61">
        <f t="shared" ca="1" si="93"/>
        <v>134.67809945619001</v>
      </c>
      <c r="B1802">
        <f t="shared" ca="1" si="94"/>
        <v>94.745661014911107</v>
      </c>
      <c r="C1802">
        <f t="shared" ca="1" si="95"/>
        <v>59.251174668306085</v>
      </c>
    </row>
    <row r="1803" spans="1:3" ht="15.75" hidden="1" x14ac:dyDescent="0.25">
      <c r="A1803" s="61">
        <f t="shared" ca="1" si="93"/>
        <v>118.14836661415394</v>
      </c>
      <c r="B1803">
        <f t="shared" ca="1" si="94"/>
        <v>101.15568229095484</v>
      </c>
      <c r="C1803">
        <f t="shared" ca="1" si="95"/>
        <v>54.160239150715981</v>
      </c>
    </row>
    <row r="1804" spans="1:3" ht="15.75" hidden="1" x14ac:dyDescent="0.25">
      <c r="A1804" s="61">
        <f t="shared" ca="1" si="93"/>
        <v>93.322857056972367</v>
      </c>
      <c r="B1804">
        <f t="shared" ca="1" si="94"/>
        <v>108.88267531911471</v>
      </c>
      <c r="C1804">
        <f t="shared" ca="1" si="95"/>
        <v>56.308570163641726</v>
      </c>
    </row>
    <row r="1805" spans="1:3" ht="15.75" hidden="1" x14ac:dyDescent="0.25">
      <c r="A1805" s="61">
        <f t="shared" ca="1" si="93"/>
        <v>140.77488888065</v>
      </c>
      <c r="B1805">
        <f t="shared" ca="1" si="94"/>
        <v>75.041091115941953</v>
      </c>
      <c r="C1805">
        <f t="shared" ca="1" si="95"/>
        <v>169.31725157820028</v>
      </c>
    </row>
    <row r="1806" spans="1:3" ht="15.75" hidden="1" x14ac:dyDescent="0.25">
      <c r="A1806" s="61">
        <f t="shared" ca="1" si="93"/>
        <v>63.647349195409035</v>
      </c>
      <c r="B1806">
        <f t="shared" ca="1" si="94"/>
        <v>147.2355672705711</v>
      </c>
      <c r="C1806">
        <f t="shared" ca="1" si="95"/>
        <v>37.287241701744534</v>
      </c>
    </row>
    <row r="1807" spans="1:3" ht="15.75" hidden="1" x14ac:dyDescent="0.25">
      <c r="A1807" s="61">
        <f t="shared" ca="1" si="93"/>
        <v>110.69294323559595</v>
      </c>
      <c r="B1807">
        <f t="shared" ca="1" si="94"/>
        <v>116.07751718969503</v>
      </c>
      <c r="C1807">
        <f t="shared" ca="1" si="95"/>
        <v>14.147992743246027</v>
      </c>
    </row>
    <row r="1808" spans="1:3" ht="15.75" hidden="1" x14ac:dyDescent="0.25">
      <c r="A1808" s="61">
        <f t="shared" ca="1" si="93"/>
        <v>147.93976053135364</v>
      </c>
      <c r="B1808">
        <f t="shared" ca="1" si="94"/>
        <v>149.66052258236326</v>
      </c>
      <c r="C1808">
        <f t="shared" ca="1" si="95"/>
        <v>42.789497187318418</v>
      </c>
    </row>
    <row r="1809" spans="1:3" ht="15.75" hidden="1" x14ac:dyDescent="0.25">
      <c r="A1809" s="61">
        <f t="shared" ca="1" si="93"/>
        <v>107.17854556550992</v>
      </c>
      <c r="B1809">
        <f t="shared" ca="1" si="94"/>
        <v>79.240044533560024</v>
      </c>
      <c r="C1809">
        <f t="shared" ca="1" si="95"/>
        <v>43.834217802798939</v>
      </c>
    </row>
    <row r="1810" spans="1:3" ht="15.75" hidden="1" x14ac:dyDescent="0.25">
      <c r="A1810" s="61">
        <f t="shared" ca="1" si="93"/>
        <v>123.3191371903893</v>
      </c>
      <c r="B1810">
        <f t="shared" ca="1" si="94"/>
        <v>54.268608976222808</v>
      </c>
      <c r="C1810">
        <f t="shared" ca="1" si="95"/>
        <v>58.094126778817682</v>
      </c>
    </row>
    <row r="1811" spans="1:3" ht="15.75" hidden="1" x14ac:dyDescent="0.25">
      <c r="A1811" s="61">
        <f t="shared" ca="1" si="93"/>
        <v>67.001623093852032</v>
      </c>
      <c r="B1811">
        <f t="shared" ca="1" si="94"/>
        <v>74.437060531759457</v>
      </c>
      <c r="C1811">
        <f t="shared" ca="1" si="95"/>
        <v>183.7175048996379</v>
      </c>
    </row>
    <row r="1812" spans="1:3" ht="15.75" hidden="1" x14ac:dyDescent="0.25">
      <c r="A1812" s="61">
        <f t="shared" ca="1" si="93"/>
        <v>129.40755057505589</v>
      </c>
      <c r="B1812">
        <f t="shared" ca="1" si="94"/>
        <v>53.862699355229509</v>
      </c>
      <c r="C1812">
        <f t="shared" ca="1" si="95"/>
        <v>188.42011977675338</v>
      </c>
    </row>
    <row r="1813" spans="1:3" ht="15.75" hidden="1" x14ac:dyDescent="0.25">
      <c r="A1813" s="61">
        <f t="shared" ca="1" si="93"/>
        <v>51.993990698454319</v>
      </c>
      <c r="B1813">
        <f t="shared" ca="1" si="94"/>
        <v>70.378783988124781</v>
      </c>
      <c r="C1813">
        <f t="shared" ca="1" si="95"/>
        <v>23.919894311504365</v>
      </c>
    </row>
    <row r="1814" spans="1:3" ht="15.75" hidden="1" x14ac:dyDescent="0.25">
      <c r="A1814" s="61">
        <f t="shared" ca="1" si="93"/>
        <v>85.641059735111099</v>
      </c>
      <c r="B1814">
        <f t="shared" ca="1" si="94"/>
        <v>137.48078668158416</v>
      </c>
      <c r="C1814">
        <f t="shared" ca="1" si="95"/>
        <v>104.93508355699075</v>
      </c>
    </row>
    <row r="1815" spans="1:3" ht="15.75" hidden="1" x14ac:dyDescent="0.25">
      <c r="A1815" s="61">
        <f t="shared" ca="1" si="93"/>
        <v>86.074746994015101</v>
      </c>
      <c r="B1815">
        <f t="shared" ca="1" si="94"/>
        <v>93.010600714218697</v>
      </c>
      <c r="C1815">
        <f t="shared" ca="1" si="95"/>
        <v>111.97297888616286</v>
      </c>
    </row>
    <row r="1816" spans="1:3" ht="15.75" hidden="1" x14ac:dyDescent="0.25">
      <c r="A1816" s="61">
        <f t="shared" ca="1" si="93"/>
        <v>80.257935290867096</v>
      </c>
      <c r="B1816">
        <f t="shared" ca="1" si="94"/>
        <v>73.391849692540816</v>
      </c>
      <c r="C1816">
        <f t="shared" ca="1" si="95"/>
        <v>16.509245920247452</v>
      </c>
    </row>
    <row r="1817" spans="1:3" ht="15.75" hidden="1" x14ac:dyDescent="0.25">
      <c r="A1817" s="61">
        <f t="shared" ca="1" si="93"/>
        <v>80.722357092804856</v>
      </c>
      <c r="B1817">
        <f t="shared" ca="1" si="94"/>
        <v>91.771226104568299</v>
      </c>
      <c r="C1817">
        <f t="shared" ca="1" si="95"/>
        <v>12.738770610384334</v>
      </c>
    </row>
    <row r="1818" spans="1:3" ht="15.75" hidden="1" x14ac:dyDescent="0.25">
      <c r="A1818" s="61">
        <f t="shared" ca="1" si="93"/>
        <v>78.639767299915675</v>
      </c>
      <c r="B1818">
        <f t="shared" ca="1" si="94"/>
        <v>67.121578887965242</v>
      </c>
      <c r="C1818">
        <f t="shared" ca="1" si="95"/>
        <v>30.64632699658809</v>
      </c>
    </row>
    <row r="1819" spans="1:3" ht="15.75" hidden="1" x14ac:dyDescent="0.25">
      <c r="A1819" s="61">
        <f t="shared" ca="1" si="93"/>
        <v>106.55010220108946</v>
      </c>
      <c r="B1819">
        <f t="shared" ca="1" si="94"/>
        <v>103.0234394735794</v>
      </c>
      <c r="C1819">
        <f t="shared" ca="1" si="95"/>
        <v>97.844233227057103</v>
      </c>
    </row>
    <row r="1820" spans="1:3" ht="15.75" hidden="1" x14ac:dyDescent="0.25">
      <c r="A1820" s="61">
        <f t="shared" ca="1" si="93"/>
        <v>91.192744786263859</v>
      </c>
      <c r="B1820">
        <f t="shared" ca="1" si="94"/>
        <v>79.180143131684616</v>
      </c>
      <c r="C1820">
        <f t="shared" ca="1" si="95"/>
        <v>178.66064313618816</v>
      </c>
    </row>
    <row r="1821" spans="1:3" ht="15.75" hidden="1" x14ac:dyDescent="0.25">
      <c r="A1821" s="61">
        <f t="shared" ca="1" si="93"/>
        <v>90.104011456930763</v>
      </c>
      <c r="B1821">
        <f t="shared" ca="1" si="94"/>
        <v>59.801082761798618</v>
      </c>
      <c r="C1821">
        <f t="shared" ca="1" si="95"/>
        <v>312.24702262986466</v>
      </c>
    </row>
    <row r="1822" spans="1:3" ht="15.75" hidden="1" x14ac:dyDescent="0.25">
      <c r="A1822" s="61">
        <f t="shared" ca="1" si="93"/>
        <v>67.988722941787401</v>
      </c>
      <c r="B1822">
        <f t="shared" ca="1" si="94"/>
        <v>100.05357251182527</v>
      </c>
      <c r="C1822">
        <f t="shared" ca="1" si="95"/>
        <v>160.9146459191893</v>
      </c>
    </row>
    <row r="1823" spans="1:3" ht="15.75" hidden="1" x14ac:dyDescent="0.25">
      <c r="A1823" s="61">
        <f t="shared" ca="1" si="93"/>
        <v>52.746138503650201</v>
      </c>
      <c r="B1823">
        <f t="shared" ca="1" si="94"/>
        <v>88.259826342807742</v>
      </c>
      <c r="C1823">
        <f t="shared" ca="1" si="95"/>
        <v>158.03036175827862</v>
      </c>
    </row>
    <row r="1824" spans="1:3" ht="15.75" hidden="1" x14ac:dyDescent="0.25">
      <c r="A1824" s="61">
        <f t="shared" ca="1" si="93"/>
        <v>55.340716278031522</v>
      </c>
      <c r="B1824">
        <f t="shared" ca="1" si="94"/>
        <v>100.71319772026628</v>
      </c>
      <c r="C1824">
        <f t="shared" ca="1" si="95"/>
        <v>113.04974081238748</v>
      </c>
    </row>
    <row r="1825" spans="1:3" ht="15.75" hidden="1" x14ac:dyDescent="0.25">
      <c r="A1825" s="61">
        <f t="shared" ca="1" si="93"/>
        <v>103.74568985462074</v>
      </c>
      <c r="B1825">
        <f t="shared" ca="1" si="94"/>
        <v>96.520135494417232</v>
      </c>
      <c r="C1825">
        <f t="shared" ca="1" si="95"/>
        <v>203.38826799864407</v>
      </c>
    </row>
    <row r="1826" spans="1:3" ht="15.75" hidden="1" x14ac:dyDescent="0.25">
      <c r="A1826" s="61">
        <f t="shared" ca="1" si="93"/>
        <v>78.105104234912545</v>
      </c>
      <c r="B1826">
        <f t="shared" ca="1" si="94"/>
        <v>87.056660596481137</v>
      </c>
      <c r="C1826">
        <f t="shared" ca="1" si="95"/>
        <v>52.288392072365042</v>
      </c>
    </row>
    <row r="1827" spans="1:3" ht="15.75" hidden="1" x14ac:dyDescent="0.25">
      <c r="A1827" s="61">
        <f t="shared" ca="1" si="93"/>
        <v>65.033471154719621</v>
      </c>
      <c r="B1827">
        <f t="shared" ca="1" si="94"/>
        <v>74.222746236966728</v>
      </c>
      <c r="C1827">
        <f t="shared" ca="1" si="95"/>
        <v>20.861746187267034</v>
      </c>
    </row>
    <row r="1828" spans="1:3" ht="15.75" hidden="1" x14ac:dyDescent="0.25">
      <c r="A1828" s="61">
        <f t="shared" ca="1" si="93"/>
        <v>93.026910307388533</v>
      </c>
      <c r="B1828">
        <f t="shared" ca="1" si="94"/>
        <v>73.887774818097455</v>
      </c>
      <c r="C1828">
        <f t="shared" ca="1" si="95"/>
        <v>234.10792575242198</v>
      </c>
    </row>
    <row r="1829" spans="1:3" ht="15.75" hidden="1" x14ac:dyDescent="0.25">
      <c r="A1829" s="61">
        <f t="shared" ca="1" si="93"/>
        <v>82.081897438282979</v>
      </c>
      <c r="B1829">
        <f t="shared" ca="1" si="94"/>
        <v>89.513090564667067</v>
      </c>
      <c r="C1829">
        <f t="shared" ca="1" si="95"/>
        <v>62.41611073067579</v>
      </c>
    </row>
    <row r="1830" spans="1:3" ht="15.75" hidden="1" x14ac:dyDescent="0.25">
      <c r="A1830" s="61">
        <f t="shared" ca="1" si="93"/>
        <v>141.02669370644017</v>
      </c>
      <c r="B1830">
        <f t="shared" ca="1" si="94"/>
        <v>80.894558214266837</v>
      </c>
      <c r="C1830">
        <f t="shared" ca="1" si="95"/>
        <v>84.652832954829435</v>
      </c>
    </row>
    <row r="1831" spans="1:3" ht="15.75" hidden="1" x14ac:dyDescent="0.25">
      <c r="A1831" s="61">
        <f t="shared" ca="1" si="93"/>
        <v>100.27462092384172</v>
      </c>
      <c r="B1831">
        <f t="shared" ca="1" si="94"/>
        <v>76.729913930869614</v>
      </c>
      <c r="C1831">
        <f t="shared" ca="1" si="95"/>
        <v>257.73881437999785</v>
      </c>
    </row>
    <row r="1832" spans="1:3" ht="15.75" hidden="1" x14ac:dyDescent="0.25">
      <c r="A1832" s="61">
        <f t="shared" ca="1" si="93"/>
        <v>134.28753003164098</v>
      </c>
      <c r="B1832">
        <f t="shared" ca="1" si="94"/>
        <v>84.560950758615121</v>
      </c>
      <c r="C1832">
        <f t="shared" ca="1" si="95"/>
        <v>4.5710998369752227</v>
      </c>
    </row>
    <row r="1833" spans="1:3" ht="15.75" hidden="1" x14ac:dyDescent="0.25">
      <c r="A1833" s="61">
        <f t="shared" ca="1" si="93"/>
        <v>100.73239555253647</v>
      </c>
      <c r="B1833">
        <f t="shared" ca="1" si="94"/>
        <v>115.12214423840862</v>
      </c>
      <c r="C1833">
        <f t="shared" ca="1" si="95"/>
        <v>262.75437608931929</v>
      </c>
    </row>
    <row r="1834" spans="1:3" ht="15.75" hidden="1" x14ac:dyDescent="0.25">
      <c r="A1834" s="61">
        <f t="shared" ca="1" si="93"/>
        <v>109.04982719840278</v>
      </c>
      <c r="B1834">
        <f t="shared" ca="1" si="94"/>
        <v>80.333593349193251</v>
      </c>
      <c r="C1834">
        <f t="shared" ca="1" si="95"/>
        <v>107.0105619746478</v>
      </c>
    </row>
    <row r="1835" spans="1:3" ht="15.75" hidden="1" x14ac:dyDescent="0.25">
      <c r="A1835" s="61">
        <f t="shared" ca="1" si="93"/>
        <v>62.327941059254414</v>
      </c>
      <c r="B1835">
        <f t="shared" ca="1" si="94"/>
        <v>112.4750058730048</v>
      </c>
      <c r="C1835">
        <f t="shared" ca="1" si="95"/>
        <v>1.1405268384112255</v>
      </c>
    </row>
    <row r="1836" spans="1:3" ht="15.75" hidden="1" x14ac:dyDescent="0.25">
      <c r="A1836" s="61">
        <f t="shared" ca="1" si="93"/>
        <v>112.3316627765672</v>
      </c>
      <c r="B1836">
        <f t="shared" ca="1" si="94"/>
        <v>72.356919015597185</v>
      </c>
      <c r="C1836">
        <f t="shared" ca="1" si="95"/>
        <v>18.96637164594522</v>
      </c>
    </row>
    <row r="1837" spans="1:3" ht="15.75" hidden="1" x14ac:dyDescent="0.25">
      <c r="A1837" s="61">
        <f t="shared" ca="1" si="93"/>
        <v>107.51457491804609</v>
      </c>
      <c r="B1837">
        <f t="shared" ca="1" si="94"/>
        <v>130.87160238062418</v>
      </c>
      <c r="C1837">
        <f t="shared" ca="1" si="95"/>
        <v>7.8022646285287118</v>
      </c>
    </row>
    <row r="1838" spans="1:3" ht="15.75" hidden="1" x14ac:dyDescent="0.25">
      <c r="A1838" s="61">
        <f t="shared" ca="1" si="93"/>
        <v>130.93979319197666</v>
      </c>
      <c r="B1838">
        <f t="shared" ca="1" si="94"/>
        <v>26.029122671872813</v>
      </c>
      <c r="C1838">
        <f t="shared" ca="1" si="95"/>
        <v>127.75866999575976</v>
      </c>
    </row>
    <row r="1839" spans="1:3" ht="15.75" hidden="1" x14ac:dyDescent="0.25">
      <c r="A1839" s="61">
        <f t="shared" ca="1" si="93"/>
        <v>113.93869731237569</v>
      </c>
      <c r="B1839">
        <f t="shared" ca="1" si="94"/>
        <v>71.881904028645934</v>
      </c>
      <c r="C1839">
        <f t="shared" ca="1" si="95"/>
        <v>29.848841065253851</v>
      </c>
    </row>
    <row r="1840" spans="1:3" ht="15.75" hidden="1" x14ac:dyDescent="0.25">
      <c r="A1840" s="61">
        <f t="shared" ca="1" si="93"/>
        <v>110.23886271182101</v>
      </c>
      <c r="B1840">
        <f t="shared" ca="1" si="94"/>
        <v>98.540099087525121</v>
      </c>
      <c r="C1840">
        <f t="shared" ca="1" si="95"/>
        <v>209.23328521877798</v>
      </c>
    </row>
    <row r="1841" spans="1:3" ht="15.75" hidden="1" x14ac:dyDescent="0.25">
      <c r="A1841" s="61">
        <f t="shared" ca="1" si="93"/>
        <v>96.767582884616331</v>
      </c>
      <c r="B1841">
        <f t="shared" ca="1" si="94"/>
        <v>93.06981777761149</v>
      </c>
      <c r="C1841">
        <f t="shared" ca="1" si="95"/>
        <v>84.680041040444749</v>
      </c>
    </row>
    <row r="1842" spans="1:3" ht="15.75" hidden="1" x14ac:dyDescent="0.25">
      <c r="A1842" s="61">
        <f t="shared" ca="1" si="93"/>
        <v>79.048483688263687</v>
      </c>
      <c r="B1842">
        <f t="shared" ca="1" si="94"/>
        <v>97.129862137133401</v>
      </c>
      <c r="C1842">
        <f t="shared" ca="1" si="95"/>
        <v>22.39449229617825</v>
      </c>
    </row>
    <row r="1843" spans="1:3" ht="15.75" hidden="1" x14ac:dyDescent="0.25">
      <c r="A1843" s="61">
        <f t="shared" ca="1" si="93"/>
        <v>78.091826722008022</v>
      </c>
      <c r="B1843">
        <f t="shared" ca="1" si="94"/>
        <v>128.33314460339108</v>
      </c>
      <c r="C1843">
        <f t="shared" ca="1" si="95"/>
        <v>18.650574911331734</v>
      </c>
    </row>
    <row r="1844" spans="1:3" ht="15.75" hidden="1" x14ac:dyDescent="0.25">
      <c r="A1844" s="61">
        <f t="shared" ca="1" si="93"/>
        <v>88.986958322445901</v>
      </c>
      <c r="B1844">
        <f t="shared" ca="1" si="94"/>
        <v>105.89809413683271</v>
      </c>
      <c r="C1844">
        <f t="shared" ca="1" si="95"/>
        <v>25.593398493558112</v>
      </c>
    </row>
    <row r="1845" spans="1:3" ht="15.75" hidden="1" x14ac:dyDescent="0.25">
      <c r="A1845" s="61">
        <f t="shared" ca="1" si="93"/>
        <v>91.524709919036184</v>
      </c>
      <c r="B1845">
        <f t="shared" ca="1" si="94"/>
        <v>127.90411849185401</v>
      </c>
      <c r="C1845">
        <f t="shared" ca="1" si="95"/>
        <v>49.628889885001975</v>
      </c>
    </row>
    <row r="1846" spans="1:3" ht="15.75" hidden="1" x14ac:dyDescent="0.25">
      <c r="A1846" s="61">
        <f t="shared" ca="1" si="93"/>
        <v>72.396225599633482</v>
      </c>
      <c r="B1846">
        <f t="shared" ca="1" si="94"/>
        <v>101.09264245996307</v>
      </c>
      <c r="C1846">
        <f t="shared" ca="1" si="95"/>
        <v>6.6828013761210006</v>
      </c>
    </row>
    <row r="1847" spans="1:3" ht="15.75" hidden="1" x14ac:dyDescent="0.25">
      <c r="A1847" s="61">
        <f t="shared" ca="1" si="93"/>
        <v>72.280323669975616</v>
      </c>
      <c r="B1847">
        <f t="shared" ca="1" si="94"/>
        <v>72.168594733502061</v>
      </c>
      <c r="C1847">
        <f t="shared" ca="1" si="95"/>
        <v>42.543202557577047</v>
      </c>
    </row>
    <row r="1848" spans="1:3" ht="15.75" hidden="1" x14ac:dyDescent="0.25">
      <c r="A1848" s="61">
        <f t="shared" ca="1" si="93"/>
        <v>149.59600130408177</v>
      </c>
      <c r="B1848">
        <f t="shared" ca="1" si="94"/>
        <v>127.71379841210215</v>
      </c>
      <c r="C1848">
        <f t="shared" ca="1" si="95"/>
        <v>230.94742647721742</v>
      </c>
    </row>
    <row r="1849" spans="1:3" ht="15.75" hidden="1" x14ac:dyDescent="0.25">
      <c r="A1849" s="61">
        <f t="shared" ca="1" si="93"/>
        <v>87.245473869086823</v>
      </c>
      <c r="B1849">
        <f t="shared" ca="1" si="94"/>
        <v>107.54099499188409</v>
      </c>
      <c r="C1849">
        <f t="shared" ca="1" si="95"/>
        <v>69.390975145117167</v>
      </c>
    </row>
    <row r="1850" spans="1:3" ht="15.75" hidden="1" x14ac:dyDescent="0.25">
      <c r="A1850" s="61">
        <f t="shared" ca="1" si="93"/>
        <v>106.92612430161287</v>
      </c>
      <c r="B1850">
        <f t="shared" ca="1" si="94"/>
        <v>61.910241472649865</v>
      </c>
      <c r="C1850">
        <f t="shared" ca="1" si="95"/>
        <v>346.47879928113451</v>
      </c>
    </row>
    <row r="1851" spans="1:3" ht="15.75" hidden="1" x14ac:dyDescent="0.25">
      <c r="A1851" s="61">
        <f t="shared" ca="1" si="93"/>
        <v>135.78506698289095</v>
      </c>
      <c r="B1851">
        <f t="shared" ca="1" si="94"/>
        <v>56.203598314640303</v>
      </c>
      <c r="C1851">
        <f t="shared" ca="1" si="95"/>
        <v>33.733235853738577</v>
      </c>
    </row>
    <row r="1852" spans="1:3" ht="15.75" hidden="1" x14ac:dyDescent="0.25">
      <c r="A1852" s="61">
        <f t="shared" ca="1" si="93"/>
        <v>74.922389970259005</v>
      </c>
      <c r="B1852">
        <f t="shared" ca="1" si="94"/>
        <v>78.219825706280702</v>
      </c>
      <c r="C1852">
        <f t="shared" ca="1" si="95"/>
        <v>19.426603723484664</v>
      </c>
    </row>
    <row r="1853" spans="1:3" ht="15.75" hidden="1" x14ac:dyDescent="0.25">
      <c r="A1853" s="61">
        <f t="shared" ca="1" si="93"/>
        <v>88.435319829223033</v>
      </c>
      <c r="B1853">
        <f t="shared" ca="1" si="94"/>
        <v>131.40007265926761</v>
      </c>
      <c r="C1853">
        <f t="shared" ca="1" si="95"/>
        <v>7.761722378232486</v>
      </c>
    </row>
    <row r="1854" spans="1:3" ht="15.75" hidden="1" x14ac:dyDescent="0.25">
      <c r="A1854" s="61">
        <f t="shared" ca="1" si="93"/>
        <v>79.082721231960292</v>
      </c>
      <c r="B1854">
        <f t="shared" ca="1" si="94"/>
        <v>143.11627846333946</v>
      </c>
      <c r="C1854">
        <f t="shared" ca="1" si="95"/>
        <v>43.63600191984883</v>
      </c>
    </row>
    <row r="1855" spans="1:3" ht="15.75" hidden="1" x14ac:dyDescent="0.25">
      <c r="A1855" s="61">
        <f t="shared" ca="1" si="93"/>
        <v>77.6922593099777</v>
      </c>
      <c r="B1855">
        <f t="shared" ca="1" si="94"/>
        <v>131.921263637273</v>
      </c>
      <c r="C1855">
        <f t="shared" ca="1" si="95"/>
        <v>24.837123486537646</v>
      </c>
    </row>
    <row r="1856" spans="1:3" ht="15.75" hidden="1" x14ac:dyDescent="0.25">
      <c r="A1856" s="61">
        <f t="shared" ca="1" si="93"/>
        <v>54.923797034632415</v>
      </c>
      <c r="B1856">
        <f t="shared" ca="1" si="94"/>
        <v>85.76317690530702</v>
      </c>
      <c r="C1856">
        <f t="shared" ca="1" si="95"/>
        <v>88.237901358967676</v>
      </c>
    </row>
    <row r="1857" spans="1:3" ht="15.75" hidden="1" x14ac:dyDescent="0.25">
      <c r="A1857" s="61">
        <f t="shared" ca="1" si="93"/>
        <v>87.725342851262099</v>
      </c>
      <c r="B1857">
        <f t="shared" ca="1" si="94"/>
        <v>119.67023498260798</v>
      </c>
      <c r="C1857">
        <f t="shared" ca="1" si="95"/>
        <v>416.46861658349542</v>
      </c>
    </row>
    <row r="1858" spans="1:3" ht="15.75" hidden="1" x14ac:dyDescent="0.25">
      <c r="A1858" s="61">
        <f t="shared" ca="1" si="93"/>
        <v>76.289698037156143</v>
      </c>
      <c r="B1858">
        <f t="shared" ca="1" si="94"/>
        <v>103.9295234770035</v>
      </c>
      <c r="C1858">
        <f t="shared" ca="1" si="95"/>
        <v>53.150000069048765</v>
      </c>
    </row>
    <row r="1859" spans="1:3" ht="15.75" hidden="1" x14ac:dyDescent="0.25">
      <c r="A1859" s="61">
        <f t="shared" ca="1" si="93"/>
        <v>82.928752884049004</v>
      </c>
      <c r="B1859">
        <f t="shared" ca="1" si="94"/>
        <v>112.33255137064914</v>
      </c>
      <c r="C1859">
        <f t="shared" ca="1" si="95"/>
        <v>107.65701015833538</v>
      </c>
    </row>
    <row r="1860" spans="1:3" ht="15.75" hidden="1" x14ac:dyDescent="0.25">
      <c r="A1860" s="61">
        <f t="shared" ca="1" si="93"/>
        <v>77.537951729408476</v>
      </c>
      <c r="B1860">
        <f t="shared" ca="1" si="94"/>
        <v>68.2916971584348</v>
      </c>
      <c r="C1860">
        <f t="shared" ca="1" si="95"/>
        <v>140.33591470491416</v>
      </c>
    </row>
    <row r="1861" spans="1:3" ht="15.75" hidden="1" x14ac:dyDescent="0.25">
      <c r="A1861" s="61">
        <f t="shared" ca="1" si="93"/>
        <v>103.86863575154797</v>
      </c>
      <c r="B1861">
        <f t="shared" ca="1" si="94"/>
        <v>52.215462126799522</v>
      </c>
      <c r="C1861">
        <f t="shared" ca="1" si="95"/>
        <v>21.336322129034897</v>
      </c>
    </row>
    <row r="1862" spans="1:3" ht="15.75" hidden="1" x14ac:dyDescent="0.25">
      <c r="A1862" s="61">
        <f t="shared" ca="1" si="93"/>
        <v>120.57483144761956</v>
      </c>
      <c r="B1862">
        <f t="shared" ca="1" si="94"/>
        <v>104.05614755713104</v>
      </c>
      <c r="C1862">
        <f t="shared" ca="1" si="95"/>
        <v>192.24967576908747</v>
      </c>
    </row>
    <row r="1863" spans="1:3" ht="15.75" hidden="1" x14ac:dyDescent="0.25">
      <c r="A1863" s="61">
        <f t="shared" ca="1" si="93"/>
        <v>101.62032393215446</v>
      </c>
      <c r="B1863">
        <f t="shared" ca="1" si="94"/>
        <v>58.132676333589231</v>
      </c>
      <c r="C1863">
        <f t="shared" ca="1" si="95"/>
        <v>83.423661745941601</v>
      </c>
    </row>
    <row r="1864" spans="1:3" ht="15.75" hidden="1" x14ac:dyDescent="0.25">
      <c r="A1864" s="61">
        <f t="shared" ca="1" si="93"/>
        <v>105.01137934581887</v>
      </c>
      <c r="B1864">
        <f t="shared" ca="1" si="94"/>
        <v>71.346822542821442</v>
      </c>
      <c r="C1864">
        <f t="shared" ca="1" si="95"/>
        <v>211.39991411616776</v>
      </c>
    </row>
    <row r="1865" spans="1:3" ht="15.75" hidden="1" x14ac:dyDescent="0.25">
      <c r="A1865" s="61">
        <f t="shared" ref="A1865:A1928" ca="1" si="96">$A$3+($A$4-$A$3)*RAND()</f>
        <v>90.15902935908943</v>
      </c>
      <c r="B1865">
        <f t="shared" ref="B1865:B1928" ca="1" si="97">_xlfn.NORM.S.INV(RAND())*$B$4+$B$3</f>
        <v>77.381498255051838</v>
      </c>
      <c r="C1865">
        <f t="shared" ref="C1865:C1928" ca="1" si="98">-$C$3*LN(RAND())</f>
        <v>118.94499258503654</v>
      </c>
    </row>
    <row r="1866" spans="1:3" ht="15.75" hidden="1" x14ac:dyDescent="0.25">
      <c r="A1866" s="61">
        <f t="shared" ca="1" si="96"/>
        <v>106.55198970401665</v>
      </c>
      <c r="B1866">
        <f t="shared" ca="1" si="97"/>
        <v>68.653869206944535</v>
      </c>
      <c r="C1866">
        <f t="shared" ca="1" si="98"/>
        <v>19.546576179437839</v>
      </c>
    </row>
    <row r="1867" spans="1:3" ht="15.75" hidden="1" x14ac:dyDescent="0.25">
      <c r="A1867" s="61">
        <f t="shared" ca="1" si="96"/>
        <v>130.17076402818105</v>
      </c>
      <c r="B1867">
        <f t="shared" ca="1" si="97"/>
        <v>64.253337291058671</v>
      </c>
      <c r="C1867">
        <f t="shared" ca="1" si="98"/>
        <v>24.420270016338026</v>
      </c>
    </row>
    <row r="1868" spans="1:3" ht="15.75" hidden="1" x14ac:dyDescent="0.25">
      <c r="A1868" s="61">
        <f t="shared" ca="1" si="96"/>
        <v>102.40910551481551</v>
      </c>
      <c r="B1868">
        <f t="shared" ca="1" si="97"/>
        <v>84.723065602999085</v>
      </c>
      <c r="C1868">
        <f t="shared" ca="1" si="98"/>
        <v>47.829504143503684</v>
      </c>
    </row>
    <row r="1869" spans="1:3" ht="15.75" hidden="1" x14ac:dyDescent="0.25">
      <c r="A1869" s="61">
        <f t="shared" ca="1" si="96"/>
        <v>130.96392086163885</v>
      </c>
      <c r="B1869">
        <f t="shared" ca="1" si="97"/>
        <v>70.688538254449384</v>
      </c>
      <c r="C1869">
        <f t="shared" ca="1" si="98"/>
        <v>88.323660914199564</v>
      </c>
    </row>
    <row r="1870" spans="1:3" ht="15.75" hidden="1" x14ac:dyDescent="0.25">
      <c r="A1870" s="61">
        <f t="shared" ca="1" si="96"/>
        <v>78.460537349441836</v>
      </c>
      <c r="B1870">
        <f t="shared" ca="1" si="97"/>
        <v>113.96084748418235</v>
      </c>
      <c r="C1870">
        <f t="shared" ca="1" si="98"/>
        <v>62.985728385755735</v>
      </c>
    </row>
    <row r="1871" spans="1:3" ht="15.75" hidden="1" x14ac:dyDescent="0.25">
      <c r="A1871" s="61">
        <f t="shared" ca="1" si="96"/>
        <v>70.745380566601611</v>
      </c>
      <c r="B1871">
        <f t="shared" ca="1" si="97"/>
        <v>90.219900735749604</v>
      </c>
      <c r="C1871">
        <f t="shared" ca="1" si="98"/>
        <v>297.32910971435149</v>
      </c>
    </row>
    <row r="1872" spans="1:3" ht="15.75" hidden="1" x14ac:dyDescent="0.25">
      <c r="A1872" s="61">
        <f t="shared" ca="1" si="96"/>
        <v>114.69310764428415</v>
      </c>
      <c r="B1872">
        <f t="shared" ca="1" si="97"/>
        <v>101.1866809705552</v>
      </c>
      <c r="C1872">
        <f t="shared" ca="1" si="98"/>
        <v>10.15528835313193</v>
      </c>
    </row>
    <row r="1873" spans="1:3" ht="15.75" hidden="1" x14ac:dyDescent="0.25">
      <c r="A1873" s="61">
        <f t="shared" ca="1" si="96"/>
        <v>124.54952057314921</v>
      </c>
      <c r="B1873">
        <f t="shared" ca="1" si="97"/>
        <v>97.949277978891118</v>
      </c>
      <c r="C1873">
        <f t="shared" ca="1" si="98"/>
        <v>78.130896858807404</v>
      </c>
    </row>
    <row r="1874" spans="1:3" ht="15.75" hidden="1" x14ac:dyDescent="0.25">
      <c r="A1874" s="61">
        <f t="shared" ca="1" si="96"/>
        <v>114.69683450516177</v>
      </c>
      <c r="B1874">
        <f t="shared" ca="1" si="97"/>
        <v>83.655745245513458</v>
      </c>
      <c r="C1874">
        <f t="shared" ca="1" si="98"/>
        <v>47.227091820476303</v>
      </c>
    </row>
    <row r="1875" spans="1:3" ht="15.75" hidden="1" x14ac:dyDescent="0.25">
      <c r="A1875" s="61">
        <f t="shared" ca="1" si="96"/>
        <v>133.93039062282577</v>
      </c>
      <c r="B1875">
        <f t="shared" ca="1" si="97"/>
        <v>57.540991425534273</v>
      </c>
      <c r="C1875">
        <f t="shared" ca="1" si="98"/>
        <v>38.551843852933608</v>
      </c>
    </row>
    <row r="1876" spans="1:3" ht="15.75" hidden="1" x14ac:dyDescent="0.25">
      <c r="A1876" s="61">
        <f t="shared" ca="1" si="96"/>
        <v>62.957354842112437</v>
      </c>
      <c r="B1876">
        <f t="shared" ca="1" si="97"/>
        <v>53.9788276564596</v>
      </c>
      <c r="C1876">
        <f t="shared" ca="1" si="98"/>
        <v>13.852825339033334</v>
      </c>
    </row>
    <row r="1877" spans="1:3" ht="15.75" hidden="1" x14ac:dyDescent="0.25">
      <c r="A1877" s="61">
        <f t="shared" ca="1" si="96"/>
        <v>125.6840407960851</v>
      </c>
      <c r="B1877">
        <f t="shared" ca="1" si="97"/>
        <v>100.9673200121613</v>
      </c>
      <c r="C1877">
        <f t="shared" ca="1" si="98"/>
        <v>362.17578429146016</v>
      </c>
    </row>
    <row r="1878" spans="1:3" ht="15.75" hidden="1" x14ac:dyDescent="0.25">
      <c r="A1878" s="61">
        <f t="shared" ca="1" si="96"/>
        <v>64.366618057095394</v>
      </c>
      <c r="B1878">
        <f t="shared" ca="1" si="97"/>
        <v>93.498314328980811</v>
      </c>
      <c r="C1878">
        <f t="shared" ca="1" si="98"/>
        <v>6.6100373863130928</v>
      </c>
    </row>
    <row r="1879" spans="1:3" ht="15.75" hidden="1" x14ac:dyDescent="0.25">
      <c r="A1879" s="61">
        <f t="shared" ca="1" si="96"/>
        <v>108.27861145264782</v>
      </c>
      <c r="B1879">
        <f t="shared" ca="1" si="97"/>
        <v>40.539948766111891</v>
      </c>
      <c r="C1879">
        <f t="shared" ca="1" si="98"/>
        <v>174.58013454107041</v>
      </c>
    </row>
    <row r="1880" spans="1:3" ht="15.75" hidden="1" x14ac:dyDescent="0.25">
      <c r="A1880" s="61">
        <f t="shared" ca="1" si="96"/>
        <v>118.23929319466508</v>
      </c>
      <c r="B1880">
        <f t="shared" ca="1" si="97"/>
        <v>119.04133549169759</v>
      </c>
      <c r="C1880">
        <f t="shared" ca="1" si="98"/>
        <v>31.948404100952001</v>
      </c>
    </row>
    <row r="1881" spans="1:3" ht="15.75" hidden="1" x14ac:dyDescent="0.25">
      <c r="A1881" s="61">
        <f t="shared" ca="1" si="96"/>
        <v>88.82621986341934</v>
      </c>
      <c r="B1881">
        <f t="shared" ca="1" si="97"/>
        <v>120.31266281645318</v>
      </c>
      <c r="C1881">
        <f t="shared" ca="1" si="98"/>
        <v>214.65506572403115</v>
      </c>
    </row>
    <row r="1882" spans="1:3" ht="15.75" hidden="1" x14ac:dyDescent="0.25">
      <c r="A1882" s="61">
        <f t="shared" ca="1" si="96"/>
        <v>53.378809633643428</v>
      </c>
      <c r="B1882">
        <f t="shared" ca="1" si="97"/>
        <v>81.540322267990632</v>
      </c>
      <c r="C1882">
        <f t="shared" ca="1" si="98"/>
        <v>107.20303428010578</v>
      </c>
    </row>
    <row r="1883" spans="1:3" ht="15.75" hidden="1" x14ac:dyDescent="0.25">
      <c r="A1883" s="61">
        <f t="shared" ca="1" si="96"/>
        <v>134.86438487808573</v>
      </c>
      <c r="B1883">
        <f t="shared" ca="1" si="97"/>
        <v>134.06450395858892</v>
      </c>
      <c r="C1883">
        <f t="shared" ca="1" si="98"/>
        <v>196.13037106523899</v>
      </c>
    </row>
    <row r="1884" spans="1:3" ht="15.75" hidden="1" x14ac:dyDescent="0.25">
      <c r="A1884" s="61">
        <f t="shared" ca="1" si="96"/>
        <v>145.49417671113514</v>
      </c>
      <c r="B1884">
        <f t="shared" ca="1" si="97"/>
        <v>137.76433667147754</v>
      </c>
      <c r="C1884">
        <f t="shared" ca="1" si="98"/>
        <v>78.591882512111283</v>
      </c>
    </row>
    <row r="1885" spans="1:3" ht="15.75" hidden="1" x14ac:dyDescent="0.25">
      <c r="A1885" s="61">
        <f t="shared" ca="1" si="96"/>
        <v>63.971846425129996</v>
      </c>
      <c r="B1885">
        <f t="shared" ca="1" si="97"/>
        <v>117.04902880188951</v>
      </c>
      <c r="C1885">
        <f t="shared" ca="1" si="98"/>
        <v>85.590646761704306</v>
      </c>
    </row>
    <row r="1886" spans="1:3" ht="15.75" hidden="1" x14ac:dyDescent="0.25">
      <c r="A1886" s="61">
        <f t="shared" ca="1" si="96"/>
        <v>107.93515438290802</v>
      </c>
      <c r="B1886">
        <f t="shared" ca="1" si="97"/>
        <v>80.958637980061368</v>
      </c>
      <c r="C1886">
        <f t="shared" ca="1" si="98"/>
        <v>0.76720067802189973</v>
      </c>
    </row>
    <row r="1887" spans="1:3" ht="15.75" hidden="1" x14ac:dyDescent="0.25">
      <c r="A1887" s="61">
        <f t="shared" ca="1" si="96"/>
        <v>148.93258831565953</v>
      </c>
      <c r="B1887">
        <f t="shared" ca="1" si="97"/>
        <v>68.996000690025042</v>
      </c>
      <c r="C1887">
        <f t="shared" ca="1" si="98"/>
        <v>19.811571198818154</v>
      </c>
    </row>
    <row r="1888" spans="1:3" ht="15.75" hidden="1" x14ac:dyDescent="0.25">
      <c r="A1888" s="61">
        <f t="shared" ca="1" si="96"/>
        <v>75.494931197445055</v>
      </c>
      <c r="B1888">
        <f t="shared" ca="1" si="97"/>
        <v>120.62530259861748</v>
      </c>
      <c r="C1888">
        <f t="shared" ca="1" si="98"/>
        <v>233.53690631189491</v>
      </c>
    </row>
    <row r="1889" spans="1:3" ht="15.75" hidden="1" x14ac:dyDescent="0.25">
      <c r="A1889" s="61">
        <f t="shared" ca="1" si="96"/>
        <v>57.287628837402984</v>
      </c>
      <c r="B1889">
        <f t="shared" ca="1" si="97"/>
        <v>16.712455120510882</v>
      </c>
      <c r="C1889">
        <f t="shared" ca="1" si="98"/>
        <v>407.07447619871846</v>
      </c>
    </row>
    <row r="1890" spans="1:3" ht="15.75" hidden="1" x14ac:dyDescent="0.25">
      <c r="A1890" s="61">
        <f t="shared" ca="1" si="96"/>
        <v>136.17972027344547</v>
      </c>
      <c r="B1890">
        <f t="shared" ca="1" si="97"/>
        <v>16.277653430594015</v>
      </c>
      <c r="C1890">
        <f t="shared" ca="1" si="98"/>
        <v>68.754474081496326</v>
      </c>
    </row>
    <row r="1891" spans="1:3" ht="15.75" hidden="1" x14ac:dyDescent="0.25">
      <c r="A1891" s="61">
        <f t="shared" ca="1" si="96"/>
        <v>66.065206481015579</v>
      </c>
      <c r="B1891">
        <f t="shared" ca="1" si="97"/>
        <v>65.890127023905009</v>
      </c>
      <c r="C1891">
        <f t="shared" ca="1" si="98"/>
        <v>1.716575210229659</v>
      </c>
    </row>
    <row r="1892" spans="1:3" ht="15.75" hidden="1" x14ac:dyDescent="0.25">
      <c r="A1892" s="61">
        <f t="shared" ca="1" si="96"/>
        <v>139.22183703502301</v>
      </c>
      <c r="B1892">
        <f t="shared" ca="1" si="97"/>
        <v>59.937422758346358</v>
      </c>
      <c r="C1892">
        <f t="shared" ca="1" si="98"/>
        <v>20.500805708806226</v>
      </c>
    </row>
    <row r="1893" spans="1:3" ht="15.75" hidden="1" x14ac:dyDescent="0.25">
      <c r="A1893" s="61">
        <f t="shared" ca="1" si="96"/>
        <v>138.52102132937566</v>
      </c>
      <c r="B1893">
        <f t="shared" ca="1" si="97"/>
        <v>117.39557881595229</v>
      </c>
      <c r="C1893">
        <f t="shared" ca="1" si="98"/>
        <v>3.4580635696170559</v>
      </c>
    </row>
    <row r="1894" spans="1:3" ht="15.75" hidden="1" x14ac:dyDescent="0.25">
      <c r="A1894" s="61">
        <f t="shared" ca="1" si="96"/>
        <v>66.438414352221628</v>
      </c>
      <c r="B1894">
        <f t="shared" ca="1" si="97"/>
        <v>93.932770271559363</v>
      </c>
      <c r="C1894">
        <f t="shared" ca="1" si="98"/>
        <v>64.740697441927111</v>
      </c>
    </row>
    <row r="1895" spans="1:3" ht="15.75" hidden="1" x14ac:dyDescent="0.25">
      <c r="A1895" s="61">
        <f t="shared" ca="1" si="96"/>
        <v>107.1303372917906</v>
      </c>
      <c r="B1895">
        <f t="shared" ca="1" si="97"/>
        <v>127.39045773853667</v>
      </c>
      <c r="C1895">
        <f t="shared" ca="1" si="98"/>
        <v>10.915154223925908</v>
      </c>
    </row>
    <row r="1896" spans="1:3" ht="15.75" hidden="1" x14ac:dyDescent="0.25">
      <c r="A1896" s="61">
        <f t="shared" ca="1" si="96"/>
        <v>128.07592716800053</v>
      </c>
      <c r="B1896">
        <f t="shared" ca="1" si="97"/>
        <v>105.39930711204855</v>
      </c>
      <c r="C1896">
        <f t="shared" ca="1" si="98"/>
        <v>199.70385883129555</v>
      </c>
    </row>
    <row r="1897" spans="1:3" ht="15.75" hidden="1" x14ac:dyDescent="0.25">
      <c r="A1897" s="61">
        <f t="shared" ca="1" si="96"/>
        <v>138.34288487475652</v>
      </c>
      <c r="B1897">
        <f t="shared" ca="1" si="97"/>
        <v>114.433915312724</v>
      </c>
      <c r="C1897">
        <f t="shared" ca="1" si="98"/>
        <v>24.660978443617079</v>
      </c>
    </row>
    <row r="1898" spans="1:3" ht="15.75" hidden="1" x14ac:dyDescent="0.25">
      <c r="A1898" s="61">
        <f t="shared" ca="1" si="96"/>
        <v>71.422027769785018</v>
      </c>
      <c r="B1898">
        <f t="shared" ca="1" si="97"/>
        <v>109.64106676031949</v>
      </c>
      <c r="C1898">
        <f t="shared" ca="1" si="98"/>
        <v>117.42510247390871</v>
      </c>
    </row>
    <row r="1899" spans="1:3" ht="15.75" hidden="1" x14ac:dyDescent="0.25">
      <c r="A1899" s="61">
        <f t="shared" ca="1" si="96"/>
        <v>144.91735271689708</v>
      </c>
      <c r="B1899">
        <f t="shared" ca="1" si="97"/>
        <v>92.34276754482454</v>
      </c>
      <c r="C1899">
        <f t="shared" ca="1" si="98"/>
        <v>115.55375388382269</v>
      </c>
    </row>
    <row r="1900" spans="1:3" ht="15.75" hidden="1" x14ac:dyDescent="0.25">
      <c r="A1900" s="61">
        <f t="shared" ca="1" si="96"/>
        <v>98.583907501865895</v>
      </c>
      <c r="B1900">
        <f t="shared" ca="1" si="97"/>
        <v>128.79644508164202</v>
      </c>
      <c r="C1900">
        <f t="shared" ca="1" si="98"/>
        <v>165.50949501528891</v>
      </c>
    </row>
    <row r="1901" spans="1:3" ht="15.75" hidden="1" x14ac:dyDescent="0.25">
      <c r="A1901" s="61">
        <f t="shared" ca="1" si="96"/>
        <v>122.90811250150935</v>
      </c>
      <c r="B1901">
        <f t="shared" ca="1" si="97"/>
        <v>89.763184469865877</v>
      </c>
      <c r="C1901">
        <f t="shared" ca="1" si="98"/>
        <v>120.43390687206639</v>
      </c>
    </row>
    <row r="1902" spans="1:3" ht="15.75" hidden="1" x14ac:dyDescent="0.25">
      <c r="A1902" s="61">
        <f t="shared" ca="1" si="96"/>
        <v>93.957483788361969</v>
      </c>
      <c r="B1902">
        <f t="shared" ca="1" si="97"/>
        <v>95.520470457576224</v>
      </c>
      <c r="C1902">
        <f t="shared" ca="1" si="98"/>
        <v>4.8993532969308697</v>
      </c>
    </row>
    <row r="1903" spans="1:3" ht="15.75" hidden="1" x14ac:dyDescent="0.25">
      <c r="A1903" s="61">
        <f t="shared" ca="1" si="96"/>
        <v>72.872469992772466</v>
      </c>
      <c r="B1903">
        <f t="shared" ca="1" si="97"/>
        <v>114.56788393192411</v>
      </c>
      <c r="C1903">
        <f t="shared" ca="1" si="98"/>
        <v>226.95561243140671</v>
      </c>
    </row>
    <row r="1904" spans="1:3" ht="15.75" hidden="1" x14ac:dyDescent="0.25">
      <c r="A1904" s="61">
        <f t="shared" ca="1" si="96"/>
        <v>133.84369240821593</v>
      </c>
      <c r="B1904">
        <f t="shared" ca="1" si="97"/>
        <v>49.854700810339629</v>
      </c>
      <c r="C1904">
        <f t="shared" ca="1" si="98"/>
        <v>7.7813436945704542</v>
      </c>
    </row>
    <row r="1905" spans="1:3" ht="15.75" hidden="1" x14ac:dyDescent="0.25">
      <c r="A1905" s="61">
        <f t="shared" ca="1" si="96"/>
        <v>110.31939267985032</v>
      </c>
      <c r="B1905">
        <f t="shared" ca="1" si="97"/>
        <v>99.784748275389958</v>
      </c>
      <c r="C1905">
        <f t="shared" ca="1" si="98"/>
        <v>60.802106418062571</v>
      </c>
    </row>
    <row r="1906" spans="1:3" ht="15.75" hidden="1" x14ac:dyDescent="0.25">
      <c r="A1906" s="61">
        <f t="shared" ca="1" si="96"/>
        <v>80.458029146721316</v>
      </c>
      <c r="B1906">
        <f t="shared" ca="1" si="97"/>
        <v>116.37336730701324</v>
      </c>
      <c r="C1906">
        <f t="shared" ca="1" si="98"/>
        <v>83.076082054311129</v>
      </c>
    </row>
    <row r="1907" spans="1:3" ht="15.75" hidden="1" x14ac:dyDescent="0.25">
      <c r="A1907" s="61">
        <f t="shared" ca="1" si="96"/>
        <v>141.64735993017155</v>
      </c>
      <c r="B1907">
        <f t="shared" ca="1" si="97"/>
        <v>58.010117623145824</v>
      </c>
      <c r="C1907">
        <f t="shared" ca="1" si="98"/>
        <v>119.04783714525678</v>
      </c>
    </row>
    <row r="1908" spans="1:3" ht="15.75" hidden="1" x14ac:dyDescent="0.25">
      <c r="A1908" s="61">
        <f t="shared" ca="1" si="96"/>
        <v>120.93351121780314</v>
      </c>
      <c r="B1908">
        <f t="shared" ca="1" si="97"/>
        <v>155.17071919094442</v>
      </c>
      <c r="C1908">
        <f t="shared" ca="1" si="98"/>
        <v>36.033685729030779</v>
      </c>
    </row>
    <row r="1909" spans="1:3" ht="15.75" hidden="1" x14ac:dyDescent="0.25">
      <c r="A1909" s="61">
        <f t="shared" ca="1" si="96"/>
        <v>119.81484609599531</v>
      </c>
      <c r="B1909">
        <f t="shared" ca="1" si="97"/>
        <v>118.67659538824299</v>
      </c>
      <c r="C1909">
        <f t="shared" ca="1" si="98"/>
        <v>283.98482226566256</v>
      </c>
    </row>
    <row r="1910" spans="1:3" ht="15.75" hidden="1" x14ac:dyDescent="0.25">
      <c r="A1910" s="61">
        <f t="shared" ca="1" si="96"/>
        <v>132.32685333008968</v>
      </c>
      <c r="B1910">
        <f t="shared" ca="1" si="97"/>
        <v>123.3997712477759</v>
      </c>
      <c r="C1910">
        <f t="shared" ca="1" si="98"/>
        <v>3.4716695856077395</v>
      </c>
    </row>
    <row r="1911" spans="1:3" ht="15.75" hidden="1" x14ac:dyDescent="0.25">
      <c r="A1911" s="61">
        <f t="shared" ca="1" si="96"/>
        <v>102.30556664804504</v>
      </c>
      <c r="B1911">
        <f t="shared" ca="1" si="97"/>
        <v>85.224139856142003</v>
      </c>
      <c r="C1911">
        <f t="shared" ca="1" si="98"/>
        <v>15.960952864586863</v>
      </c>
    </row>
    <row r="1912" spans="1:3" ht="15.75" hidden="1" x14ac:dyDescent="0.25">
      <c r="A1912" s="61">
        <f t="shared" ca="1" si="96"/>
        <v>89.266502362181924</v>
      </c>
      <c r="B1912">
        <f t="shared" ca="1" si="97"/>
        <v>87.639610403444266</v>
      </c>
      <c r="C1912">
        <f t="shared" ca="1" si="98"/>
        <v>171.03696761103896</v>
      </c>
    </row>
    <row r="1913" spans="1:3" ht="15.75" hidden="1" x14ac:dyDescent="0.25">
      <c r="A1913" s="61">
        <f t="shared" ca="1" si="96"/>
        <v>131.30631420827996</v>
      </c>
      <c r="B1913">
        <f t="shared" ca="1" si="97"/>
        <v>110.27864563914444</v>
      </c>
      <c r="C1913">
        <f t="shared" ca="1" si="98"/>
        <v>9.9896134145590985</v>
      </c>
    </row>
    <row r="1914" spans="1:3" ht="15.75" hidden="1" x14ac:dyDescent="0.25">
      <c r="A1914" s="61">
        <f t="shared" ca="1" si="96"/>
        <v>103.64904383229046</v>
      </c>
      <c r="B1914">
        <f t="shared" ca="1" si="97"/>
        <v>138.80582757072571</v>
      </c>
      <c r="C1914">
        <f t="shared" ca="1" si="98"/>
        <v>38.630773464831677</v>
      </c>
    </row>
    <row r="1915" spans="1:3" ht="15.75" hidden="1" x14ac:dyDescent="0.25">
      <c r="A1915" s="61">
        <f t="shared" ca="1" si="96"/>
        <v>101.41096838267262</v>
      </c>
      <c r="B1915">
        <f t="shared" ca="1" si="97"/>
        <v>136.70798469894356</v>
      </c>
      <c r="C1915">
        <f t="shared" ca="1" si="98"/>
        <v>64.531008039323865</v>
      </c>
    </row>
    <row r="1916" spans="1:3" ht="15.75" hidden="1" x14ac:dyDescent="0.25">
      <c r="A1916" s="61">
        <f t="shared" ca="1" si="96"/>
        <v>65.805689188500722</v>
      </c>
      <c r="B1916">
        <f t="shared" ca="1" si="97"/>
        <v>84.733327409498571</v>
      </c>
      <c r="C1916">
        <f t="shared" ca="1" si="98"/>
        <v>6.0186146329709622</v>
      </c>
    </row>
    <row r="1917" spans="1:3" ht="15.75" hidden="1" x14ac:dyDescent="0.25">
      <c r="A1917" s="61">
        <f t="shared" ca="1" si="96"/>
        <v>131.83914226724855</v>
      </c>
      <c r="B1917">
        <f t="shared" ca="1" si="97"/>
        <v>138.23645396322092</v>
      </c>
      <c r="C1917">
        <f t="shared" ca="1" si="98"/>
        <v>138.32197471435157</v>
      </c>
    </row>
    <row r="1918" spans="1:3" ht="15.75" hidden="1" x14ac:dyDescent="0.25">
      <c r="A1918" s="61">
        <f t="shared" ca="1" si="96"/>
        <v>139.08412468464394</v>
      </c>
      <c r="B1918">
        <f t="shared" ca="1" si="97"/>
        <v>108.21993020995851</v>
      </c>
      <c r="C1918">
        <f t="shared" ca="1" si="98"/>
        <v>212.75971428889656</v>
      </c>
    </row>
    <row r="1919" spans="1:3" ht="15.75" hidden="1" x14ac:dyDescent="0.25">
      <c r="A1919" s="61">
        <f t="shared" ca="1" si="96"/>
        <v>55.988408261930957</v>
      </c>
      <c r="B1919">
        <f t="shared" ca="1" si="97"/>
        <v>91.93937729380653</v>
      </c>
      <c r="C1919">
        <f t="shared" ca="1" si="98"/>
        <v>43.336439628011838</v>
      </c>
    </row>
    <row r="1920" spans="1:3" ht="15.75" hidden="1" x14ac:dyDescent="0.25">
      <c r="A1920" s="61">
        <f t="shared" ca="1" si="96"/>
        <v>97.750067685780579</v>
      </c>
      <c r="B1920">
        <f t="shared" ca="1" si="97"/>
        <v>119.69736009545529</v>
      </c>
      <c r="C1920">
        <f t="shared" ca="1" si="98"/>
        <v>145.94775034961992</v>
      </c>
    </row>
    <row r="1921" spans="1:3" ht="15.75" hidden="1" x14ac:dyDescent="0.25">
      <c r="A1921" s="61">
        <f t="shared" ca="1" si="96"/>
        <v>82.323428876659818</v>
      </c>
      <c r="B1921">
        <f t="shared" ca="1" si="97"/>
        <v>49.697411253059073</v>
      </c>
      <c r="C1921">
        <f t="shared" ca="1" si="98"/>
        <v>11.908245516719896</v>
      </c>
    </row>
    <row r="1922" spans="1:3" ht="15.75" hidden="1" x14ac:dyDescent="0.25">
      <c r="A1922" s="61">
        <f t="shared" ca="1" si="96"/>
        <v>148.16552194805837</v>
      </c>
      <c r="B1922">
        <f t="shared" ca="1" si="97"/>
        <v>67.947704298207043</v>
      </c>
      <c r="C1922">
        <f t="shared" ca="1" si="98"/>
        <v>40.331578441062753</v>
      </c>
    </row>
    <row r="1923" spans="1:3" ht="15.75" hidden="1" x14ac:dyDescent="0.25">
      <c r="A1923" s="61">
        <f t="shared" ca="1" si="96"/>
        <v>58.542540345671455</v>
      </c>
      <c r="B1923">
        <f t="shared" ca="1" si="97"/>
        <v>43.621349739239754</v>
      </c>
      <c r="C1923">
        <f t="shared" ca="1" si="98"/>
        <v>93.083511706220378</v>
      </c>
    </row>
    <row r="1924" spans="1:3" ht="15.75" hidden="1" x14ac:dyDescent="0.25">
      <c r="A1924" s="61">
        <f t="shared" ca="1" si="96"/>
        <v>106.58608703469029</v>
      </c>
      <c r="B1924">
        <f t="shared" ca="1" si="97"/>
        <v>68.777258811689819</v>
      </c>
      <c r="C1924">
        <f t="shared" ca="1" si="98"/>
        <v>96.174606183696937</v>
      </c>
    </row>
    <row r="1925" spans="1:3" ht="15.75" hidden="1" x14ac:dyDescent="0.25">
      <c r="A1925" s="61">
        <f t="shared" ca="1" si="96"/>
        <v>112.90225465245513</v>
      </c>
      <c r="B1925">
        <f t="shared" ca="1" si="97"/>
        <v>138.05287754252521</v>
      </c>
      <c r="C1925">
        <f t="shared" ca="1" si="98"/>
        <v>38.635501444531982</v>
      </c>
    </row>
    <row r="1926" spans="1:3" ht="15.75" hidden="1" x14ac:dyDescent="0.25">
      <c r="A1926" s="61">
        <f t="shared" ca="1" si="96"/>
        <v>61.301003734207193</v>
      </c>
      <c r="B1926">
        <f t="shared" ca="1" si="97"/>
        <v>127.23749296629926</v>
      </c>
      <c r="C1926">
        <f t="shared" ca="1" si="98"/>
        <v>0.23029799349912722</v>
      </c>
    </row>
    <row r="1927" spans="1:3" ht="15.75" hidden="1" x14ac:dyDescent="0.25">
      <c r="A1927" s="61">
        <f t="shared" ca="1" si="96"/>
        <v>56.50866202478548</v>
      </c>
      <c r="B1927">
        <f t="shared" ca="1" si="97"/>
        <v>85.337504628278239</v>
      </c>
      <c r="C1927">
        <f t="shared" ca="1" si="98"/>
        <v>15.823164035982204</v>
      </c>
    </row>
    <row r="1928" spans="1:3" ht="15.75" hidden="1" x14ac:dyDescent="0.25">
      <c r="A1928" s="61">
        <f t="shared" ca="1" si="96"/>
        <v>83.623224684059693</v>
      </c>
      <c r="B1928">
        <f t="shared" ca="1" si="97"/>
        <v>65.80307298007223</v>
      </c>
      <c r="C1928">
        <f t="shared" ca="1" si="98"/>
        <v>44.716419225473345</v>
      </c>
    </row>
    <row r="1929" spans="1:3" ht="15.75" hidden="1" x14ac:dyDescent="0.25">
      <c r="A1929" s="61">
        <f t="shared" ref="A1929:A1992" ca="1" si="99">$A$3+($A$4-$A$3)*RAND()</f>
        <v>127.24702420875327</v>
      </c>
      <c r="B1929">
        <f t="shared" ref="B1929:B1992" ca="1" si="100">_xlfn.NORM.S.INV(RAND())*$B$4+$B$3</f>
        <v>117.6190177575134</v>
      </c>
      <c r="C1929">
        <f t="shared" ref="C1929:C1992" ca="1" si="101">-$C$3*LN(RAND())</f>
        <v>0.57392391529825559</v>
      </c>
    </row>
    <row r="1930" spans="1:3" ht="15.75" hidden="1" x14ac:dyDescent="0.25">
      <c r="A1930" s="61">
        <f t="shared" ca="1" si="99"/>
        <v>104.99512308764554</v>
      </c>
      <c r="B1930">
        <f t="shared" ca="1" si="100"/>
        <v>68.343058581852972</v>
      </c>
      <c r="C1930">
        <f t="shared" ca="1" si="101"/>
        <v>401.0652554949491</v>
      </c>
    </row>
    <row r="1931" spans="1:3" ht="15.75" hidden="1" x14ac:dyDescent="0.25">
      <c r="A1931" s="61">
        <f t="shared" ca="1" si="99"/>
        <v>140.40850478750852</v>
      </c>
      <c r="B1931">
        <f t="shared" ca="1" si="100"/>
        <v>109.84261175351193</v>
      </c>
      <c r="C1931">
        <f t="shared" ca="1" si="101"/>
        <v>108.19326796257833</v>
      </c>
    </row>
    <row r="1932" spans="1:3" ht="15.75" hidden="1" x14ac:dyDescent="0.25">
      <c r="A1932" s="61">
        <f t="shared" ca="1" si="99"/>
        <v>136.42217583435968</v>
      </c>
      <c r="B1932">
        <f t="shared" ca="1" si="100"/>
        <v>139.83339307110333</v>
      </c>
      <c r="C1932">
        <f t="shared" ca="1" si="101"/>
        <v>228.61467089090763</v>
      </c>
    </row>
    <row r="1933" spans="1:3" ht="15.75" hidden="1" x14ac:dyDescent="0.25">
      <c r="A1933" s="61">
        <f t="shared" ca="1" si="99"/>
        <v>140.15156654041417</v>
      </c>
      <c r="B1933">
        <f t="shared" ca="1" si="100"/>
        <v>68.913033140410292</v>
      </c>
      <c r="C1933">
        <f t="shared" ca="1" si="101"/>
        <v>6.6721683512954186</v>
      </c>
    </row>
    <row r="1934" spans="1:3" ht="15.75" hidden="1" x14ac:dyDescent="0.25">
      <c r="A1934" s="61">
        <f t="shared" ca="1" si="99"/>
        <v>119.13511966786777</v>
      </c>
      <c r="B1934">
        <f t="shared" ca="1" si="100"/>
        <v>56.342352342162116</v>
      </c>
      <c r="C1934">
        <f t="shared" ca="1" si="101"/>
        <v>221.23919464125174</v>
      </c>
    </row>
    <row r="1935" spans="1:3" ht="15.75" hidden="1" x14ac:dyDescent="0.25">
      <c r="A1935" s="61">
        <f t="shared" ca="1" si="99"/>
        <v>104.94369553820533</v>
      </c>
      <c r="B1935">
        <f t="shared" ca="1" si="100"/>
        <v>117.0259922696132</v>
      </c>
      <c r="C1935">
        <f t="shared" ca="1" si="101"/>
        <v>5.1288358064349229</v>
      </c>
    </row>
    <row r="1936" spans="1:3" ht="15.75" hidden="1" x14ac:dyDescent="0.25">
      <c r="A1936" s="61">
        <f t="shared" ca="1" si="99"/>
        <v>96.790761254822826</v>
      </c>
      <c r="B1936">
        <f t="shared" ca="1" si="100"/>
        <v>70.747744889743828</v>
      </c>
      <c r="C1936">
        <f t="shared" ca="1" si="101"/>
        <v>10.176269817588517</v>
      </c>
    </row>
    <row r="1937" spans="1:3" ht="15.75" hidden="1" x14ac:dyDescent="0.25">
      <c r="A1937" s="61">
        <f t="shared" ca="1" si="99"/>
        <v>132.18366884433789</v>
      </c>
      <c r="B1937">
        <f t="shared" ca="1" si="100"/>
        <v>84.321951343573019</v>
      </c>
      <c r="C1937">
        <f t="shared" ca="1" si="101"/>
        <v>5.4710377080235668</v>
      </c>
    </row>
    <row r="1938" spans="1:3" ht="15.75" hidden="1" x14ac:dyDescent="0.25">
      <c r="A1938" s="61">
        <f t="shared" ca="1" si="99"/>
        <v>121.45351021024921</v>
      </c>
      <c r="B1938">
        <f t="shared" ca="1" si="100"/>
        <v>125.49533584646817</v>
      </c>
      <c r="C1938">
        <f t="shared" ca="1" si="101"/>
        <v>227.91645059987496</v>
      </c>
    </row>
    <row r="1939" spans="1:3" ht="15.75" hidden="1" x14ac:dyDescent="0.25">
      <c r="A1939" s="61">
        <f t="shared" ca="1" si="99"/>
        <v>149.17680053808874</v>
      </c>
      <c r="B1939">
        <f t="shared" ca="1" si="100"/>
        <v>99.410730506653294</v>
      </c>
      <c r="C1939">
        <f t="shared" ca="1" si="101"/>
        <v>2.8073550060236983</v>
      </c>
    </row>
    <row r="1940" spans="1:3" ht="15.75" hidden="1" x14ac:dyDescent="0.25">
      <c r="A1940" s="61">
        <f t="shared" ca="1" si="99"/>
        <v>58.25208547716457</v>
      </c>
      <c r="B1940">
        <f t="shared" ca="1" si="100"/>
        <v>85.019927939686525</v>
      </c>
      <c r="C1940">
        <f t="shared" ca="1" si="101"/>
        <v>79.071832862979377</v>
      </c>
    </row>
    <row r="1941" spans="1:3" ht="15.75" hidden="1" x14ac:dyDescent="0.25">
      <c r="A1941" s="61">
        <f t="shared" ca="1" si="99"/>
        <v>142.75356340286163</v>
      </c>
      <c r="B1941">
        <f t="shared" ca="1" si="100"/>
        <v>152.63277503000745</v>
      </c>
      <c r="C1941">
        <f t="shared" ca="1" si="101"/>
        <v>127.67991743766905</v>
      </c>
    </row>
    <row r="1942" spans="1:3" ht="15.75" hidden="1" x14ac:dyDescent="0.25">
      <c r="A1942" s="61">
        <f t="shared" ca="1" si="99"/>
        <v>87.457133533901072</v>
      </c>
      <c r="B1942">
        <f t="shared" ca="1" si="100"/>
        <v>115.05239290510866</v>
      </c>
      <c r="C1942">
        <f t="shared" ca="1" si="101"/>
        <v>94.513277721432516</v>
      </c>
    </row>
    <row r="1943" spans="1:3" ht="15.75" hidden="1" x14ac:dyDescent="0.25">
      <c r="A1943" s="61">
        <f t="shared" ca="1" si="99"/>
        <v>58.371666163696176</v>
      </c>
      <c r="B1943">
        <f t="shared" ca="1" si="100"/>
        <v>111.95349821244569</v>
      </c>
      <c r="C1943">
        <f t="shared" ca="1" si="101"/>
        <v>55.59885156717155</v>
      </c>
    </row>
    <row r="1944" spans="1:3" ht="15.75" hidden="1" x14ac:dyDescent="0.25">
      <c r="A1944" s="61">
        <f t="shared" ca="1" si="99"/>
        <v>93.185166526129507</v>
      </c>
      <c r="B1944">
        <f t="shared" ca="1" si="100"/>
        <v>80.842554396153844</v>
      </c>
      <c r="C1944">
        <f t="shared" ca="1" si="101"/>
        <v>37.935541538598038</v>
      </c>
    </row>
    <row r="1945" spans="1:3" ht="15.75" hidden="1" x14ac:dyDescent="0.25">
      <c r="A1945" s="61">
        <f t="shared" ca="1" si="99"/>
        <v>107.35292924931784</v>
      </c>
      <c r="B1945">
        <f t="shared" ca="1" si="100"/>
        <v>111.14254057269018</v>
      </c>
      <c r="C1945">
        <f t="shared" ca="1" si="101"/>
        <v>4.5827228109991314</v>
      </c>
    </row>
    <row r="1946" spans="1:3" ht="15.75" hidden="1" x14ac:dyDescent="0.25">
      <c r="A1946" s="61">
        <f t="shared" ca="1" si="99"/>
        <v>73.604114642665806</v>
      </c>
      <c r="B1946">
        <f t="shared" ca="1" si="100"/>
        <v>111.38860341626773</v>
      </c>
      <c r="C1946">
        <f t="shared" ca="1" si="101"/>
        <v>453.39665195537344</v>
      </c>
    </row>
    <row r="1947" spans="1:3" ht="15.75" hidden="1" x14ac:dyDescent="0.25">
      <c r="A1947" s="61">
        <f t="shared" ca="1" si="99"/>
        <v>56.831553080084852</v>
      </c>
      <c r="B1947">
        <f t="shared" ca="1" si="100"/>
        <v>31.46656996750562</v>
      </c>
      <c r="C1947">
        <f t="shared" ca="1" si="101"/>
        <v>41.216534200632132</v>
      </c>
    </row>
    <row r="1948" spans="1:3" ht="15.75" hidden="1" x14ac:dyDescent="0.25">
      <c r="A1948" s="61">
        <f t="shared" ca="1" si="99"/>
        <v>78.797029745712905</v>
      </c>
      <c r="B1948">
        <f t="shared" ca="1" si="100"/>
        <v>66.398881574184884</v>
      </c>
      <c r="C1948">
        <f t="shared" ca="1" si="101"/>
        <v>106.85836754631156</v>
      </c>
    </row>
    <row r="1949" spans="1:3" ht="15.75" hidden="1" x14ac:dyDescent="0.25">
      <c r="A1949" s="61">
        <f t="shared" ca="1" si="99"/>
        <v>80.500286446526388</v>
      </c>
      <c r="B1949">
        <f t="shared" ca="1" si="100"/>
        <v>94.90913295148566</v>
      </c>
      <c r="C1949">
        <f t="shared" ca="1" si="101"/>
        <v>115.63730807276033</v>
      </c>
    </row>
    <row r="1950" spans="1:3" ht="15.75" hidden="1" x14ac:dyDescent="0.25">
      <c r="A1950" s="61">
        <f t="shared" ca="1" si="99"/>
        <v>115.14673733400997</v>
      </c>
      <c r="B1950">
        <f t="shared" ca="1" si="100"/>
        <v>99.336928332585174</v>
      </c>
      <c r="C1950">
        <f t="shared" ca="1" si="101"/>
        <v>16.212486368883738</v>
      </c>
    </row>
    <row r="1951" spans="1:3" ht="15.75" hidden="1" x14ac:dyDescent="0.25">
      <c r="A1951" s="61">
        <f t="shared" ca="1" si="99"/>
        <v>135.48708294085023</v>
      </c>
      <c r="B1951">
        <f t="shared" ca="1" si="100"/>
        <v>113.55409772599916</v>
      </c>
      <c r="C1951">
        <f t="shared" ca="1" si="101"/>
        <v>66.562596143276735</v>
      </c>
    </row>
    <row r="1952" spans="1:3" ht="15.75" hidden="1" x14ac:dyDescent="0.25">
      <c r="A1952" s="61">
        <f t="shared" ca="1" si="99"/>
        <v>66.591026975491189</v>
      </c>
      <c r="B1952">
        <f t="shared" ca="1" si="100"/>
        <v>84.761084552126675</v>
      </c>
      <c r="C1952">
        <f t="shared" ca="1" si="101"/>
        <v>153.37794653511918</v>
      </c>
    </row>
    <row r="1953" spans="1:3" ht="15.75" hidden="1" x14ac:dyDescent="0.25">
      <c r="A1953" s="61">
        <f t="shared" ca="1" si="99"/>
        <v>130.10611133445923</v>
      </c>
      <c r="B1953">
        <f t="shared" ca="1" si="100"/>
        <v>51.565030026595977</v>
      </c>
      <c r="C1953">
        <f t="shared" ca="1" si="101"/>
        <v>19.843174407061444</v>
      </c>
    </row>
    <row r="1954" spans="1:3" ht="15.75" hidden="1" x14ac:dyDescent="0.25">
      <c r="A1954" s="61">
        <f t="shared" ca="1" si="99"/>
        <v>149.18894612480409</v>
      </c>
      <c r="B1954">
        <f t="shared" ca="1" si="100"/>
        <v>123.72246901022326</v>
      </c>
      <c r="C1954">
        <f t="shared" ca="1" si="101"/>
        <v>27.210002717887111</v>
      </c>
    </row>
    <row r="1955" spans="1:3" ht="15.75" hidden="1" x14ac:dyDescent="0.25">
      <c r="A1955" s="61">
        <f t="shared" ca="1" si="99"/>
        <v>124.61002116151201</v>
      </c>
      <c r="B1955">
        <f t="shared" ca="1" si="100"/>
        <v>133.8027118427423</v>
      </c>
      <c r="C1955">
        <f t="shared" ca="1" si="101"/>
        <v>63.38614177918155</v>
      </c>
    </row>
    <row r="1956" spans="1:3" ht="15.75" hidden="1" x14ac:dyDescent="0.25">
      <c r="A1956" s="61">
        <f t="shared" ca="1" si="99"/>
        <v>142.981744472412</v>
      </c>
      <c r="B1956">
        <f t="shared" ca="1" si="100"/>
        <v>56.664240780299536</v>
      </c>
      <c r="C1956">
        <f t="shared" ca="1" si="101"/>
        <v>140.38470927012648</v>
      </c>
    </row>
    <row r="1957" spans="1:3" ht="15.75" hidden="1" x14ac:dyDescent="0.25">
      <c r="A1957" s="61">
        <f t="shared" ca="1" si="99"/>
        <v>147.52767115583475</v>
      </c>
      <c r="B1957">
        <f t="shared" ca="1" si="100"/>
        <v>36.535691871014137</v>
      </c>
      <c r="C1957">
        <f t="shared" ca="1" si="101"/>
        <v>3.8207016903510076</v>
      </c>
    </row>
    <row r="1958" spans="1:3" ht="15.75" hidden="1" x14ac:dyDescent="0.25">
      <c r="A1958" s="61">
        <f t="shared" ca="1" si="99"/>
        <v>145.7453744995081</v>
      </c>
      <c r="B1958">
        <f t="shared" ca="1" si="100"/>
        <v>113.26339804780882</v>
      </c>
      <c r="C1958">
        <f t="shared" ca="1" si="101"/>
        <v>17.4498784259285</v>
      </c>
    </row>
    <row r="1959" spans="1:3" ht="15.75" hidden="1" x14ac:dyDescent="0.25">
      <c r="A1959" s="61">
        <f t="shared" ca="1" si="99"/>
        <v>107.16273427604114</v>
      </c>
      <c r="B1959">
        <f t="shared" ca="1" si="100"/>
        <v>108.80756492523767</v>
      </c>
      <c r="C1959">
        <f t="shared" ca="1" si="101"/>
        <v>107.40337129994988</v>
      </c>
    </row>
    <row r="1960" spans="1:3" ht="15.75" hidden="1" x14ac:dyDescent="0.25">
      <c r="A1960" s="61">
        <f t="shared" ca="1" si="99"/>
        <v>126.56853953487459</v>
      </c>
      <c r="B1960">
        <f t="shared" ca="1" si="100"/>
        <v>136.79926086359578</v>
      </c>
      <c r="C1960">
        <f t="shared" ca="1" si="101"/>
        <v>316.3419634894862</v>
      </c>
    </row>
    <row r="1961" spans="1:3" ht="15.75" hidden="1" x14ac:dyDescent="0.25">
      <c r="A1961" s="61">
        <f t="shared" ca="1" si="99"/>
        <v>141.42732358698993</v>
      </c>
      <c r="B1961">
        <f t="shared" ca="1" si="100"/>
        <v>90.621403177177513</v>
      </c>
      <c r="C1961">
        <f t="shared" ca="1" si="101"/>
        <v>18.394171639847944</v>
      </c>
    </row>
    <row r="1962" spans="1:3" ht="15.75" hidden="1" x14ac:dyDescent="0.25">
      <c r="A1962" s="61">
        <f t="shared" ca="1" si="99"/>
        <v>65.661406434895838</v>
      </c>
      <c r="B1962">
        <f t="shared" ca="1" si="100"/>
        <v>142.42208871541655</v>
      </c>
      <c r="C1962">
        <f t="shared" ca="1" si="101"/>
        <v>45.209520922486739</v>
      </c>
    </row>
    <row r="1963" spans="1:3" ht="15.75" hidden="1" x14ac:dyDescent="0.25">
      <c r="A1963" s="61">
        <f t="shared" ca="1" si="99"/>
        <v>82.127985598369435</v>
      </c>
      <c r="B1963">
        <f t="shared" ca="1" si="100"/>
        <v>100.76557968681647</v>
      </c>
      <c r="C1963">
        <f t="shared" ca="1" si="101"/>
        <v>49.153001267101573</v>
      </c>
    </row>
    <row r="1964" spans="1:3" ht="15.75" hidden="1" x14ac:dyDescent="0.25">
      <c r="A1964" s="61">
        <f t="shared" ca="1" si="99"/>
        <v>84.240025228808193</v>
      </c>
      <c r="B1964">
        <f t="shared" ca="1" si="100"/>
        <v>131.60788249150607</v>
      </c>
      <c r="C1964">
        <f t="shared" ca="1" si="101"/>
        <v>91.656013291027321</v>
      </c>
    </row>
    <row r="1965" spans="1:3" ht="15.75" hidden="1" x14ac:dyDescent="0.25">
      <c r="A1965" s="61">
        <f t="shared" ca="1" si="99"/>
        <v>52.51641212018724</v>
      </c>
      <c r="B1965">
        <f t="shared" ca="1" si="100"/>
        <v>62.036187147109466</v>
      </c>
      <c r="C1965">
        <f t="shared" ca="1" si="101"/>
        <v>188.60817432235856</v>
      </c>
    </row>
    <row r="1966" spans="1:3" ht="15.75" hidden="1" x14ac:dyDescent="0.25">
      <c r="A1966" s="61">
        <f t="shared" ca="1" si="99"/>
        <v>107.25257338410768</v>
      </c>
      <c r="B1966">
        <f t="shared" ca="1" si="100"/>
        <v>51.51873196334671</v>
      </c>
      <c r="C1966">
        <f t="shared" ca="1" si="101"/>
        <v>90.400369071039421</v>
      </c>
    </row>
    <row r="1967" spans="1:3" ht="15.75" hidden="1" x14ac:dyDescent="0.25">
      <c r="A1967" s="61">
        <f t="shared" ca="1" si="99"/>
        <v>135.03196067629383</v>
      </c>
      <c r="B1967">
        <f t="shared" ca="1" si="100"/>
        <v>158.15506001217793</v>
      </c>
      <c r="C1967">
        <f t="shared" ca="1" si="101"/>
        <v>78.948703302268214</v>
      </c>
    </row>
    <row r="1968" spans="1:3" ht="15.75" hidden="1" x14ac:dyDescent="0.25">
      <c r="A1968" s="61">
        <f t="shared" ca="1" si="99"/>
        <v>64.385607342830639</v>
      </c>
      <c r="B1968">
        <f t="shared" ca="1" si="100"/>
        <v>139.48924561921919</v>
      </c>
      <c r="C1968">
        <f t="shared" ca="1" si="101"/>
        <v>86.155059021429338</v>
      </c>
    </row>
    <row r="1969" spans="1:3" ht="15.75" hidden="1" x14ac:dyDescent="0.25">
      <c r="A1969" s="61">
        <f t="shared" ca="1" si="99"/>
        <v>93.539142512739261</v>
      </c>
      <c r="B1969">
        <f t="shared" ca="1" si="100"/>
        <v>84.914098642707714</v>
      </c>
      <c r="C1969">
        <f t="shared" ca="1" si="101"/>
        <v>24.74856097383821</v>
      </c>
    </row>
    <row r="1970" spans="1:3" ht="15.75" hidden="1" x14ac:dyDescent="0.25">
      <c r="A1970" s="61">
        <f t="shared" ca="1" si="99"/>
        <v>131.49635427253639</v>
      </c>
      <c r="B1970">
        <f t="shared" ca="1" si="100"/>
        <v>72.855091134833287</v>
      </c>
      <c r="C1970">
        <f t="shared" ca="1" si="101"/>
        <v>184.16152842265129</v>
      </c>
    </row>
    <row r="1971" spans="1:3" ht="15.75" hidden="1" x14ac:dyDescent="0.25">
      <c r="A1971" s="61">
        <f t="shared" ca="1" si="99"/>
        <v>119.36251676951836</v>
      </c>
      <c r="B1971">
        <f t="shared" ca="1" si="100"/>
        <v>77.890572765971129</v>
      </c>
      <c r="C1971">
        <f t="shared" ca="1" si="101"/>
        <v>119.5091025325089</v>
      </c>
    </row>
    <row r="1972" spans="1:3" ht="15.75" hidden="1" x14ac:dyDescent="0.25">
      <c r="A1972" s="61">
        <f t="shared" ca="1" si="99"/>
        <v>118.1511955031846</v>
      </c>
      <c r="B1972">
        <f t="shared" ca="1" si="100"/>
        <v>99.885575145200164</v>
      </c>
      <c r="C1972">
        <f t="shared" ca="1" si="101"/>
        <v>44.019688549891427</v>
      </c>
    </row>
    <row r="1973" spans="1:3" ht="15.75" hidden="1" x14ac:dyDescent="0.25">
      <c r="A1973" s="61">
        <f t="shared" ca="1" si="99"/>
        <v>71.031661370884308</v>
      </c>
      <c r="B1973">
        <f t="shared" ca="1" si="100"/>
        <v>118.03617496810938</v>
      </c>
      <c r="C1973">
        <f t="shared" ca="1" si="101"/>
        <v>49.824823666283343</v>
      </c>
    </row>
    <row r="1974" spans="1:3" ht="15.75" hidden="1" x14ac:dyDescent="0.25">
      <c r="A1974" s="61">
        <f t="shared" ca="1" si="99"/>
        <v>138.93153859717853</v>
      </c>
      <c r="B1974">
        <f t="shared" ca="1" si="100"/>
        <v>100.1821158641054</v>
      </c>
      <c r="C1974">
        <f t="shared" ca="1" si="101"/>
        <v>84.379619302565672</v>
      </c>
    </row>
    <row r="1975" spans="1:3" ht="15.75" hidden="1" x14ac:dyDescent="0.25">
      <c r="A1975" s="61">
        <f t="shared" ca="1" si="99"/>
        <v>51.728916669787772</v>
      </c>
      <c r="B1975">
        <f t="shared" ca="1" si="100"/>
        <v>98.466639302237979</v>
      </c>
      <c r="C1975">
        <f t="shared" ca="1" si="101"/>
        <v>25.290701572310159</v>
      </c>
    </row>
    <row r="1976" spans="1:3" ht="15.75" hidden="1" x14ac:dyDescent="0.25">
      <c r="A1976" s="61">
        <f t="shared" ca="1" si="99"/>
        <v>63.871042370695079</v>
      </c>
      <c r="B1976">
        <f t="shared" ca="1" si="100"/>
        <v>142.54941100760516</v>
      </c>
      <c r="C1976">
        <f t="shared" ca="1" si="101"/>
        <v>73.996432470343549</v>
      </c>
    </row>
    <row r="1977" spans="1:3" ht="15.75" hidden="1" x14ac:dyDescent="0.25">
      <c r="A1977" s="61">
        <f t="shared" ca="1" si="99"/>
        <v>115.6971456295491</v>
      </c>
      <c r="B1977">
        <f t="shared" ca="1" si="100"/>
        <v>107.25414147156454</v>
      </c>
      <c r="C1977">
        <f t="shared" ca="1" si="101"/>
        <v>232.12318722145949</v>
      </c>
    </row>
    <row r="1978" spans="1:3" ht="15.75" hidden="1" x14ac:dyDescent="0.25">
      <c r="A1978" s="61">
        <f t="shared" ca="1" si="99"/>
        <v>99.985145691823817</v>
      </c>
      <c r="B1978">
        <f t="shared" ca="1" si="100"/>
        <v>97.991365143752233</v>
      </c>
      <c r="C1978">
        <f t="shared" ca="1" si="101"/>
        <v>42.980154911918426</v>
      </c>
    </row>
    <row r="1979" spans="1:3" ht="15.75" hidden="1" x14ac:dyDescent="0.25">
      <c r="A1979" s="61">
        <f t="shared" ca="1" si="99"/>
        <v>56.94661324810756</v>
      </c>
      <c r="B1979">
        <f t="shared" ca="1" si="100"/>
        <v>103.14656688568283</v>
      </c>
      <c r="C1979">
        <f t="shared" ca="1" si="101"/>
        <v>142.25597062482046</v>
      </c>
    </row>
    <row r="1980" spans="1:3" ht="15.75" hidden="1" x14ac:dyDescent="0.25">
      <c r="A1980" s="61">
        <f t="shared" ca="1" si="99"/>
        <v>64.01248612655445</v>
      </c>
      <c r="B1980">
        <f t="shared" ca="1" si="100"/>
        <v>87.545177139807564</v>
      </c>
      <c r="C1980">
        <f t="shared" ca="1" si="101"/>
        <v>49.863220991121047</v>
      </c>
    </row>
    <row r="1981" spans="1:3" ht="15.75" hidden="1" x14ac:dyDescent="0.25">
      <c r="A1981" s="61">
        <f t="shared" ca="1" si="99"/>
        <v>104.96461005187192</v>
      </c>
      <c r="B1981">
        <f t="shared" ca="1" si="100"/>
        <v>92.918887795579479</v>
      </c>
      <c r="C1981">
        <f t="shared" ca="1" si="101"/>
        <v>55.969164262350645</v>
      </c>
    </row>
    <row r="1982" spans="1:3" ht="15.75" hidden="1" x14ac:dyDescent="0.25">
      <c r="A1982" s="61">
        <f t="shared" ca="1" si="99"/>
        <v>137.56971501424985</v>
      </c>
      <c r="B1982">
        <f t="shared" ca="1" si="100"/>
        <v>96.725153527809766</v>
      </c>
      <c r="C1982">
        <f t="shared" ca="1" si="101"/>
        <v>80.590673013130612</v>
      </c>
    </row>
    <row r="1983" spans="1:3" ht="15.75" hidden="1" x14ac:dyDescent="0.25">
      <c r="A1983" s="61">
        <f t="shared" ca="1" si="99"/>
        <v>140.97003984131976</v>
      </c>
      <c r="B1983">
        <f t="shared" ca="1" si="100"/>
        <v>70.327477023299053</v>
      </c>
      <c r="C1983">
        <f t="shared" ca="1" si="101"/>
        <v>65.927190889010873</v>
      </c>
    </row>
    <row r="1984" spans="1:3" ht="15.75" hidden="1" x14ac:dyDescent="0.25">
      <c r="A1984" s="61">
        <f t="shared" ca="1" si="99"/>
        <v>80.804210018278695</v>
      </c>
      <c r="B1984">
        <f t="shared" ca="1" si="100"/>
        <v>112.01849468075018</v>
      </c>
      <c r="C1984">
        <f t="shared" ca="1" si="101"/>
        <v>121.7927768615104</v>
      </c>
    </row>
    <row r="1985" spans="1:3" ht="15.75" hidden="1" x14ac:dyDescent="0.25">
      <c r="A1985" s="61">
        <f t="shared" ca="1" si="99"/>
        <v>101.97433179915996</v>
      </c>
      <c r="B1985">
        <f t="shared" ca="1" si="100"/>
        <v>140.97791930095744</v>
      </c>
      <c r="C1985">
        <f t="shared" ca="1" si="101"/>
        <v>7.5800056573358461</v>
      </c>
    </row>
    <row r="1986" spans="1:3" ht="15.75" hidden="1" x14ac:dyDescent="0.25">
      <c r="A1986" s="61">
        <f t="shared" ca="1" si="99"/>
        <v>102.04109770584535</v>
      </c>
      <c r="B1986">
        <f t="shared" ca="1" si="100"/>
        <v>130.85147315139284</v>
      </c>
      <c r="C1986">
        <f t="shared" ca="1" si="101"/>
        <v>222.92573567711619</v>
      </c>
    </row>
    <row r="1987" spans="1:3" ht="15.75" hidden="1" x14ac:dyDescent="0.25">
      <c r="A1987" s="61">
        <f t="shared" ca="1" si="99"/>
        <v>69.609319155076747</v>
      </c>
      <c r="B1987">
        <f t="shared" ca="1" si="100"/>
        <v>129.79211451576376</v>
      </c>
      <c r="C1987">
        <f t="shared" ca="1" si="101"/>
        <v>171.48175614853983</v>
      </c>
    </row>
    <row r="1988" spans="1:3" ht="15.75" hidden="1" x14ac:dyDescent="0.25">
      <c r="A1988" s="61">
        <f t="shared" ca="1" si="99"/>
        <v>147.06478238684588</v>
      </c>
      <c r="B1988">
        <f t="shared" ca="1" si="100"/>
        <v>118.62531433056441</v>
      </c>
      <c r="C1988">
        <f t="shared" ca="1" si="101"/>
        <v>157.84066080094647</v>
      </c>
    </row>
    <row r="1989" spans="1:3" ht="15.75" hidden="1" x14ac:dyDescent="0.25">
      <c r="A1989" s="61">
        <f t="shared" ca="1" si="99"/>
        <v>97.132997863064446</v>
      </c>
      <c r="B1989">
        <f t="shared" ca="1" si="100"/>
        <v>165.34245179832016</v>
      </c>
      <c r="C1989">
        <f t="shared" ca="1" si="101"/>
        <v>105.07121566958797</v>
      </c>
    </row>
    <row r="1990" spans="1:3" ht="15.75" hidden="1" x14ac:dyDescent="0.25">
      <c r="A1990" s="61">
        <f t="shared" ca="1" si="99"/>
        <v>90.196858709314256</v>
      </c>
      <c r="B1990">
        <f t="shared" ca="1" si="100"/>
        <v>120.99967528181543</v>
      </c>
      <c r="C1990">
        <f t="shared" ca="1" si="101"/>
        <v>55.512272407345179</v>
      </c>
    </row>
    <row r="1991" spans="1:3" ht="15.75" hidden="1" x14ac:dyDescent="0.25">
      <c r="A1991" s="61">
        <f t="shared" ca="1" si="99"/>
        <v>65.392997806235073</v>
      </c>
      <c r="B1991">
        <f t="shared" ca="1" si="100"/>
        <v>59.976949561438246</v>
      </c>
      <c r="C1991">
        <f t="shared" ca="1" si="101"/>
        <v>153.79013849421759</v>
      </c>
    </row>
    <row r="1992" spans="1:3" ht="15.75" hidden="1" x14ac:dyDescent="0.25">
      <c r="A1992" s="61">
        <f t="shared" ca="1" si="99"/>
        <v>55.428741318604736</v>
      </c>
      <c r="B1992">
        <f t="shared" ca="1" si="100"/>
        <v>128.43566767101581</v>
      </c>
      <c r="C1992">
        <f t="shared" ca="1" si="101"/>
        <v>9.5907589769008865</v>
      </c>
    </row>
    <row r="1993" spans="1:3" ht="15.75" hidden="1" x14ac:dyDescent="0.25">
      <c r="A1993" s="61">
        <f t="shared" ref="A1993:A2056" ca="1" si="102">$A$3+($A$4-$A$3)*RAND()</f>
        <v>124.849115051138</v>
      </c>
      <c r="B1993">
        <f t="shared" ref="B1993:B2056" ca="1" si="103">_xlfn.NORM.S.INV(RAND())*$B$4+$B$3</f>
        <v>106.74304785717686</v>
      </c>
      <c r="C1993">
        <f t="shared" ref="C1993:C2056" ca="1" si="104">-$C$3*LN(RAND())</f>
        <v>156.78574238563598</v>
      </c>
    </row>
    <row r="1994" spans="1:3" ht="15.75" hidden="1" x14ac:dyDescent="0.25">
      <c r="A1994" s="61">
        <f t="shared" ca="1" si="102"/>
        <v>126.49711259195769</v>
      </c>
      <c r="B1994">
        <f t="shared" ca="1" si="103"/>
        <v>118.45849995528167</v>
      </c>
      <c r="C1994">
        <f t="shared" ca="1" si="104"/>
        <v>37.368298582746384</v>
      </c>
    </row>
    <row r="1995" spans="1:3" ht="15.75" hidden="1" x14ac:dyDescent="0.25">
      <c r="A1995" s="61">
        <f t="shared" ca="1" si="102"/>
        <v>59.353141988085227</v>
      </c>
      <c r="B1995">
        <f t="shared" ca="1" si="103"/>
        <v>115.2376994730937</v>
      </c>
      <c r="C1995">
        <f t="shared" ca="1" si="104"/>
        <v>172.54880439568703</v>
      </c>
    </row>
    <row r="1996" spans="1:3" ht="15.75" hidden="1" x14ac:dyDescent="0.25">
      <c r="A1996" s="61">
        <f t="shared" ca="1" si="102"/>
        <v>78.54816538348588</v>
      </c>
      <c r="B1996">
        <f t="shared" ca="1" si="103"/>
        <v>145.57414219458875</v>
      </c>
      <c r="C1996">
        <f t="shared" ca="1" si="104"/>
        <v>129.52806724900174</v>
      </c>
    </row>
    <row r="1997" spans="1:3" ht="15.75" hidden="1" x14ac:dyDescent="0.25">
      <c r="A1997" s="61">
        <f t="shared" ca="1" si="102"/>
        <v>97.883075791629338</v>
      </c>
      <c r="B1997">
        <f t="shared" ca="1" si="103"/>
        <v>82.898389739798219</v>
      </c>
      <c r="C1997">
        <f t="shared" ca="1" si="104"/>
        <v>23.059249517337189</v>
      </c>
    </row>
    <row r="1998" spans="1:3" ht="15.75" hidden="1" x14ac:dyDescent="0.25">
      <c r="A1998" s="61">
        <f t="shared" ca="1" si="102"/>
        <v>107.47372678598812</v>
      </c>
      <c r="B1998">
        <f t="shared" ca="1" si="103"/>
        <v>86.19425492584665</v>
      </c>
      <c r="C1998">
        <f t="shared" ca="1" si="104"/>
        <v>129.8179685012436</v>
      </c>
    </row>
    <row r="1999" spans="1:3" ht="15.75" hidden="1" x14ac:dyDescent="0.25">
      <c r="A1999" s="61">
        <f t="shared" ca="1" si="102"/>
        <v>147.24902035360014</v>
      </c>
      <c r="B1999">
        <f t="shared" ca="1" si="103"/>
        <v>9.2425524269003461</v>
      </c>
      <c r="C1999">
        <f t="shared" ca="1" si="104"/>
        <v>158.05675903550875</v>
      </c>
    </row>
    <row r="2000" spans="1:3" ht="15.75" hidden="1" x14ac:dyDescent="0.25">
      <c r="A2000" s="61">
        <f t="shared" ca="1" si="102"/>
        <v>62.831578262556533</v>
      </c>
      <c r="B2000">
        <f t="shared" ca="1" si="103"/>
        <v>134.17087938053263</v>
      </c>
      <c r="C2000">
        <f t="shared" ca="1" si="104"/>
        <v>133.88258785698238</v>
      </c>
    </row>
    <row r="2001" spans="1:3" ht="15.75" hidden="1" x14ac:dyDescent="0.25">
      <c r="A2001" s="61">
        <f t="shared" ca="1" si="102"/>
        <v>74.159655084713407</v>
      </c>
      <c r="B2001">
        <f t="shared" ca="1" si="103"/>
        <v>75.274325920614643</v>
      </c>
      <c r="C2001">
        <f t="shared" ca="1" si="104"/>
        <v>39.626496383206565</v>
      </c>
    </row>
    <row r="2002" spans="1:3" ht="15.75" hidden="1" x14ac:dyDescent="0.25">
      <c r="A2002" s="61">
        <f t="shared" ca="1" si="102"/>
        <v>55.232213182641601</v>
      </c>
      <c r="B2002">
        <f t="shared" ca="1" si="103"/>
        <v>91.778138768796069</v>
      </c>
      <c r="C2002">
        <f t="shared" ca="1" si="104"/>
        <v>2.5177937885213018</v>
      </c>
    </row>
    <row r="2003" spans="1:3" ht="15.75" hidden="1" x14ac:dyDescent="0.25">
      <c r="A2003" s="61">
        <f t="shared" ca="1" si="102"/>
        <v>127.43952629677028</v>
      </c>
      <c r="B2003">
        <f t="shared" ca="1" si="103"/>
        <v>100.272375508482</v>
      </c>
      <c r="C2003">
        <f t="shared" ca="1" si="104"/>
        <v>64.17504826206337</v>
      </c>
    </row>
    <row r="2004" spans="1:3" ht="15.75" hidden="1" x14ac:dyDescent="0.25">
      <c r="A2004" s="61">
        <f t="shared" ca="1" si="102"/>
        <v>55.357446175334005</v>
      </c>
      <c r="B2004">
        <f t="shared" ca="1" si="103"/>
        <v>112.44918701504155</v>
      </c>
      <c r="C2004">
        <f t="shared" ca="1" si="104"/>
        <v>107.86397318159875</v>
      </c>
    </row>
    <row r="2005" spans="1:3" ht="15.75" hidden="1" x14ac:dyDescent="0.25">
      <c r="A2005" s="61">
        <f t="shared" ca="1" si="102"/>
        <v>105.22275674423894</v>
      </c>
      <c r="B2005">
        <f t="shared" ca="1" si="103"/>
        <v>51.57121329116562</v>
      </c>
      <c r="C2005">
        <f t="shared" ca="1" si="104"/>
        <v>69.342053886794005</v>
      </c>
    </row>
    <row r="2006" spans="1:3" ht="15.75" hidden="1" x14ac:dyDescent="0.25">
      <c r="A2006" s="61">
        <f t="shared" ca="1" si="102"/>
        <v>63.30038743959804</v>
      </c>
      <c r="B2006">
        <f t="shared" ca="1" si="103"/>
        <v>78.390398928308301</v>
      </c>
      <c r="C2006">
        <f t="shared" ca="1" si="104"/>
        <v>91.491267237674933</v>
      </c>
    </row>
    <row r="2007" spans="1:3" ht="15.75" hidden="1" x14ac:dyDescent="0.25">
      <c r="A2007" s="61">
        <f t="shared" ca="1" si="102"/>
        <v>70.976999969999355</v>
      </c>
      <c r="B2007">
        <f t="shared" ca="1" si="103"/>
        <v>131.28129520523919</v>
      </c>
      <c r="C2007">
        <f t="shared" ca="1" si="104"/>
        <v>39.475334597500371</v>
      </c>
    </row>
    <row r="2008" spans="1:3" ht="15.75" hidden="1" x14ac:dyDescent="0.25">
      <c r="A2008" s="61">
        <f t="shared" ca="1" si="102"/>
        <v>87.871229539753614</v>
      </c>
      <c r="B2008">
        <f t="shared" ca="1" si="103"/>
        <v>51.740472904951304</v>
      </c>
      <c r="C2008">
        <f t="shared" ca="1" si="104"/>
        <v>98.708163391809435</v>
      </c>
    </row>
    <row r="2009" spans="1:3" ht="15.75" hidden="1" x14ac:dyDescent="0.25">
      <c r="A2009" s="61">
        <f t="shared" ca="1" si="102"/>
        <v>67.67608932023613</v>
      </c>
      <c r="B2009">
        <f t="shared" ca="1" si="103"/>
        <v>111.86165692050798</v>
      </c>
      <c r="C2009">
        <f t="shared" ca="1" si="104"/>
        <v>129.00317846064812</v>
      </c>
    </row>
    <row r="2010" spans="1:3" ht="15.75" hidden="1" x14ac:dyDescent="0.25">
      <c r="A2010" s="61">
        <f t="shared" ca="1" si="102"/>
        <v>96.572423042318604</v>
      </c>
      <c r="B2010">
        <f t="shared" ca="1" si="103"/>
        <v>91.220143775898549</v>
      </c>
      <c r="C2010">
        <f t="shared" ca="1" si="104"/>
        <v>74.00012273252176</v>
      </c>
    </row>
    <row r="2011" spans="1:3" ht="15.75" hidden="1" x14ac:dyDescent="0.25">
      <c r="A2011" s="61">
        <f t="shared" ca="1" si="102"/>
        <v>89.020055436127535</v>
      </c>
      <c r="B2011">
        <f t="shared" ca="1" si="103"/>
        <v>24.200051337058937</v>
      </c>
      <c r="C2011">
        <f t="shared" ca="1" si="104"/>
        <v>56.825860561211314</v>
      </c>
    </row>
    <row r="2012" spans="1:3" ht="15.75" hidden="1" x14ac:dyDescent="0.25">
      <c r="A2012" s="61">
        <f t="shared" ca="1" si="102"/>
        <v>75.185607033870582</v>
      </c>
      <c r="B2012">
        <f t="shared" ca="1" si="103"/>
        <v>86.482673678471116</v>
      </c>
      <c r="C2012">
        <f t="shared" ca="1" si="104"/>
        <v>53.475698929034785</v>
      </c>
    </row>
    <row r="2013" spans="1:3" ht="15.75" hidden="1" x14ac:dyDescent="0.25">
      <c r="A2013" s="61">
        <f t="shared" ca="1" si="102"/>
        <v>65.432130516045589</v>
      </c>
      <c r="B2013">
        <f t="shared" ca="1" si="103"/>
        <v>104.40642402713675</v>
      </c>
      <c r="C2013">
        <f t="shared" ca="1" si="104"/>
        <v>198.35914631819693</v>
      </c>
    </row>
    <row r="2014" spans="1:3" ht="15.75" hidden="1" x14ac:dyDescent="0.25">
      <c r="A2014" s="61">
        <f t="shared" ca="1" si="102"/>
        <v>113.70106980737521</v>
      </c>
      <c r="B2014">
        <f t="shared" ca="1" si="103"/>
        <v>102.70070849499746</v>
      </c>
      <c r="C2014">
        <f t="shared" ca="1" si="104"/>
        <v>78.794062081685865</v>
      </c>
    </row>
    <row r="2015" spans="1:3" ht="15.75" hidden="1" x14ac:dyDescent="0.25">
      <c r="A2015" s="61">
        <f t="shared" ca="1" si="102"/>
        <v>122.50348547619544</v>
      </c>
      <c r="B2015">
        <f t="shared" ca="1" si="103"/>
        <v>62.554305458811527</v>
      </c>
      <c r="C2015">
        <f t="shared" ca="1" si="104"/>
        <v>139.19130817663995</v>
      </c>
    </row>
    <row r="2016" spans="1:3" ht="15.75" hidden="1" x14ac:dyDescent="0.25">
      <c r="A2016" s="61">
        <f t="shared" ca="1" si="102"/>
        <v>141.13489734857978</v>
      </c>
      <c r="B2016">
        <f t="shared" ca="1" si="103"/>
        <v>107.42790443874</v>
      </c>
      <c r="C2016">
        <f t="shared" ca="1" si="104"/>
        <v>85.194895465183123</v>
      </c>
    </row>
    <row r="2017" spans="1:3" ht="15.75" hidden="1" x14ac:dyDescent="0.25">
      <c r="A2017" s="61">
        <f t="shared" ca="1" si="102"/>
        <v>121.14004209314059</v>
      </c>
      <c r="B2017">
        <f t="shared" ca="1" si="103"/>
        <v>110.87415759902268</v>
      </c>
      <c r="C2017">
        <f t="shared" ca="1" si="104"/>
        <v>25.226010940588893</v>
      </c>
    </row>
    <row r="2018" spans="1:3" ht="15.75" hidden="1" x14ac:dyDescent="0.25">
      <c r="A2018" s="61">
        <f t="shared" ca="1" si="102"/>
        <v>63.698699355413844</v>
      </c>
      <c r="B2018">
        <f t="shared" ca="1" si="103"/>
        <v>171.71884489985467</v>
      </c>
      <c r="C2018">
        <f t="shared" ca="1" si="104"/>
        <v>43.11187080652406</v>
      </c>
    </row>
    <row r="2019" spans="1:3" ht="15.75" hidden="1" x14ac:dyDescent="0.25">
      <c r="A2019" s="61">
        <f t="shared" ca="1" si="102"/>
        <v>135.83605191898994</v>
      </c>
      <c r="B2019">
        <f t="shared" ca="1" si="103"/>
        <v>103.79393932318364</v>
      </c>
      <c r="C2019">
        <f t="shared" ca="1" si="104"/>
        <v>35.934274938652457</v>
      </c>
    </row>
    <row r="2020" spans="1:3" ht="15.75" hidden="1" x14ac:dyDescent="0.25">
      <c r="A2020" s="61">
        <f t="shared" ca="1" si="102"/>
        <v>72.579448003990095</v>
      </c>
      <c r="B2020">
        <f t="shared" ca="1" si="103"/>
        <v>44.610112884193583</v>
      </c>
      <c r="C2020">
        <f t="shared" ca="1" si="104"/>
        <v>52.603184294144299</v>
      </c>
    </row>
    <row r="2021" spans="1:3" ht="15.75" hidden="1" x14ac:dyDescent="0.25">
      <c r="A2021" s="61">
        <f t="shared" ca="1" si="102"/>
        <v>125.88453122108251</v>
      </c>
      <c r="B2021">
        <f t="shared" ca="1" si="103"/>
        <v>170.37379685137458</v>
      </c>
      <c r="C2021">
        <f t="shared" ca="1" si="104"/>
        <v>37.05717975552615</v>
      </c>
    </row>
    <row r="2022" spans="1:3" ht="15.75" hidden="1" x14ac:dyDescent="0.25">
      <c r="A2022" s="61">
        <f t="shared" ca="1" si="102"/>
        <v>64.885314469426788</v>
      </c>
      <c r="B2022">
        <f t="shared" ca="1" si="103"/>
        <v>90.144862172297195</v>
      </c>
      <c r="C2022">
        <f t="shared" ca="1" si="104"/>
        <v>75.399899404165993</v>
      </c>
    </row>
    <row r="2023" spans="1:3" ht="15.75" hidden="1" x14ac:dyDescent="0.25">
      <c r="A2023" s="61">
        <f t="shared" ca="1" si="102"/>
        <v>138.4067887849049</v>
      </c>
      <c r="B2023">
        <f t="shared" ca="1" si="103"/>
        <v>124.96441378252182</v>
      </c>
      <c r="C2023">
        <f t="shared" ca="1" si="104"/>
        <v>73.536822195716354</v>
      </c>
    </row>
    <row r="2024" spans="1:3" ht="15.75" hidden="1" x14ac:dyDescent="0.25">
      <c r="A2024" s="61">
        <f t="shared" ca="1" si="102"/>
        <v>145.36309224987991</v>
      </c>
      <c r="B2024">
        <f t="shared" ca="1" si="103"/>
        <v>110.76188304683625</v>
      </c>
      <c r="C2024">
        <f t="shared" ca="1" si="104"/>
        <v>117.97444597162678</v>
      </c>
    </row>
    <row r="2025" spans="1:3" ht="15.75" hidden="1" x14ac:dyDescent="0.25">
      <c r="A2025" s="61">
        <f t="shared" ca="1" si="102"/>
        <v>99.040133123201201</v>
      </c>
      <c r="B2025">
        <f t="shared" ca="1" si="103"/>
        <v>85.213873087152379</v>
      </c>
      <c r="C2025">
        <f t="shared" ca="1" si="104"/>
        <v>24.781503097830893</v>
      </c>
    </row>
    <row r="2026" spans="1:3" ht="15.75" hidden="1" x14ac:dyDescent="0.25">
      <c r="A2026" s="61">
        <f t="shared" ca="1" si="102"/>
        <v>59.188160776229196</v>
      </c>
      <c r="B2026">
        <f t="shared" ca="1" si="103"/>
        <v>61.083681914123183</v>
      </c>
      <c r="C2026">
        <f t="shared" ca="1" si="104"/>
        <v>23.882974082051035</v>
      </c>
    </row>
    <row r="2027" spans="1:3" ht="15.75" hidden="1" x14ac:dyDescent="0.25">
      <c r="A2027" s="61">
        <f t="shared" ca="1" si="102"/>
        <v>105.34410827531417</v>
      </c>
      <c r="B2027">
        <f t="shared" ca="1" si="103"/>
        <v>49.304825722550397</v>
      </c>
      <c r="C2027">
        <f t="shared" ca="1" si="104"/>
        <v>27.218434042336554</v>
      </c>
    </row>
    <row r="2028" spans="1:3" ht="15.75" hidden="1" x14ac:dyDescent="0.25">
      <c r="A2028" s="61">
        <f t="shared" ca="1" si="102"/>
        <v>92.109367553713014</v>
      </c>
      <c r="B2028">
        <f t="shared" ca="1" si="103"/>
        <v>66.960445980893567</v>
      </c>
      <c r="C2028">
        <f t="shared" ca="1" si="104"/>
        <v>42.978625290231385</v>
      </c>
    </row>
    <row r="2029" spans="1:3" ht="15.75" hidden="1" x14ac:dyDescent="0.25">
      <c r="A2029" s="61">
        <f t="shared" ca="1" si="102"/>
        <v>88.63527150649513</v>
      </c>
      <c r="B2029">
        <f t="shared" ca="1" si="103"/>
        <v>113.16449395983928</v>
      </c>
      <c r="C2029">
        <f t="shared" ca="1" si="104"/>
        <v>485.36898635469782</v>
      </c>
    </row>
    <row r="2030" spans="1:3" ht="15.75" hidden="1" x14ac:dyDescent="0.25">
      <c r="A2030" s="61">
        <f t="shared" ca="1" si="102"/>
        <v>125.09554085914174</v>
      </c>
      <c r="B2030">
        <f t="shared" ca="1" si="103"/>
        <v>114.68492038514034</v>
      </c>
      <c r="C2030">
        <f t="shared" ca="1" si="104"/>
        <v>123.93106414939435</v>
      </c>
    </row>
    <row r="2031" spans="1:3" ht="15.75" hidden="1" x14ac:dyDescent="0.25">
      <c r="A2031" s="61">
        <f t="shared" ca="1" si="102"/>
        <v>106.63672693386567</v>
      </c>
      <c r="B2031">
        <f t="shared" ca="1" si="103"/>
        <v>106.57555711148198</v>
      </c>
      <c r="C2031">
        <f t="shared" ca="1" si="104"/>
        <v>110.51286794265742</v>
      </c>
    </row>
    <row r="2032" spans="1:3" ht="15.75" hidden="1" x14ac:dyDescent="0.25">
      <c r="A2032" s="61">
        <f t="shared" ca="1" si="102"/>
        <v>127.8586317824563</v>
      </c>
      <c r="B2032">
        <f t="shared" ca="1" si="103"/>
        <v>121.72681712725196</v>
      </c>
      <c r="C2032">
        <f t="shared" ca="1" si="104"/>
        <v>290.09952242472934</v>
      </c>
    </row>
    <row r="2033" spans="1:3" ht="15.75" hidden="1" x14ac:dyDescent="0.25">
      <c r="A2033" s="61">
        <f t="shared" ca="1" si="102"/>
        <v>58.342131570204579</v>
      </c>
      <c r="B2033">
        <f t="shared" ca="1" si="103"/>
        <v>114.77668265285165</v>
      </c>
      <c r="C2033">
        <f t="shared" ca="1" si="104"/>
        <v>38.139445329912682</v>
      </c>
    </row>
    <row r="2034" spans="1:3" ht="15.75" hidden="1" x14ac:dyDescent="0.25">
      <c r="A2034" s="61">
        <f t="shared" ca="1" si="102"/>
        <v>66.857992624237667</v>
      </c>
      <c r="B2034">
        <f t="shared" ca="1" si="103"/>
        <v>102.18563920848108</v>
      </c>
      <c r="C2034">
        <f t="shared" ca="1" si="104"/>
        <v>255.99118442837661</v>
      </c>
    </row>
    <row r="2035" spans="1:3" ht="15.75" hidden="1" x14ac:dyDescent="0.25">
      <c r="A2035" s="61">
        <f t="shared" ca="1" si="102"/>
        <v>117.71692017369229</v>
      </c>
      <c r="B2035">
        <f t="shared" ca="1" si="103"/>
        <v>60.801941967586764</v>
      </c>
      <c r="C2035">
        <f t="shared" ca="1" si="104"/>
        <v>142.36208146029333</v>
      </c>
    </row>
    <row r="2036" spans="1:3" ht="15.75" hidden="1" x14ac:dyDescent="0.25">
      <c r="A2036" s="61">
        <f t="shared" ca="1" si="102"/>
        <v>77.429295864960579</v>
      </c>
      <c r="B2036">
        <f t="shared" ca="1" si="103"/>
        <v>151.32371990820408</v>
      </c>
      <c r="C2036">
        <f t="shared" ca="1" si="104"/>
        <v>58.252578259967336</v>
      </c>
    </row>
    <row r="2037" spans="1:3" ht="15.75" hidden="1" x14ac:dyDescent="0.25">
      <c r="A2037" s="61">
        <f t="shared" ca="1" si="102"/>
        <v>59.715253417112834</v>
      </c>
      <c r="B2037">
        <f t="shared" ca="1" si="103"/>
        <v>81.195390695459821</v>
      </c>
      <c r="C2037">
        <f t="shared" ca="1" si="104"/>
        <v>41.292026195223322</v>
      </c>
    </row>
    <row r="2038" spans="1:3" ht="15.75" hidden="1" x14ac:dyDescent="0.25">
      <c r="A2038" s="61">
        <f t="shared" ca="1" si="102"/>
        <v>103.70833995688457</v>
      </c>
      <c r="B2038">
        <f t="shared" ca="1" si="103"/>
        <v>71.61337233096576</v>
      </c>
      <c r="C2038">
        <f t="shared" ca="1" si="104"/>
        <v>68.681830326177291</v>
      </c>
    </row>
    <row r="2039" spans="1:3" ht="15.75" hidden="1" x14ac:dyDescent="0.25">
      <c r="A2039" s="61">
        <f t="shared" ca="1" si="102"/>
        <v>109.04327435686326</v>
      </c>
      <c r="B2039">
        <f t="shared" ca="1" si="103"/>
        <v>42.138545622063923</v>
      </c>
      <c r="C2039">
        <f t="shared" ca="1" si="104"/>
        <v>279.95847885363935</v>
      </c>
    </row>
    <row r="2040" spans="1:3" ht="15.75" hidden="1" x14ac:dyDescent="0.25">
      <c r="A2040" s="61">
        <f t="shared" ca="1" si="102"/>
        <v>81.26681401643657</v>
      </c>
      <c r="B2040">
        <f t="shared" ca="1" si="103"/>
        <v>102.29828234350626</v>
      </c>
      <c r="C2040">
        <f t="shared" ca="1" si="104"/>
        <v>171.39898630577633</v>
      </c>
    </row>
    <row r="2041" spans="1:3" ht="15.75" hidden="1" x14ac:dyDescent="0.25">
      <c r="A2041" s="61">
        <f t="shared" ca="1" si="102"/>
        <v>102.9304457197444</v>
      </c>
      <c r="B2041">
        <f t="shared" ca="1" si="103"/>
        <v>44.184289906543626</v>
      </c>
      <c r="C2041">
        <f t="shared" ca="1" si="104"/>
        <v>96.713409394190236</v>
      </c>
    </row>
    <row r="2042" spans="1:3" ht="15.75" hidden="1" x14ac:dyDescent="0.25">
      <c r="A2042" s="61">
        <f t="shared" ca="1" si="102"/>
        <v>142.57656700314922</v>
      </c>
      <c r="B2042">
        <f t="shared" ca="1" si="103"/>
        <v>99.180608499447445</v>
      </c>
      <c r="C2042">
        <f t="shared" ca="1" si="104"/>
        <v>90.031200021313197</v>
      </c>
    </row>
    <row r="2043" spans="1:3" ht="15.75" hidden="1" x14ac:dyDescent="0.25">
      <c r="A2043" s="61">
        <f t="shared" ca="1" si="102"/>
        <v>122.33294975649773</v>
      </c>
      <c r="B2043">
        <f t="shared" ca="1" si="103"/>
        <v>87.814213197579306</v>
      </c>
      <c r="C2043">
        <f t="shared" ca="1" si="104"/>
        <v>14.237144722104473</v>
      </c>
    </row>
    <row r="2044" spans="1:3" ht="15.75" hidden="1" x14ac:dyDescent="0.25">
      <c r="A2044" s="61">
        <f t="shared" ca="1" si="102"/>
        <v>122.2328350887276</v>
      </c>
      <c r="B2044">
        <f t="shared" ca="1" si="103"/>
        <v>91.334790517530109</v>
      </c>
      <c r="C2044">
        <f t="shared" ca="1" si="104"/>
        <v>34.910660120331393</v>
      </c>
    </row>
    <row r="2045" spans="1:3" ht="15.75" hidden="1" x14ac:dyDescent="0.25">
      <c r="A2045" s="61">
        <f t="shared" ca="1" si="102"/>
        <v>131.64232566737078</v>
      </c>
      <c r="B2045">
        <f t="shared" ca="1" si="103"/>
        <v>83.726834512513292</v>
      </c>
      <c r="C2045">
        <f t="shared" ca="1" si="104"/>
        <v>6.587053600358046</v>
      </c>
    </row>
    <row r="2046" spans="1:3" ht="15.75" hidden="1" x14ac:dyDescent="0.25">
      <c r="A2046" s="61">
        <f t="shared" ca="1" si="102"/>
        <v>99.200549087038837</v>
      </c>
      <c r="B2046">
        <f t="shared" ca="1" si="103"/>
        <v>107.70782301486122</v>
      </c>
      <c r="C2046">
        <f t="shared" ca="1" si="104"/>
        <v>87.675333617530384</v>
      </c>
    </row>
    <row r="2047" spans="1:3" ht="15.75" hidden="1" x14ac:dyDescent="0.25">
      <c r="A2047" s="61">
        <f t="shared" ca="1" si="102"/>
        <v>66.796122565918566</v>
      </c>
      <c r="B2047">
        <f t="shared" ca="1" si="103"/>
        <v>47.065271894077043</v>
      </c>
      <c r="C2047">
        <f t="shared" ca="1" si="104"/>
        <v>77.179444029229899</v>
      </c>
    </row>
    <row r="2048" spans="1:3" ht="15.75" hidden="1" x14ac:dyDescent="0.25">
      <c r="A2048" s="61">
        <f t="shared" ca="1" si="102"/>
        <v>75.100286935278291</v>
      </c>
      <c r="B2048">
        <f t="shared" ca="1" si="103"/>
        <v>105.68791002967143</v>
      </c>
      <c r="C2048">
        <f t="shared" ca="1" si="104"/>
        <v>97.40042885631658</v>
      </c>
    </row>
    <row r="2049" spans="1:3" ht="15.75" hidden="1" x14ac:dyDescent="0.25">
      <c r="A2049" s="61">
        <f t="shared" ca="1" si="102"/>
        <v>114.59499678051284</v>
      </c>
      <c r="B2049">
        <f t="shared" ca="1" si="103"/>
        <v>135.9155897825116</v>
      </c>
      <c r="C2049">
        <f t="shared" ca="1" si="104"/>
        <v>34.547781795958869</v>
      </c>
    </row>
    <row r="2050" spans="1:3" ht="15.75" hidden="1" x14ac:dyDescent="0.25">
      <c r="A2050" s="61">
        <f t="shared" ca="1" si="102"/>
        <v>67.486169781588259</v>
      </c>
      <c r="B2050">
        <f t="shared" ca="1" si="103"/>
        <v>169.07772552218447</v>
      </c>
      <c r="C2050">
        <f t="shared" ca="1" si="104"/>
        <v>30.832343073686307</v>
      </c>
    </row>
    <row r="2051" spans="1:3" ht="15.75" hidden="1" x14ac:dyDescent="0.25">
      <c r="A2051" s="61">
        <f t="shared" ca="1" si="102"/>
        <v>87.860190619462202</v>
      </c>
      <c r="B2051">
        <f t="shared" ca="1" si="103"/>
        <v>159.60635852186363</v>
      </c>
      <c r="C2051">
        <f t="shared" ca="1" si="104"/>
        <v>195.35677678474565</v>
      </c>
    </row>
    <row r="2052" spans="1:3" ht="15.75" hidden="1" x14ac:dyDescent="0.25">
      <c r="A2052" s="61">
        <f t="shared" ca="1" si="102"/>
        <v>79.14187801618074</v>
      </c>
      <c r="B2052">
        <f t="shared" ca="1" si="103"/>
        <v>112.0406999414531</v>
      </c>
      <c r="C2052">
        <f t="shared" ca="1" si="104"/>
        <v>48.072017356956017</v>
      </c>
    </row>
    <row r="2053" spans="1:3" ht="15.75" hidden="1" x14ac:dyDescent="0.25">
      <c r="A2053" s="61">
        <f t="shared" ca="1" si="102"/>
        <v>125.88937641229256</v>
      </c>
      <c r="B2053">
        <f t="shared" ca="1" si="103"/>
        <v>69.93247045295675</v>
      </c>
      <c r="C2053">
        <f t="shared" ca="1" si="104"/>
        <v>11.23039550798296</v>
      </c>
    </row>
    <row r="2054" spans="1:3" ht="15.75" hidden="1" x14ac:dyDescent="0.25">
      <c r="A2054" s="61">
        <f t="shared" ca="1" si="102"/>
        <v>80.579035944014151</v>
      </c>
      <c r="B2054">
        <f t="shared" ca="1" si="103"/>
        <v>80.4159722005231</v>
      </c>
      <c r="C2054">
        <f t="shared" ca="1" si="104"/>
        <v>351.65757109695966</v>
      </c>
    </row>
    <row r="2055" spans="1:3" ht="15.75" hidden="1" x14ac:dyDescent="0.25">
      <c r="A2055" s="61">
        <f t="shared" ca="1" si="102"/>
        <v>111.7205733893943</v>
      </c>
      <c r="B2055">
        <f t="shared" ca="1" si="103"/>
        <v>98.127029098219907</v>
      </c>
      <c r="C2055">
        <f t="shared" ca="1" si="104"/>
        <v>8.0011395425663299</v>
      </c>
    </row>
    <row r="2056" spans="1:3" ht="15.75" hidden="1" x14ac:dyDescent="0.25">
      <c r="A2056" s="61">
        <f t="shared" ca="1" si="102"/>
        <v>143.03751175705304</v>
      </c>
      <c r="B2056">
        <f t="shared" ca="1" si="103"/>
        <v>102.07230746186512</v>
      </c>
      <c r="C2056">
        <f t="shared" ca="1" si="104"/>
        <v>94.177250532031152</v>
      </c>
    </row>
    <row r="2057" spans="1:3" ht="15.75" hidden="1" x14ac:dyDescent="0.25">
      <c r="A2057" s="61">
        <f t="shared" ref="A2057:A2120" ca="1" si="105">$A$3+($A$4-$A$3)*RAND()</f>
        <v>91.636162199029656</v>
      </c>
      <c r="B2057">
        <f t="shared" ref="B2057:B2120" ca="1" si="106">_xlfn.NORM.S.INV(RAND())*$B$4+$B$3</f>
        <v>92.717219515740979</v>
      </c>
      <c r="C2057">
        <f t="shared" ref="C2057:C2120" ca="1" si="107">-$C$3*LN(RAND())</f>
        <v>3.2446490089141742</v>
      </c>
    </row>
    <row r="2058" spans="1:3" ht="15.75" hidden="1" x14ac:dyDescent="0.25">
      <c r="A2058" s="61">
        <f t="shared" ca="1" si="105"/>
        <v>125.62869481578463</v>
      </c>
      <c r="B2058">
        <f t="shared" ca="1" si="106"/>
        <v>100.48297243485688</v>
      </c>
      <c r="C2058">
        <f t="shared" ca="1" si="107"/>
        <v>27.017818361685038</v>
      </c>
    </row>
    <row r="2059" spans="1:3" ht="15.75" hidden="1" x14ac:dyDescent="0.25">
      <c r="A2059" s="61">
        <f t="shared" ca="1" si="105"/>
        <v>118.79856911348315</v>
      </c>
      <c r="B2059">
        <f t="shared" ca="1" si="106"/>
        <v>51.308588554605521</v>
      </c>
      <c r="C2059">
        <f t="shared" ca="1" si="107"/>
        <v>12.295894975746419</v>
      </c>
    </row>
    <row r="2060" spans="1:3" ht="15.75" hidden="1" x14ac:dyDescent="0.25">
      <c r="A2060" s="61">
        <f t="shared" ca="1" si="105"/>
        <v>119.45191947728638</v>
      </c>
      <c r="B2060">
        <f t="shared" ca="1" si="106"/>
        <v>91.636796886440862</v>
      </c>
      <c r="C2060">
        <f t="shared" ca="1" si="107"/>
        <v>2.1698976967052541</v>
      </c>
    </row>
    <row r="2061" spans="1:3" ht="15.75" hidden="1" x14ac:dyDescent="0.25">
      <c r="A2061" s="61">
        <f t="shared" ca="1" si="105"/>
        <v>120.28650852188274</v>
      </c>
      <c r="B2061">
        <f t="shared" ca="1" si="106"/>
        <v>104.29184743802598</v>
      </c>
      <c r="C2061">
        <f t="shared" ca="1" si="107"/>
        <v>10.515177441916663</v>
      </c>
    </row>
    <row r="2062" spans="1:3" ht="15.75" hidden="1" x14ac:dyDescent="0.25">
      <c r="A2062" s="61">
        <f t="shared" ca="1" si="105"/>
        <v>113.55360280988593</v>
      </c>
      <c r="B2062">
        <f t="shared" ca="1" si="106"/>
        <v>135.19510192591065</v>
      </c>
      <c r="C2062">
        <f t="shared" ca="1" si="107"/>
        <v>67.029357033550369</v>
      </c>
    </row>
    <row r="2063" spans="1:3" ht="15.75" hidden="1" x14ac:dyDescent="0.25">
      <c r="A2063" s="61">
        <f t="shared" ca="1" si="105"/>
        <v>77.766103554502592</v>
      </c>
      <c r="B2063">
        <f t="shared" ca="1" si="106"/>
        <v>106.81864791405148</v>
      </c>
      <c r="C2063">
        <f t="shared" ca="1" si="107"/>
        <v>487.33894127257065</v>
      </c>
    </row>
    <row r="2064" spans="1:3" ht="15.75" hidden="1" x14ac:dyDescent="0.25">
      <c r="A2064" s="61">
        <f t="shared" ca="1" si="105"/>
        <v>114.57913160030219</v>
      </c>
      <c r="B2064">
        <f t="shared" ca="1" si="106"/>
        <v>123.35888226514186</v>
      </c>
      <c r="C2064">
        <f t="shared" ca="1" si="107"/>
        <v>4.0226546870883562</v>
      </c>
    </row>
    <row r="2065" spans="1:3" ht="15.75" hidden="1" x14ac:dyDescent="0.25">
      <c r="A2065" s="61">
        <f t="shared" ca="1" si="105"/>
        <v>145.02087516753858</v>
      </c>
      <c r="B2065">
        <f t="shared" ca="1" si="106"/>
        <v>99.332766660771711</v>
      </c>
      <c r="C2065">
        <f t="shared" ca="1" si="107"/>
        <v>137.12507233421678</v>
      </c>
    </row>
    <row r="2066" spans="1:3" ht="15.75" hidden="1" x14ac:dyDescent="0.25">
      <c r="A2066" s="61">
        <f t="shared" ca="1" si="105"/>
        <v>108.68682131012386</v>
      </c>
      <c r="B2066">
        <f t="shared" ca="1" si="106"/>
        <v>127.39254833443024</v>
      </c>
      <c r="C2066">
        <f t="shared" ca="1" si="107"/>
        <v>5.4053294995436048</v>
      </c>
    </row>
    <row r="2067" spans="1:3" ht="15.75" hidden="1" x14ac:dyDescent="0.25">
      <c r="A2067" s="61">
        <f t="shared" ca="1" si="105"/>
        <v>75.341134570348174</v>
      </c>
      <c r="B2067">
        <f t="shared" ca="1" si="106"/>
        <v>118.49811084281366</v>
      </c>
      <c r="C2067">
        <f t="shared" ca="1" si="107"/>
        <v>18.367808966563199</v>
      </c>
    </row>
    <row r="2068" spans="1:3" ht="15.75" hidden="1" x14ac:dyDescent="0.25">
      <c r="A2068" s="61">
        <f t="shared" ca="1" si="105"/>
        <v>128.61732035636851</v>
      </c>
      <c r="B2068">
        <f t="shared" ca="1" si="106"/>
        <v>99.75919360375147</v>
      </c>
      <c r="C2068">
        <f t="shared" ca="1" si="107"/>
        <v>93.964164007387211</v>
      </c>
    </row>
    <row r="2069" spans="1:3" ht="15.75" hidden="1" x14ac:dyDescent="0.25">
      <c r="A2069" s="61">
        <f t="shared" ca="1" si="105"/>
        <v>69.426810870937956</v>
      </c>
      <c r="B2069">
        <f t="shared" ca="1" si="106"/>
        <v>33.863491194563196</v>
      </c>
      <c r="C2069">
        <f t="shared" ca="1" si="107"/>
        <v>284.79855007117868</v>
      </c>
    </row>
    <row r="2070" spans="1:3" ht="15.75" hidden="1" x14ac:dyDescent="0.25">
      <c r="A2070" s="61">
        <f t="shared" ca="1" si="105"/>
        <v>81.430508523552064</v>
      </c>
      <c r="B2070">
        <f t="shared" ca="1" si="106"/>
        <v>131.01568403946766</v>
      </c>
      <c r="C2070">
        <f t="shared" ca="1" si="107"/>
        <v>2.2562096016519129</v>
      </c>
    </row>
    <row r="2071" spans="1:3" ht="15.75" hidden="1" x14ac:dyDescent="0.25">
      <c r="A2071" s="61">
        <f t="shared" ca="1" si="105"/>
        <v>66.022362719690577</v>
      </c>
      <c r="B2071">
        <f t="shared" ca="1" si="106"/>
        <v>57.878046926860577</v>
      </c>
      <c r="C2071">
        <f t="shared" ca="1" si="107"/>
        <v>247.58342516041228</v>
      </c>
    </row>
    <row r="2072" spans="1:3" ht="15.75" hidden="1" x14ac:dyDescent="0.25">
      <c r="A2072" s="61">
        <f t="shared" ca="1" si="105"/>
        <v>51.455604642252062</v>
      </c>
      <c r="B2072">
        <f t="shared" ca="1" si="106"/>
        <v>75.637754986104156</v>
      </c>
      <c r="C2072">
        <f t="shared" ca="1" si="107"/>
        <v>18.607757255598699</v>
      </c>
    </row>
    <row r="2073" spans="1:3" ht="15.75" hidden="1" x14ac:dyDescent="0.25">
      <c r="A2073" s="61">
        <f t="shared" ca="1" si="105"/>
        <v>132.72066782215049</v>
      </c>
      <c r="B2073">
        <f t="shared" ca="1" si="106"/>
        <v>42.527053593876822</v>
      </c>
      <c r="C2073">
        <f t="shared" ca="1" si="107"/>
        <v>357.30095755579543</v>
      </c>
    </row>
    <row r="2074" spans="1:3" ht="15.75" hidden="1" x14ac:dyDescent="0.25">
      <c r="A2074" s="61">
        <f t="shared" ca="1" si="105"/>
        <v>117.28863863649369</v>
      </c>
      <c r="B2074">
        <f t="shared" ca="1" si="106"/>
        <v>182.39091360013214</v>
      </c>
      <c r="C2074">
        <f t="shared" ca="1" si="107"/>
        <v>4.8878092375795514</v>
      </c>
    </row>
    <row r="2075" spans="1:3" ht="15.75" hidden="1" x14ac:dyDescent="0.25">
      <c r="A2075" s="61">
        <f t="shared" ca="1" si="105"/>
        <v>54.110092600556968</v>
      </c>
      <c r="B2075">
        <f t="shared" ca="1" si="106"/>
        <v>79.511737698330535</v>
      </c>
      <c r="C2075">
        <f t="shared" ca="1" si="107"/>
        <v>15.299505688851339</v>
      </c>
    </row>
    <row r="2076" spans="1:3" ht="15.75" hidden="1" x14ac:dyDescent="0.25">
      <c r="A2076" s="61">
        <f t="shared" ca="1" si="105"/>
        <v>130.18677449197634</v>
      </c>
      <c r="B2076">
        <f t="shared" ca="1" si="106"/>
        <v>59.002803166416662</v>
      </c>
      <c r="C2076">
        <f t="shared" ca="1" si="107"/>
        <v>266.28520193982848</v>
      </c>
    </row>
    <row r="2077" spans="1:3" ht="15.75" hidden="1" x14ac:dyDescent="0.25">
      <c r="A2077" s="61">
        <f t="shared" ca="1" si="105"/>
        <v>72.268889361122916</v>
      </c>
      <c r="B2077">
        <f t="shared" ca="1" si="106"/>
        <v>53.207994034336977</v>
      </c>
      <c r="C2077">
        <f t="shared" ca="1" si="107"/>
        <v>110.65175106343671</v>
      </c>
    </row>
    <row r="2078" spans="1:3" ht="15.75" hidden="1" x14ac:dyDescent="0.25">
      <c r="A2078" s="61">
        <f t="shared" ca="1" si="105"/>
        <v>52.465072385193267</v>
      </c>
      <c r="B2078">
        <f t="shared" ca="1" si="106"/>
        <v>120.59605639136534</v>
      </c>
      <c r="C2078">
        <f t="shared" ca="1" si="107"/>
        <v>95.800984534761795</v>
      </c>
    </row>
    <row r="2079" spans="1:3" ht="15.75" hidden="1" x14ac:dyDescent="0.25">
      <c r="A2079" s="61">
        <f t="shared" ca="1" si="105"/>
        <v>146.00577715140474</v>
      </c>
      <c r="B2079">
        <f t="shared" ca="1" si="106"/>
        <v>104.14073473110453</v>
      </c>
      <c r="C2079">
        <f t="shared" ca="1" si="107"/>
        <v>120.83917935340433</v>
      </c>
    </row>
    <row r="2080" spans="1:3" ht="15.75" hidden="1" x14ac:dyDescent="0.25">
      <c r="A2080" s="61">
        <f t="shared" ca="1" si="105"/>
        <v>114.96201021101704</v>
      </c>
      <c r="B2080">
        <f t="shared" ca="1" si="106"/>
        <v>93.511370159771445</v>
      </c>
      <c r="C2080">
        <f t="shared" ca="1" si="107"/>
        <v>10.692394721507974</v>
      </c>
    </row>
    <row r="2081" spans="1:3" ht="15.75" hidden="1" x14ac:dyDescent="0.25">
      <c r="A2081" s="61">
        <f t="shared" ca="1" si="105"/>
        <v>113.51728458464947</v>
      </c>
      <c r="B2081">
        <f t="shared" ca="1" si="106"/>
        <v>25.02372312597673</v>
      </c>
      <c r="C2081">
        <f t="shared" ca="1" si="107"/>
        <v>47.533161735730459</v>
      </c>
    </row>
    <row r="2082" spans="1:3" ht="15.75" hidden="1" x14ac:dyDescent="0.25">
      <c r="A2082" s="61">
        <f t="shared" ca="1" si="105"/>
        <v>103.3757535156806</v>
      </c>
      <c r="B2082">
        <f t="shared" ca="1" si="106"/>
        <v>124.66040883307379</v>
      </c>
      <c r="C2082">
        <f t="shared" ca="1" si="107"/>
        <v>200.73263018382832</v>
      </c>
    </row>
    <row r="2083" spans="1:3" ht="15.75" hidden="1" x14ac:dyDescent="0.25">
      <c r="A2083" s="61">
        <f t="shared" ca="1" si="105"/>
        <v>103.87744420884493</v>
      </c>
      <c r="B2083">
        <f t="shared" ca="1" si="106"/>
        <v>83.292762984691095</v>
      </c>
      <c r="C2083">
        <f t="shared" ca="1" si="107"/>
        <v>125.18977970398841</v>
      </c>
    </row>
    <row r="2084" spans="1:3" ht="15.75" hidden="1" x14ac:dyDescent="0.25">
      <c r="A2084" s="61">
        <f t="shared" ca="1" si="105"/>
        <v>74.555687201244211</v>
      </c>
      <c r="B2084">
        <f t="shared" ca="1" si="106"/>
        <v>101.19756448617298</v>
      </c>
      <c r="C2084">
        <f t="shared" ca="1" si="107"/>
        <v>113.53019496871866</v>
      </c>
    </row>
    <row r="2085" spans="1:3" ht="15.75" hidden="1" x14ac:dyDescent="0.25">
      <c r="A2085" s="61">
        <f t="shared" ca="1" si="105"/>
        <v>60.125837877719768</v>
      </c>
      <c r="B2085">
        <f t="shared" ca="1" si="106"/>
        <v>107.93836047181274</v>
      </c>
      <c r="C2085">
        <f t="shared" ca="1" si="107"/>
        <v>87.920352441933289</v>
      </c>
    </row>
    <row r="2086" spans="1:3" ht="15.75" hidden="1" x14ac:dyDescent="0.25">
      <c r="A2086" s="61">
        <f t="shared" ca="1" si="105"/>
        <v>98.795129456087466</v>
      </c>
      <c r="B2086">
        <f t="shared" ca="1" si="106"/>
        <v>61.145166521044246</v>
      </c>
      <c r="C2086">
        <f t="shared" ca="1" si="107"/>
        <v>92.240067814097102</v>
      </c>
    </row>
    <row r="2087" spans="1:3" ht="15.75" hidden="1" x14ac:dyDescent="0.25">
      <c r="A2087" s="61">
        <f t="shared" ca="1" si="105"/>
        <v>108.66406979920134</v>
      </c>
      <c r="B2087">
        <f t="shared" ca="1" si="106"/>
        <v>157.49320884387362</v>
      </c>
      <c r="C2087">
        <f t="shared" ca="1" si="107"/>
        <v>2.49326489646218</v>
      </c>
    </row>
    <row r="2088" spans="1:3" ht="15.75" hidden="1" x14ac:dyDescent="0.25">
      <c r="A2088" s="61">
        <f t="shared" ca="1" si="105"/>
        <v>127.11274213824882</v>
      </c>
      <c r="B2088">
        <f t="shared" ca="1" si="106"/>
        <v>60.378670255251834</v>
      </c>
      <c r="C2088">
        <f t="shared" ca="1" si="107"/>
        <v>31.937855195089526</v>
      </c>
    </row>
    <row r="2089" spans="1:3" ht="15.75" hidden="1" x14ac:dyDescent="0.25">
      <c r="A2089" s="61">
        <f t="shared" ca="1" si="105"/>
        <v>145.73457290256499</v>
      </c>
      <c r="B2089">
        <f t="shared" ca="1" si="106"/>
        <v>120.13133979759409</v>
      </c>
      <c r="C2089">
        <f t="shared" ca="1" si="107"/>
        <v>52.844163989626978</v>
      </c>
    </row>
    <row r="2090" spans="1:3" ht="15.75" hidden="1" x14ac:dyDescent="0.25">
      <c r="A2090" s="61">
        <f t="shared" ca="1" si="105"/>
        <v>92.497831306112715</v>
      </c>
      <c r="B2090">
        <f t="shared" ca="1" si="106"/>
        <v>80.620881319298121</v>
      </c>
      <c r="C2090">
        <f t="shared" ca="1" si="107"/>
        <v>185.47994319608995</v>
      </c>
    </row>
    <row r="2091" spans="1:3" ht="15.75" hidden="1" x14ac:dyDescent="0.25">
      <c r="A2091" s="61">
        <f t="shared" ca="1" si="105"/>
        <v>83.638215627389556</v>
      </c>
      <c r="B2091">
        <f t="shared" ca="1" si="106"/>
        <v>49.099268775513991</v>
      </c>
      <c r="C2091">
        <f t="shared" ca="1" si="107"/>
        <v>35.798356376094951</v>
      </c>
    </row>
    <row r="2092" spans="1:3" ht="15.75" hidden="1" x14ac:dyDescent="0.25">
      <c r="A2092" s="61">
        <f t="shared" ca="1" si="105"/>
        <v>64.601981113152945</v>
      </c>
      <c r="B2092">
        <f t="shared" ca="1" si="106"/>
        <v>113.43224752063844</v>
      </c>
      <c r="C2092">
        <f t="shared" ca="1" si="107"/>
        <v>36.886872377847119</v>
      </c>
    </row>
    <row r="2093" spans="1:3" ht="15.75" hidden="1" x14ac:dyDescent="0.25">
      <c r="A2093" s="61">
        <f t="shared" ca="1" si="105"/>
        <v>120.54935708707785</v>
      </c>
      <c r="B2093">
        <f t="shared" ca="1" si="106"/>
        <v>47.269416690881165</v>
      </c>
      <c r="C2093">
        <f t="shared" ca="1" si="107"/>
        <v>14.405707202763118</v>
      </c>
    </row>
    <row r="2094" spans="1:3" ht="15.75" hidden="1" x14ac:dyDescent="0.25">
      <c r="A2094" s="61">
        <f t="shared" ca="1" si="105"/>
        <v>64.843125148988435</v>
      </c>
      <c r="B2094">
        <f t="shared" ca="1" si="106"/>
        <v>65.414317333959588</v>
      </c>
      <c r="C2094">
        <f t="shared" ca="1" si="107"/>
        <v>24.998529423645842</v>
      </c>
    </row>
    <row r="2095" spans="1:3" ht="15.75" hidden="1" x14ac:dyDescent="0.25">
      <c r="A2095" s="61">
        <f t="shared" ca="1" si="105"/>
        <v>61.985115673726895</v>
      </c>
      <c r="B2095">
        <f t="shared" ca="1" si="106"/>
        <v>94.045615473457417</v>
      </c>
      <c r="C2095">
        <f t="shared" ca="1" si="107"/>
        <v>96.289222639727029</v>
      </c>
    </row>
    <row r="2096" spans="1:3" ht="15.75" hidden="1" x14ac:dyDescent="0.25">
      <c r="A2096" s="61">
        <f t="shared" ca="1" si="105"/>
        <v>62.847940408264456</v>
      </c>
      <c r="B2096">
        <f t="shared" ca="1" si="106"/>
        <v>100.13735755652169</v>
      </c>
      <c r="C2096">
        <f t="shared" ca="1" si="107"/>
        <v>39.967583906056845</v>
      </c>
    </row>
    <row r="2097" spans="1:3" ht="15.75" hidden="1" x14ac:dyDescent="0.25">
      <c r="A2097" s="61">
        <f t="shared" ca="1" si="105"/>
        <v>113.13224743958207</v>
      </c>
      <c r="B2097">
        <f t="shared" ca="1" si="106"/>
        <v>105.10851084328105</v>
      </c>
      <c r="C2097">
        <f t="shared" ca="1" si="107"/>
        <v>61.799183514017194</v>
      </c>
    </row>
    <row r="2098" spans="1:3" ht="15.75" hidden="1" x14ac:dyDescent="0.25">
      <c r="A2098" s="61">
        <f t="shared" ca="1" si="105"/>
        <v>105.27541223557901</v>
      </c>
      <c r="B2098">
        <f t="shared" ca="1" si="106"/>
        <v>92.050087473425592</v>
      </c>
      <c r="C2098">
        <f t="shared" ca="1" si="107"/>
        <v>30.081246635855148</v>
      </c>
    </row>
    <row r="2099" spans="1:3" ht="15.75" hidden="1" x14ac:dyDescent="0.25">
      <c r="A2099" s="61">
        <f t="shared" ca="1" si="105"/>
        <v>88.412988470622736</v>
      </c>
      <c r="B2099">
        <f t="shared" ca="1" si="106"/>
        <v>102.05525461843118</v>
      </c>
      <c r="C2099">
        <f t="shared" ca="1" si="107"/>
        <v>20.764304720911404</v>
      </c>
    </row>
    <row r="2100" spans="1:3" ht="15.75" hidden="1" x14ac:dyDescent="0.25">
      <c r="A2100" s="61">
        <f t="shared" ca="1" si="105"/>
        <v>124.5001451768118</v>
      </c>
      <c r="B2100">
        <f t="shared" ca="1" si="106"/>
        <v>114.46523679981013</v>
      </c>
      <c r="C2100">
        <f t="shared" ca="1" si="107"/>
        <v>7.9797478643252306</v>
      </c>
    </row>
    <row r="2101" spans="1:3" ht="15.75" hidden="1" x14ac:dyDescent="0.25">
      <c r="A2101" s="61">
        <f t="shared" ca="1" si="105"/>
        <v>134.07991967412551</v>
      </c>
      <c r="B2101">
        <f t="shared" ca="1" si="106"/>
        <v>22.000549549097101</v>
      </c>
      <c r="C2101">
        <f t="shared" ca="1" si="107"/>
        <v>105.00245476681525</v>
      </c>
    </row>
    <row r="2102" spans="1:3" ht="15.75" hidden="1" x14ac:dyDescent="0.25">
      <c r="A2102" s="61">
        <f t="shared" ca="1" si="105"/>
        <v>116.58040807509941</v>
      </c>
      <c r="B2102">
        <f t="shared" ca="1" si="106"/>
        <v>99.728179803228059</v>
      </c>
      <c r="C2102">
        <f t="shared" ca="1" si="107"/>
        <v>19.528382541595633</v>
      </c>
    </row>
    <row r="2103" spans="1:3" ht="15.75" hidden="1" x14ac:dyDescent="0.25">
      <c r="A2103" s="61">
        <f t="shared" ca="1" si="105"/>
        <v>64.897939187723978</v>
      </c>
      <c r="B2103">
        <f t="shared" ca="1" si="106"/>
        <v>171.20529252039955</v>
      </c>
      <c r="C2103">
        <f t="shared" ca="1" si="107"/>
        <v>0.4522494440678736</v>
      </c>
    </row>
    <row r="2104" spans="1:3" ht="15.75" hidden="1" x14ac:dyDescent="0.25">
      <c r="A2104" s="61">
        <f t="shared" ca="1" si="105"/>
        <v>103.0469522844102</v>
      </c>
      <c r="B2104">
        <f t="shared" ca="1" si="106"/>
        <v>37.566508926582451</v>
      </c>
      <c r="C2104">
        <f t="shared" ca="1" si="107"/>
        <v>61.206174809564374</v>
      </c>
    </row>
    <row r="2105" spans="1:3" ht="15.75" hidden="1" x14ac:dyDescent="0.25">
      <c r="A2105" s="61">
        <f t="shared" ca="1" si="105"/>
        <v>131.87185620612712</v>
      </c>
      <c r="B2105">
        <f t="shared" ca="1" si="106"/>
        <v>163.39416307462284</v>
      </c>
      <c r="C2105">
        <f t="shared" ca="1" si="107"/>
        <v>110.19173304543372</v>
      </c>
    </row>
    <row r="2106" spans="1:3" ht="15.75" hidden="1" x14ac:dyDescent="0.25">
      <c r="A2106" s="61">
        <f t="shared" ca="1" si="105"/>
        <v>117.4685170465704</v>
      </c>
      <c r="B2106">
        <f t="shared" ca="1" si="106"/>
        <v>113.31518635043989</v>
      </c>
      <c r="C2106">
        <f t="shared" ca="1" si="107"/>
        <v>23.540031232178638</v>
      </c>
    </row>
    <row r="2107" spans="1:3" ht="15.75" hidden="1" x14ac:dyDescent="0.25">
      <c r="A2107" s="61">
        <f t="shared" ca="1" si="105"/>
        <v>107.83255152605031</v>
      </c>
      <c r="B2107">
        <f t="shared" ca="1" si="106"/>
        <v>127.66778753790258</v>
      </c>
      <c r="C2107">
        <f t="shared" ca="1" si="107"/>
        <v>63.523505990074071</v>
      </c>
    </row>
    <row r="2108" spans="1:3" ht="15.75" hidden="1" x14ac:dyDescent="0.25">
      <c r="A2108" s="61">
        <f t="shared" ca="1" si="105"/>
        <v>133.45636544562313</v>
      </c>
      <c r="B2108">
        <f t="shared" ca="1" si="106"/>
        <v>110.1317541813697</v>
      </c>
      <c r="C2108">
        <f t="shared" ca="1" si="107"/>
        <v>55.642017430333858</v>
      </c>
    </row>
    <row r="2109" spans="1:3" ht="15.75" hidden="1" x14ac:dyDescent="0.25">
      <c r="A2109" s="61">
        <f t="shared" ca="1" si="105"/>
        <v>105.61543964806992</v>
      </c>
      <c r="B2109">
        <f t="shared" ca="1" si="106"/>
        <v>49.557596227588292</v>
      </c>
      <c r="C2109">
        <f t="shared" ca="1" si="107"/>
        <v>51.050008397948488</v>
      </c>
    </row>
    <row r="2110" spans="1:3" ht="15.75" hidden="1" x14ac:dyDescent="0.25">
      <c r="A2110" s="61">
        <f t="shared" ca="1" si="105"/>
        <v>55.286905355845761</v>
      </c>
      <c r="B2110">
        <f t="shared" ca="1" si="106"/>
        <v>80.273760064350995</v>
      </c>
      <c r="C2110">
        <f t="shared" ca="1" si="107"/>
        <v>141.03251723016248</v>
      </c>
    </row>
    <row r="2111" spans="1:3" ht="15.75" hidden="1" x14ac:dyDescent="0.25">
      <c r="A2111" s="61">
        <f t="shared" ca="1" si="105"/>
        <v>135.12588372163515</v>
      </c>
      <c r="B2111">
        <f t="shared" ca="1" si="106"/>
        <v>82.876623921434955</v>
      </c>
      <c r="C2111">
        <f t="shared" ca="1" si="107"/>
        <v>5.3472118011325911</v>
      </c>
    </row>
    <row r="2112" spans="1:3" ht="15.75" hidden="1" x14ac:dyDescent="0.25">
      <c r="A2112" s="61">
        <f t="shared" ca="1" si="105"/>
        <v>53.368822892094968</v>
      </c>
      <c r="B2112">
        <f t="shared" ca="1" si="106"/>
        <v>81.87892935690428</v>
      </c>
      <c r="C2112">
        <f t="shared" ca="1" si="107"/>
        <v>54.061483002211297</v>
      </c>
    </row>
    <row r="2113" spans="1:3" ht="15.75" hidden="1" x14ac:dyDescent="0.25">
      <c r="A2113" s="61">
        <f t="shared" ca="1" si="105"/>
        <v>59.504010079696911</v>
      </c>
      <c r="B2113">
        <f t="shared" ca="1" si="106"/>
        <v>122.42772468964321</v>
      </c>
      <c r="C2113">
        <f t="shared" ca="1" si="107"/>
        <v>230.39805526391081</v>
      </c>
    </row>
    <row r="2114" spans="1:3" ht="15.75" hidden="1" x14ac:dyDescent="0.25">
      <c r="A2114" s="61">
        <f t="shared" ca="1" si="105"/>
        <v>145.15619614675251</v>
      </c>
      <c r="B2114">
        <f t="shared" ca="1" si="106"/>
        <v>139.90270264636354</v>
      </c>
      <c r="C2114">
        <f t="shared" ca="1" si="107"/>
        <v>63.743583814879464</v>
      </c>
    </row>
    <row r="2115" spans="1:3" ht="15.75" hidden="1" x14ac:dyDescent="0.25">
      <c r="A2115" s="61">
        <f t="shared" ca="1" si="105"/>
        <v>57.799704424769928</v>
      </c>
      <c r="B2115">
        <f t="shared" ca="1" si="106"/>
        <v>65.59919343133248</v>
      </c>
      <c r="C2115">
        <f t="shared" ca="1" si="107"/>
        <v>44.888400215223321</v>
      </c>
    </row>
    <row r="2116" spans="1:3" ht="15.75" hidden="1" x14ac:dyDescent="0.25">
      <c r="A2116" s="61">
        <f t="shared" ca="1" si="105"/>
        <v>64.153198295291162</v>
      </c>
      <c r="B2116">
        <f t="shared" ca="1" si="106"/>
        <v>37.339513123294182</v>
      </c>
      <c r="C2116">
        <f t="shared" ca="1" si="107"/>
        <v>84.12911568380764</v>
      </c>
    </row>
    <row r="2117" spans="1:3" ht="15.75" hidden="1" x14ac:dyDescent="0.25">
      <c r="A2117" s="61">
        <f t="shared" ca="1" si="105"/>
        <v>65.560079012612022</v>
      </c>
      <c r="B2117">
        <f t="shared" ca="1" si="106"/>
        <v>117.37530109784703</v>
      </c>
      <c r="C2117">
        <f t="shared" ca="1" si="107"/>
        <v>112.59760143718269</v>
      </c>
    </row>
    <row r="2118" spans="1:3" ht="15.75" hidden="1" x14ac:dyDescent="0.25">
      <c r="A2118" s="61">
        <f t="shared" ca="1" si="105"/>
        <v>97.592555192173805</v>
      </c>
      <c r="B2118">
        <f t="shared" ca="1" si="106"/>
        <v>151.10851378351484</v>
      </c>
      <c r="C2118">
        <f t="shared" ca="1" si="107"/>
        <v>232.30488433365224</v>
      </c>
    </row>
    <row r="2119" spans="1:3" ht="15.75" hidden="1" x14ac:dyDescent="0.25">
      <c r="A2119" s="61">
        <f t="shared" ca="1" si="105"/>
        <v>85.321911683986912</v>
      </c>
      <c r="B2119">
        <f t="shared" ca="1" si="106"/>
        <v>146.91746528708796</v>
      </c>
      <c r="C2119">
        <f t="shared" ca="1" si="107"/>
        <v>17.406251425146767</v>
      </c>
    </row>
    <row r="2120" spans="1:3" ht="15.75" hidden="1" x14ac:dyDescent="0.25">
      <c r="A2120" s="61">
        <f t="shared" ca="1" si="105"/>
        <v>91.789748788753116</v>
      </c>
      <c r="B2120">
        <f t="shared" ca="1" si="106"/>
        <v>105.33500397939576</v>
      </c>
      <c r="C2120">
        <f t="shared" ca="1" si="107"/>
        <v>68.012290433140905</v>
      </c>
    </row>
    <row r="2121" spans="1:3" ht="15.75" hidden="1" x14ac:dyDescent="0.25">
      <c r="A2121" s="61">
        <f t="shared" ref="A2121:A2184" ca="1" si="108">$A$3+($A$4-$A$3)*RAND()</f>
        <v>130.52775284361599</v>
      </c>
      <c r="B2121">
        <f t="shared" ref="B2121:B2184" ca="1" si="109">_xlfn.NORM.S.INV(RAND())*$B$4+$B$3</f>
        <v>91.047683418911902</v>
      </c>
      <c r="C2121">
        <f t="shared" ref="C2121:C2184" ca="1" si="110">-$C$3*LN(RAND())</f>
        <v>99.346811624108341</v>
      </c>
    </row>
    <row r="2122" spans="1:3" ht="15.75" hidden="1" x14ac:dyDescent="0.25">
      <c r="A2122" s="61">
        <f t="shared" ca="1" si="108"/>
        <v>88.183549824320863</v>
      </c>
      <c r="B2122">
        <f t="shared" ca="1" si="109"/>
        <v>49.698942439371116</v>
      </c>
      <c r="C2122">
        <f t="shared" ca="1" si="110"/>
        <v>96.6544765763161</v>
      </c>
    </row>
    <row r="2123" spans="1:3" ht="15.75" hidden="1" x14ac:dyDescent="0.25">
      <c r="A2123" s="61">
        <f t="shared" ca="1" si="108"/>
        <v>75.118730870567163</v>
      </c>
      <c r="B2123">
        <f t="shared" ca="1" si="109"/>
        <v>62.051018553112399</v>
      </c>
      <c r="C2123">
        <f t="shared" ca="1" si="110"/>
        <v>111.56246219617417</v>
      </c>
    </row>
    <row r="2124" spans="1:3" ht="15.75" hidden="1" x14ac:dyDescent="0.25">
      <c r="A2124" s="61">
        <f t="shared" ca="1" si="108"/>
        <v>107.93465950809485</v>
      </c>
      <c r="B2124">
        <f t="shared" ca="1" si="109"/>
        <v>59.149510644927922</v>
      </c>
      <c r="C2124">
        <f t="shared" ca="1" si="110"/>
        <v>45.151185757877307</v>
      </c>
    </row>
    <row r="2125" spans="1:3" ht="15.75" hidden="1" x14ac:dyDescent="0.25">
      <c r="A2125" s="61">
        <f t="shared" ca="1" si="108"/>
        <v>58.585688598029506</v>
      </c>
      <c r="B2125">
        <f t="shared" ca="1" si="109"/>
        <v>112.68552387080219</v>
      </c>
      <c r="C2125">
        <f t="shared" ca="1" si="110"/>
        <v>3.415622958549811</v>
      </c>
    </row>
    <row r="2126" spans="1:3" ht="15.75" hidden="1" x14ac:dyDescent="0.25">
      <c r="A2126" s="61">
        <f t="shared" ca="1" si="108"/>
        <v>89.60271362077782</v>
      </c>
      <c r="B2126">
        <f t="shared" ca="1" si="109"/>
        <v>140.25366381397566</v>
      </c>
      <c r="C2126">
        <f t="shared" ca="1" si="110"/>
        <v>51.749281555895656</v>
      </c>
    </row>
    <row r="2127" spans="1:3" ht="15.75" hidden="1" x14ac:dyDescent="0.25">
      <c r="A2127" s="61">
        <f t="shared" ca="1" si="108"/>
        <v>65.507157869992596</v>
      </c>
      <c r="B2127">
        <f t="shared" ca="1" si="109"/>
        <v>107.34773880699029</v>
      </c>
      <c r="C2127">
        <f t="shared" ca="1" si="110"/>
        <v>89.523701940850344</v>
      </c>
    </row>
    <row r="2128" spans="1:3" ht="15.75" hidden="1" x14ac:dyDescent="0.25">
      <c r="A2128" s="61">
        <f t="shared" ca="1" si="108"/>
        <v>143.02007021848857</v>
      </c>
      <c r="B2128">
        <f t="shared" ca="1" si="109"/>
        <v>57.357990248507384</v>
      </c>
      <c r="C2128">
        <f t="shared" ca="1" si="110"/>
        <v>285.09553087810269</v>
      </c>
    </row>
    <row r="2129" spans="1:3" ht="15.75" hidden="1" x14ac:dyDescent="0.25">
      <c r="A2129" s="61">
        <f t="shared" ca="1" si="108"/>
        <v>121.63984723798526</v>
      </c>
      <c r="B2129">
        <f t="shared" ca="1" si="109"/>
        <v>127.49727693174168</v>
      </c>
      <c r="C2129">
        <f t="shared" ca="1" si="110"/>
        <v>142.18667667188959</v>
      </c>
    </row>
    <row r="2130" spans="1:3" ht="15.75" hidden="1" x14ac:dyDescent="0.25">
      <c r="A2130" s="61">
        <f t="shared" ca="1" si="108"/>
        <v>107.12065253101841</v>
      </c>
      <c r="B2130">
        <f t="shared" ca="1" si="109"/>
        <v>136.87843645174382</v>
      </c>
      <c r="C2130">
        <f t="shared" ca="1" si="110"/>
        <v>182.79714516978424</v>
      </c>
    </row>
    <row r="2131" spans="1:3" ht="15.75" hidden="1" x14ac:dyDescent="0.25">
      <c r="A2131" s="61">
        <f t="shared" ca="1" si="108"/>
        <v>68.921660838963319</v>
      </c>
      <c r="B2131">
        <f t="shared" ca="1" si="109"/>
        <v>69.338633137927658</v>
      </c>
      <c r="C2131">
        <f t="shared" ca="1" si="110"/>
        <v>5.4507535600504413</v>
      </c>
    </row>
    <row r="2132" spans="1:3" ht="15.75" hidden="1" x14ac:dyDescent="0.25">
      <c r="A2132" s="61">
        <f t="shared" ca="1" si="108"/>
        <v>130.25292609674014</v>
      </c>
      <c r="B2132">
        <f t="shared" ca="1" si="109"/>
        <v>91.674582601793986</v>
      </c>
      <c r="C2132">
        <f t="shared" ca="1" si="110"/>
        <v>24.193493765792731</v>
      </c>
    </row>
    <row r="2133" spans="1:3" ht="15.75" hidden="1" x14ac:dyDescent="0.25">
      <c r="A2133" s="61">
        <f t="shared" ca="1" si="108"/>
        <v>51.860541832492245</v>
      </c>
      <c r="B2133">
        <f t="shared" ca="1" si="109"/>
        <v>95.482213931454211</v>
      </c>
      <c r="C2133">
        <f t="shared" ca="1" si="110"/>
        <v>40.173626845584756</v>
      </c>
    </row>
    <row r="2134" spans="1:3" ht="15.75" hidden="1" x14ac:dyDescent="0.25">
      <c r="A2134" s="61">
        <f t="shared" ca="1" si="108"/>
        <v>95.051076893511834</v>
      </c>
      <c r="B2134">
        <f t="shared" ca="1" si="109"/>
        <v>157.06678545807728</v>
      </c>
      <c r="C2134">
        <f t="shared" ca="1" si="110"/>
        <v>347.18497292123118</v>
      </c>
    </row>
    <row r="2135" spans="1:3" ht="15.75" hidden="1" x14ac:dyDescent="0.25">
      <c r="A2135" s="61">
        <f t="shared" ca="1" si="108"/>
        <v>98.782023963116487</v>
      </c>
      <c r="B2135">
        <f t="shared" ca="1" si="109"/>
        <v>74.310846395515554</v>
      </c>
      <c r="C2135">
        <f t="shared" ca="1" si="110"/>
        <v>53.539819399882759</v>
      </c>
    </row>
    <row r="2136" spans="1:3" ht="15.75" hidden="1" x14ac:dyDescent="0.25">
      <c r="A2136" s="61">
        <f t="shared" ca="1" si="108"/>
        <v>120.71467230312503</v>
      </c>
      <c r="B2136">
        <f t="shared" ca="1" si="109"/>
        <v>112.0711818804259</v>
      </c>
      <c r="C2136">
        <f t="shared" ca="1" si="110"/>
        <v>75.026988536703172</v>
      </c>
    </row>
    <row r="2137" spans="1:3" ht="15.75" hidden="1" x14ac:dyDescent="0.25">
      <c r="A2137" s="61">
        <f t="shared" ca="1" si="108"/>
        <v>54.078230068774324</v>
      </c>
      <c r="B2137">
        <f t="shared" ca="1" si="109"/>
        <v>64.752837964780909</v>
      </c>
      <c r="C2137">
        <f t="shared" ca="1" si="110"/>
        <v>9.1497743694346703</v>
      </c>
    </row>
    <row r="2138" spans="1:3" ht="15.75" hidden="1" x14ac:dyDescent="0.25">
      <c r="A2138" s="61">
        <f t="shared" ca="1" si="108"/>
        <v>53.292503984389164</v>
      </c>
      <c r="B2138">
        <f t="shared" ca="1" si="109"/>
        <v>87.332455626979055</v>
      </c>
      <c r="C2138">
        <f t="shared" ca="1" si="110"/>
        <v>15.751201355588742</v>
      </c>
    </row>
    <row r="2139" spans="1:3" ht="15.75" hidden="1" x14ac:dyDescent="0.25">
      <c r="A2139" s="61">
        <f t="shared" ca="1" si="108"/>
        <v>127.47689975666646</v>
      </c>
      <c r="B2139">
        <f t="shared" ca="1" si="109"/>
        <v>95.903255294256709</v>
      </c>
      <c r="C2139">
        <f t="shared" ca="1" si="110"/>
        <v>13.178536439209257</v>
      </c>
    </row>
    <row r="2140" spans="1:3" ht="15.75" hidden="1" x14ac:dyDescent="0.25">
      <c r="A2140" s="61">
        <f t="shared" ca="1" si="108"/>
        <v>146.05695403583869</v>
      </c>
      <c r="B2140">
        <f t="shared" ca="1" si="109"/>
        <v>119.91417825305864</v>
      </c>
      <c r="C2140">
        <f t="shared" ca="1" si="110"/>
        <v>282.04167751929401</v>
      </c>
    </row>
    <row r="2141" spans="1:3" ht="15.75" hidden="1" x14ac:dyDescent="0.25">
      <c r="A2141" s="61">
        <f t="shared" ca="1" si="108"/>
        <v>55.870996545281059</v>
      </c>
      <c r="B2141">
        <f t="shared" ca="1" si="109"/>
        <v>117.12232140930313</v>
      </c>
      <c r="C2141">
        <f t="shared" ca="1" si="110"/>
        <v>217.65326595204061</v>
      </c>
    </row>
    <row r="2142" spans="1:3" ht="15.75" hidden="1" x14ac:dyDescent="0.25">
      <c r="A2142" s="61">
        <f t="shared" ca="1" si="108"/>
        <v>135.47471840541294</v>
      </c>
      <c r="B2142">
        <f t="shared" ca="1" si="109"/>
        <v>108.4931656912691</v>
      </c>
      <c r="C2142">
        <f t="shared" ca="1" si="110"/>
        <v>96.048639662405407</v>
      </c>
    </row>
    <row r="2143" spans="1:3" ht="15.75" hidden="1" x14ac:dyDescent="0.25">
      <c r="A2143" s="61">
        <f t="shared" ca="1" si="108"/>
        <v>51.107063491929075</v>
      </c>
      <c r="B2143">
        <f t="shared" ca="1" si="109"/>
        <v>127.32643823834073</v>
      </c>
      <c r="C2143">
        <f t="shared" ca="1" si="110"/>
        <v>412.38877384344369</v>
      </c>
    </row>
    <row r="2144" spans="1:3" ht="15.75" hidden="1" x14ac:dyDescent="0.25">
      <c r="A2144" s="61">
        <f t="shared" ca="1" si="108"/>
        <v>62.301711045006073</v>
      </c>
      <c r="B2144">
        <f t="shared" ca="1" si="109"/>
        <v>158.4931029481798</v>
      </c>
      <c r="C2144">
        <f t="shared" ca="1" si="110"/>
        <v>109.12507282050849</v>
      </c>
    </row>
    <row r="2145" spans="1:3" ht="15.75" hidden="1" x14ac:dyDescent="0.25">
      <c r="A2145" s="61">
        <f t="shared" ca="1" si="108"/>
        <v>60.567095879807518</v>
      </c>
      <c r="B2145">
        <f t="shared" ca="1" si="109"/>
        <v>65.204603923518533</v>
      </c>
      <c r="C2145">
        <f t="shared" ca="1" si="110"/>
        <v>280.85659432285695</v>
      </c>
    </row>
    <row r="2146" spans="1:3" ht="15.75" hidden="1" x14ac:dyDescent="0.25">
      <c r="A2146" s="61">
        <f t="shared" ca="1" si="108"/>
        <v>100.95852073898035</v>
      </c>
      <c r="B2146">
        <f t="shared" ca="1" si="109"/>
        <v>102.49040564783326</v>
      </c>
      <c r="C2146">
        <f t="shared" ca="1" si="110"/>
        <v>33.047627436184627</v>
      </c>
    </row>
    <row r="2147" spans="1:3" ht="15.75" hidden="1" x14ac:dyDescent="0.25">
      <c r="A2147" s="61">
        <f t="shared" ca="1" si="108"/>
        <v>69.364456357724166</v>
      </c>
      <c r="B2147">
        <f t="shared" ca="1" si="109"/>
        <v>74.125660532748867</v>
      </c>
      <c r="C2147">
        <f t="shared" ca="1" si="110"/>
        <v>40.779368377461275</v>
      </c>
    </row>
    <row r="2148" spans="1:3" ht="15.75" hidden="1" x14ac:dyDescent="0.25">
      <c r="A2148" s="61">
        <f t="shared" ca="1" si="108"/>
        <v>80.366663703781683</v>
      </c>
      <c r="B2148">
        <f t="shared" ca="1" si="109"/>
        <v>127.51120366588054</v>
      </c>
      <c r="C2148">
        <f t="shared" ca="1" si="110"/>
        <v>45.842218716415232</v>
      </c>
    </row>
    <row r="2149" spans="1:3" ht="15.75" hidden="1" x14ac:dyDescent="0.25">
      <c r="A2149" s="61">
        <f t="shared" ca="1" si="108"/>
        <v>120.22367824045536</v>
      </c>
      <c r="B2149">
        <f t="shared" ca="1" si="109"/>
        <v>124.06897130865354</v>
      </c>
      <c r="C2149">
        <f t="shared" ca="1" si="110"/>
        <v>42.232735375512675</v>
      </c>
    </row>
    <row r="2150" spans="1:3" ht="15.75" hidden="1" x14ac:dyDescent="0.25">
      <c r="A2150" s="61">
        <f t="shared" ca="1" si="108"/>
        <v>60.807016248014449</v>
      </c>
      <c r="B2150">
        <f t="shared" ca="1" si="109"/>
        <v>179.41811030763444</v>
      </c>
      <c r="C2150">
        <f t="shared" ca="1" si="110"/>
        <v>6.5107547979869755</v>
      </c>
    </row>
    <row r="2151" spans="1:3" ht="15.75" hidden="1" x14ac:dyDescent="0.25">
      <c r="A2151" s="61">
        <f t="shared" ca="1" si="108"/>
        <v>60.453161365865597</v>
      </c>
      <c r="B2151">
        <f t="shared" ca="1" si="109"/>
        <v>142.30207590925835</v>
      </c>
      <c r="C2151">
        <f t="shared" ca="1" si="110"/>
        <v>237.36779565643994</v>
      </c>
    </row>
    <row r="2152" spans="1:3" ht="15.75" hidden="1" x14ac:dyDescent="0.25">
      <c r="A2152" s="61">
        <f t="shared" ca="1" si="108"/>
        <v>86.174366782307786</v>
      </c>
      <c r="B2152">
        <f t="shared" ca="1" si="109"/>
        <v>139.27435242386818</v>
      </c>
      <c r="C2152">
        <f t="shared" ca="1" si="110"/>
        <v>79.982499557992966</v>
      </c>
    </row>
    <row r="2153" spans="1:3" ht="15.75" hidden="1" x14ac:dyDescent="0.25">
      <c r="A2153" s="61">
        <f t="shared" ca="1" si="108"/>
        <v>139.37803015324326</v>
      </c>
      <c r="B2153">
        <f t="shared" ca="1" si="109"/>
        <v>91.843756541782597</v>
      </c>
      <c r="C2153">
        <f t="shared" ca="1" si="110"/>
        <v>141.32472189389443</v>
      </c>
    </row>
    <row r="2154" spans="1:3" ht="15.75" hidden="1" x14ac:dyDescent="0.25">
      <c r="A2154" s="61">
        <f t="shared" ca="1" si="108"/>
        <v>131.25050883540621</v>
      </c>
      <c r="B2154">
        <f t="shared" ca="1" si="109"/>
        <v>51.057576992177971</v>
      </c>
      <c r="C2154">
        <f t="shared" ca="1" si="110"/>
        <v>56.04777989618065</v>
      </c>
    </row>
    <row r="2155" spans="1:3" ht="15.75" hidden="1" x14ac:dyDescent="0.25">
      <c r="A2155" s="61">
        <f t="shared" ca="1" si="108"/>
        <v>77.714443592395568</v>
      </c>
      <c r="B2155">
        <f t="shared" ca="1" si="109"/>
        <v>101.63562332171391</v>
      </c>
      <c r="C2155">
        <f t="shared" ca="1" si="110"/>
        <v>43.641035826423632</v>
      </c>
    </row>
    <row r="2156" spans="1:3" ht="15.75" hidden="1" x14ac:dyDescent="0.25">
      <c r="A2156" s="61">
        <f t="shared" ca="1" si="108"/>
        <v>127.34752314711918</v>
      </c>
      <c r="B2156">
        <f t="shared" ca="1" si="109"/>
        <v>97.246918536266691</v>
      </c>
      <c r="C2156">
        <f t="shared" ca="1" si="110"/>
        <v>74.600581438509963</v>
      </c>
    </row>
    <row r="2157" spans="1:3" ht="15.75" hidden="1" x14ac:dyDescent="0.25">
      <c r="A2157" s="61">
        <f t="shared" ca="1" si="108"/>
        <v>146.31665203011636</v>
      </c>
      <c r="B2157">
        <f t="shared" ca="1" si="109"/>
        <v>104.627399968278</v>
      </c>
      <c r="C2157">
        <f t="shared" ca="1" si="110"/>
        <v>79.804495578824202</v>
      </c>
    </row>
    <row r="2158" spans="1:3" ht="15.75" hidden="1" x14ac:dyDescent="0.25">
      <c r="A2158" s="61">
        <f t="shared" ca="1" si="108"/>
        <v>119.84861609527529</v>
      </c>
      <c r="B2158">
        <f t="shared" ca="1" si="109"/>
        <v>109.60114313922175</v>
      </c>
      <c r="C2158">
        <f t="shared" ca="1" si="110"/>
        <v>9.0163577364384135</v>
      </c>
    </row>
    <row r="2159" spans="1:3" ht="15.75" hidden="1" x14ac:dyDescent="0.25">
      <c r="A2159" s="61">
        <f t="shared" ca="1" si="108"/>
        <v>65.956892041611169</v>
      </c>
      <c r="B2159">
        <f t="shared" ca="1" si="109"/>
        <v>117.50928874295866</v>
      </c>
      <c r="C2159">
        <f t="shared" ca="1" si="110"/>
        <v>52.716773527479319</v>
      </c>
    </row>
    <row r="2160" spans="1:3" ht="15.75" hidden="1" x14ac:dyDescent="0.25">
      <c r="A2160" s="61">
        <f t="shared" ca="1" si="108"/>
        <v>114.66743824302661</v>
      </c>
      <c r="B2160">
        <f t="shared" ca="1" si="109"/>
        <v>77.652417954394423</v>
      </c>
      <c r="C2160">
        <f t="shared" ca="1" si="110"/>
        <v>49.64788142115421</v>
      </c>
    </row>
    <row r="2161" spans="1:3" ht="15.75" hidden="1" x14ac:dyDescent="0.25">
      <c r="A2161" s="61">
        <f t="shared" ca="1" si="108"/>
        <v>73.262050132571019</v>
      </c>
      <c r="B2161">
        <f t="shared" ca="1" si="109"/>
        <v>91.726999120767118</v>
      </c>
      <c r="C2161">
        <f t="shared" ca="1" si="110"/>
        <v>21.933911603676062</v>
      </c>
    </row>
    <row r="2162" spans="1:3" ht="15.75" hidden="1" x14ac:dyDescent="0.25">
      <c r="A2162" s="61">
        <f t="shared" ca="1" si="108"/>
        <v>105.60586899655144</v>
      </c>
      <c r="B2162">
        <f t="shared" ca="1" si="109"/>
        <v>112.55582851639414</v>
      </c>
      <c r="C2162">
        <f t="shared" ca="1" si="110"/>
        <v>94.851076587693896</v>
      </c>
    </row>
    <row r="2163" spans="1:3" ht="15.75" hidden="1" x14ac:dyDescent="0.25">
      <c r="A2163" s="61">
        <f t="shared" ca="1" si="108"/>
        <v>80.514026491209137</v>
      </c>
      <c r="B2163">
        <f t="shared" ca="1" si="109"/>
        <v>142.84658753977473</v>
      </c>
      <c r="C2163">
        <f t="shared" ca="1" si="110"/>
        <v>91.670134645194466</v>
      </c>
    </row>
    <row r="2164" spans="1:3" ht="15.75" hidden="1" x14ac:dyDescent="0.25">
      <c r="A2164" s="61">
        <f t="shared" ca="1" si="108"/>
        <v>68.266601396346545</v>
      </c>
      <c r="B2164">
        <f t="shared" ca="1" si="109"/>
        <v>108.56279079720704</v>
      </c>
      <c r="C2164">
        <f t="shared" ca="1" si="110"/>
        <v>5.9582466580739011</v>
      </c>
    </row>
    <row r="2165" spans="1:3" ht="15.75" hidden="1" x14ac:dyDescent="0.25">
      <c r="A2165" s="61">
        <f t="shared" ca="1" si="108"/>
        <v>104.17450213356415</v>
      </c>
      <c r="B2165">
        <f t="shared" ca="1" si="109"/>
        <v>69.149700321344142</v>
      </c>
      <c r="C2165">
        <f t="shared" ca="1" si="110"/>
        <v>100.27664789026886</v>
      </c>
    </row>
    <row r="2166" spans="1:3" ht="15.75" hidden="1" x14ac:dyDescent="0.25">
      <c r="A2166" s="61">
        <f t="shared" ca="1" si="108"/>
        <v>75.126112487182809</v>
      </c>
      <c r="B2166">
        <f t="shared" ca="1" si="109"/>
        <v>59.188808736861525</v>
      </c>
      <c r="C2166">
        <f t="shared" ca="1" si="110"/>
        <v>239.30607188315233</v>
      </c>
    </row>
    <row r="2167" spans="1:3" ht="15.75" hidden="1" x14ac:dyDescent="0.25">
      <c r="A2167" s="61">
        <f t="shared" ca="1" si="108"/>
        <v>123.61754345169496</v>
      </c>
      <c r="B2167">
        <f t="shared" ca="1" si="109"/>
        <v>100.03965855211958</v>
      </c>
      <c r="C2167">
        <f t="shared" ca="1" si="110"/>
        <v>103.69501035099877</v>
      </c>
    </row>
    <row r="2168" spans="1:3" ht="15.75" hidden="1" x14ac:dyDescent="0.25">
      <c r="A2168" s="61">
        <f t="shared" ca="1" si="108"/>
        <v>145.0945169010561</v>
      </c>
      <c r="B2168">
        <f t="shared" ca="1" si="109"/>
        <v>71.098146285727495</v>
      </c>
      <c r="C2168">
        <f t="shared" ca="1" si="110"/>
        <v>35.946863172658283</v>
      </c>
    </row>
    <row r="2169" spans="1:3" ht="15.75" hidden="1" x14ac:dyDescent="0.25">
      <c r="A2169" s="61">
        <f t="shared" ca="1" si="108"/>
        <v>124.40337649268568</v>
      </c>
      <c r="B2169">
        <f t="shared" ca="1" si="109"/>
        <v>113.1357790709593</v>
      </c>
      <c r="C2169">
        <f t="shared" ca="1" si="110"/>
        <v>66.637870573808229</v>
      </c>
    </row>
    <row r="2170" spans="1:3" ht="15.75" hidden="1" x14ac:dyDescent="0.25">
      <c r="A2170" s="61">
        <f t="shared" ca="1" si="108"/>
        <v>100.77622537437037</v>
      </c>
      <c r="B2170">
        <f t="shared" ca="1" si="109"/>
        <v>89.920926584417856</v>
      </c>
      <c r="C2170">
        <f t="shared" ca="1" si="110"/>
        <v>39.944808227919843</v>
      </c>
    </row>
    <row r="2171" spans="1:3" ht="15.75" hidden="1" x14ac:dyDescent="0.25">
      <c r="A2171" s="61">
        <f t="shared" ca="1" si="108"/>
        <v>61.575320827605935</v>
      </c>
      <c r="B2171">
        <f t="shared" ca="1" si="109"/>
        <v>69.044932711841966</v>
      </c>
      <c r="C2171">
        <f t="shared" ca="1" si="110"/>
        <v>109.95641369559451</v>
      </c>
    </row>
    <row r="2172" spans="1:3" ht="15.75" hidden="1" x14ac:dyDescent="0.25">
      <c r="A2172" s="61">
        <f t="shared" ca="1" si="108"/>
        <v>68.967325399021064</v>
      </c>
      <c r="B2172">
        <f t="shared" ca="1" si="109"/>
        <v>44.802481573003874</v>
      </c>
      <c r="C2172">
        <f t="shared" ca="1" si="110"/>
        <v>48.305119570101049</v>
      </c>
    </row>
    <row r="2173" spans="1:3" ht="15.75" hidden="1" x14ac:dyDescent="0.25">
      <c r="A2173" s="61">
        <f t="shared" ca="1" si="108"/>
        <v>122.18553536285569</v>
      </c>
      <c r="B2173">
        <f t="shared" ca="1" si="109"/>
        <v>87.242060490682348</v>
      </c>
      <c r="C2173">
        <f t="shared" ca="1" si="110"/>
        <v>122.03241706840058</v>
      </c>
    </row>
    <row r="2174" spans="1:3" ht="15.75" hidden="1" x14ac:dyDescent="0.25">
      <c r="A2174" s="61">
        <f t="shared" ca="1" si="108"/>
        <v>52.495057253299969</v>
      </c>
      <c r="B2174">
        <f t="shared" ca="1" si="109"/>
        <v>119.04637267591565</v>
      </c>
      <c r="C2174">
        <f t="shared" ca="1" si="110"/>
        <v>67.929445472101307</v>
      </c>
    </row>
    <row r="2175" spans="1:3" ht="15.75" hidden="1" x14ac:dyDescent="0.25">
      <c r="A2175" s="61">
        <f t="shared" ca="1" si="108"/>
        <v>89.717563227631288</v>
      </c>
      <c r="B2175">
        <f t="shared" ca="1" si="109"/>
        <v>75.55168923935291</v>
      </c>
      <c r="C2175">
        <f t="shared" ca="1" si="110"/>
        <v>110.50505021083052</v>
      </c>
    </row>
    <row r="2176" spans="1:3" ht="15.75" hidden="1" x14ac:dyDescent="0.25">
      <c r="A2176" s="61">
        <f t="shared" ca="1" si="108"/>
        <v>59.39086046162204</v>
      </c>
      <c r="B2176">
        <f t="shared" ca="1" si="109"/>
        <v>73.555502255546813</v>
      </c>
      <c r="C2176">
        <f t="shared" ca="1" si="110"/>
        <v>62.52920026780324</v>
      </c>
    </row>
    <row r="2177" spans="1:3" ht="15.75" hidden="1" x14ac:dyDescent="0.25">
      <c r="A2177" s="61">
        <f t="shared" ca="1" si="108"/>
        <v>58.589632551789563</v>
      </c>
      <c r="B2177">
        <f t="shared" ca="1" si="109"/>
        <v>108.24931003093748</v>
      </c>
      <c r="C2177">
        <f t="shared" ca="1" si="110"/>
        <v>3.8449392314284752</v>
      </c>
    </row>
    <row r="2178" spans="1:3" ht="15.75" hidden="1" x14ac:dyDescent="0.25">
      <c r="A2178" s="61">
        <f t="shared" ca="1" si="108"/>
        <v>100.53691541815158</v>
      </c>
      <c r="B2178">
        <f t="shared" ca="1" si="109"/>
        <v>109.87614349697297</v>
      </c>
      <c r="C2178">
        <f t="shared" ca="1" si="110"/>
        <v>404.72959291477162</v>
      </c>
    </row>
    <row r="2179" spans="1:3" ht="15.75" hidden="1" x14ac:dyDescent="0.25">
      <c r="A2179" s="61">
        <f t="shared" ca="1" si="108"/>
        <v>149.95543641267429</v>
      </c>
      <c r="B2179">
        <f t="shared" ca="1" si="109"/>
        <v>88.756733928694246</v>
      </c>
      <c r="C2179">
        <f t="shared" ca="1" si="110"/>
        <v>11.04367515213279</v>
      </c>
    </row>
    <row r="2180" spans="1:3" ht="15.75" hidden="1" x14ac:dyDescent="0.25">
      <c r="A2180" s="61">
        <f t="shared" ca="1" si="108"/>
        <v>96.281708597868274</v>
      </c>
      <c r="B2180">
        <f t="shared" ca="1" si="109"/>
        <v>79.287891791058343</v>
      </c>
      <c r="C2180">
        <f t="shared" ca="1" si="110"/>
        <v>182.94932199259122</v>
      </c>
    </row>
    <row r="2181" spans="1:3" ht="15.75" hidden="1" x14ac:dyDescent="0.25">
      <c r="A2181" s="61">
        <f t="shared" ca="1" si="108"/>
        <v>140.87865844005358</v>
      </c>
      <c r="B2181">
        <f t="shared" ca="1" si="109"/>
        <v>41.44382807145513</v>
      </c>
      <c r="C2181">
        <f t="shared" ca="1" si="110"/>
        <v>62.861672119218618</v>
      </c>
    </row>
    <row r="2182" spans="1:3" ht="15.75" hidden="1" x14ac:dyDescent="0.25">
      <c r="A2182" s="61">
        <f t="shared" ca="1" si="108"/>
        <v>133.67834881193727</v>
      </c>
      <c r="B2182">
        <f t="shared" ca="1" si="109"/>
        <v>94.943522056111348</v>
      </c>
      <c r="C2182">
        <f t="shared" ca="1" si="110"/>
        <v>211.46846900843329</v>
      </c>
    </row>
    <row r="2183" spans="1:3" ht="15.75" hidden="1" x14ac:dyDescent="0.25">
      <c r="A2183" s="61">
        <f t="shared" ca="1" si="108"/>
        <v>56.990821154110513</v>
      </c>
      <c r="B2183">
        <f t="shared" ca="1" si="109"/>
        <v>78.46747868110495</v>
      </c>
      <c r="C2183">
        <f t="shared" ca="1" si="110"/>
        <v>397.53250742432755</v>
      </c>
    </row>
    <row r="2184" spans="1:3" ht="15.75" hidden="1" x14ac:dyDescent="0.25">
      <c r="A2184" s="61">
        <f t="shared" ca="1" si="108"/>
        <v>121.0271095394599</v>
      </c>
      <c r="B2184">
        <f t="shared" ca="1" si="109"/>
        <v>84.735547576267322</v>
      </c>
      <c r="C2184">
        <f t="shared" ca="1" si="110"/>
        <v>52.922853822538009</v>
      </c>
    </row>
    <row r="2185" spans="1:3" ht="15.75" hidden="1" x14ac:dyDescent="0.25">
      <c r="A2185" s="61">
        <f t="shared" ref="A2185:A2248" ca="1" si="111">$A$3+($A$4-$A$3)*RAND()</f>
        <v>84.186411729061618</v>
      </c>
      <c r="B2185">
        <f t="shared" ref="B2185:B2248" ca="1" si="112">_xlfn.NORM.S.INV(RAND())*$B$4+$B$3</f>
        <v>133.76022797092082</v>
      </c>
      <c r="C2185">
        <f t="shared" ref="C2185:C2248" ca="1" si="113">-$C$3*LN(RAND())</f>
        <v>57.95397115950135</v>
      </c>
    </row>
    <row r="2186" spans="1:3" ht="15.75" hidden="1" x14ac:dyDescent="0.25">
      <c r="A2186" s="61">
        <f t="shared" ca="1" si="111"/>
        <v>97.932776137514907</v>
      </c>
      <c r="B2186">
        <f t="shared" ca="1" si="112"/>
        <v>86.316639847113848</v>
      </c>
      <c r="C2186">
        <f t="shared" ca="1" si="113"/>
        <v>23.460785403344172</v>
      </c>
    </row>
    <row r="2187" spans="1:3" ht="15.75" hidden="1" x14ac:dyDescent="0.25">
      <c r="A2187" s="61">
        <f t="shared" ca="1" si="111"/>
        <v>148.57434002093908</v>
      </c>
      <c r="B2187">
        <f t="shared" ca="1" si="112"/>
        <v>104.99816726196455</v>
      </c>
      <c r="C2187">
        <f t="shared" ca="1" si="113"/>
        <v>43.902031714971642</v>
      </c>
    </row>
    <row r="2188" spans="1:3" ht="15.75" hidden="1" x14ac:dyDescent="0.25">
      <c r="A2188" s="61">
        <f t="shared" ca="1" si="111"/>
        <v>52.875952109433598</v>
      </c>
      <c r="B2188">
        <f t="shared" ca="1" si="112"/>
        <v>131.64943380148861</v>
      </c>
      <c r="C2188">
        <f t="shared" ca="1" si="113"/>
        <v>137.94529060334344</v>
      </c>
    </row>
    <row r="2189" spans="1:3" ht="15.75" hidden="1" x14ac:dyDescent="0.25">
      <c r="A2189" s="61">
        <f t="shared" ca="1" si="111"/>
        <v>83.096174065170487</v>
      </c>
      <c r="B2189">
        <f t="shared" ca="1" si="112"/>
        <v>117.29269931327811</v>
      </c>
      <c r="C2189">
        <f t="shared" ca="1" si="113"/>
        <v>56.10281197488716</v>
      </c>
    </row>
    <row r="2190" spans="1:3" ht="15.75" hidden="1" x14ac:dyDescent="0.25">
      <c r="A2190" s="61">
        <f t="shared" ca="1" si="111"/>
        <v>111.96210263866254</v>
      </c>
      <c r="B2190">
        <f t="shared" ca="1" si="112"/>
        <v>79.206482697700167</v>
      </c>
      <c r="C2190">
        <f t="shared" ca="1" si="113"/>
        <v>31.483319642538188</v>
      </c>
    </row>
    <row r="2191" spans="1:3" ht="15.75" hidden="1" x14ac:dyDescent="0.25">
      <c r="A2191" s="61">
        <f t="shared" ca="1" si="111"/>
        <v>103.79882277986384</v>
      </c>
      <c r="B2191">
        <f t="shared" ca="1" si="112"/>
        <v>83.602886224776398</v>
      </c>
      <c r="C2191">
        <f t="shared" ca="1" si="113"/>
        <v>205.44144469833091</v>
      </c>
    </row>
    <row r="2192" spans="1:3" ht="15.75" hidden="1" x14ac:dyDescent="0.25">
      <c r="A2192" s="61">
        <f t="shared" ca="1" si="111"/>
        <v>119.47682771042956</v>
      </c>
      <c r="B2192">
        <f t="shared" ca="1" si="112"/>
        <v>134.0827834659554</v>
      </c>
      <c r="C2192">
        <f t="shared" ca="1" si="113"/>
        <v>72.502726069584767</v>
      </c>
    </row>
    <row r="2193" spans="1:3" ht="15.75" hidden="1" x14ac:dyDescent="0.25">
      <c r="A2193" s="61">
        <f t="shared" ca="1" si="111"/>
        <v>55.986269166801563</v>
      </c>
      <c r="B2193">
        <f t="shared" ca="1" si="112"/>
        <v>132.52551446402521</v>
      </c>
      <c r="C2193">
        <f t="shared" ca="1" si="113"/>
        <v>54.115438282587434</v>
      </c>
    </row>
    <row r="2194" spans="1:3" ht="15.75" hidden="1" x14ac:dyDescent="0.25">
      <c r="A2194" s="61">
        <f t="shared" ca="1" si="111"/>
        <v>83.710890170764912</v>
      </c>
      <c r="B2194">
        <f t="shared" ca="1" si="112"/>
        <v>120.65863066107411</v>
      </c>
      <c r="C2194">
        <f t="shared" ca="1" si="113"/>
        <v>45.65725819762941</v>
      </c>
    </row>
    <row r="2195" spans="1:3" ht="15.75" hidden="1" x14ac:dyDescent="0.25">
      <c r="A2195" s="61">
        <f t="shared" ca="1" si="111"/>
        <v>125.14187332531398</v>
      </c>
      <c r="B2195">
        <f t="shared" ca="1" si="112"/>
        <v>59.80656146324629</v>
      </c>
      <c r="C2195">
        <f t="shared" ca="1" si="113"/>
        <v>77.134902746989283</v>
      </c>
    </row>
    <row r="2196" spans="1:3" ht="15.75" hidden="1" x14ac:dyDescent="0.25">
      <c r="A2196" s="61">
        <f t="shared" ca="1" si="111"/>
        <v>138.5656141149903</v>
      </c>
      <c r="B2196">
        <f t="shared" ca="1" si="112"/>
        <v>154.27561159138727</v>
      </c>
      <c r="C2196">
        <f t="shared" ca="1" si="113"/>
        <v>15.850186978368857</v>
      </c>
    </row>
    <row r="2197" spans="1:3" ht="15.75" hidden="1" x14ac:dyDescent="0.25">
      <c r="A2197" s="61">
        <f t="shared" ca="1" si="111"/>
        <v>129.82576075119721</v>
      </c>
      <c r="B2197">
        <f t="shared" ca="1" si="112"/>
        <v>96.727437316236461</v>
      </c>
      <c r="C2197">
        <f t="shared" ca="1" si="113"/>
        <v>88.823957685254882</v>
      </c>
    </row>
    <row r="2198" spans="1:3" ht="15.75" hidden="1" x14ac:dyDescent="0.25">
      <c r="A2198" s="61">
        <f t="shared" ca="1" si="111"/>
        <v>94.980446472581917</v>
      </c>
      <c r="B2198">
        <f t="shared" ca="1" si="112"/>
        <v>71.697700930608306</v>
      </c>
      <c r="C2198">
        <f t="shared" ca="1" si="113"/>
        <v>361.46717593757938</v>
      </c>
    </row>
    <row r="2199" spans="1:3" ht="15.75" hidden="1" x14ac:dyDescent="0.25">
      <c r="A2199" s="61">
        <f t="shared" ca="1" si="111"/>
        <v>146.59055640837963</v>
      </c>
      <c r="B2199">
        <f t="shared" ca="1" si="112"/>
        <v>114.80236633708148</v>
      </c>
      <c r="C2199">
        <f t="shared" ca="1" si="113"/>
        <v>63.478993011113495</v>
      </c>
    </row>
    <row r="2200" spans="1:3" ht="15.75" hidden="1" x14ac:dyDescent="0.25">
      <c r="A2200" s="61">
        <f t="shared" ca="1" si="111"/>
        <v>107.67882578158992</v>
      </c>
      <c r="B2200">
        <f t="shared" ca="1" si="112"/>
        <v>132.65741619754792</v>
      </c>
      <c r="C2200">
        <f t="shared" ca="1" si="113"/>
        <v>56.765805200740758</v>
      </c>
    </row>
    <row r="2201" spans="1:3" ht="15.75" hidden="1" x14ac:dyDescent="0.25">
      <c r="A2201" s="61">
        <f t="shared" ca="1" si="111"/>
        <v>134.72075017386834</v>
      </c>
      <c r="B2201">
        <f t="shared" ca="1" si="112"/>
        <v>112.18281467977222</v>
      </c>
      <c r="C2201">
        <f t="shared" ca="1" si="113"/>
        <v>8.3287874822762795</v>
      </c>
    </row>
    <row r="2202" spans="1:3" ht="15.75" hidden="1" x14ac:dyDescent="0.25">
      <c r="A2202" s="61">
        <f t="shared" ca="1" si="111"/>
        <v>78.289308998721793</v>
      </c>
      <c r="B2202">
        <f t="shared" ca="1" si="112"/>
        <v>143.59479233431884</v>
      </c>
      <c r="C2202">
        <f t="shared" ca="1" si="113"/>
        <v>152.83965429400979</v>
      </c>
    </row>
    <row r="2203" spans="1:3" ht="15.75" hidden="1" x14ac:dyDescent="0.25">
      <c r="A2203" s="61">
        <f t="shared" ca="1" si="111"/>
        <v>50.913222711861614</v>
      </c>
      <c r="B2203">
        <f t="shared" ca="1" si="112"/>
        <v>81.587357194218129</v>
      </c>
      <c r="C2203">
        <f t="shared" ca="1" si="113"/>
        <v>73.403656132696398</v>
      </c>
    </row>
    <row r="2204" spans="1:3" ht="15.75" hidden="1" x14ac:dyDescent="0.25">
      <c r="A2204" s="61">
        <f t="shared" ca="1" si="111"/>
        <v>60.982232496178952</v>
      </c>
      <c r="B2204">
        <f t="shared" ca="1" si="112"/>
        <v>109.1128080546637</v>
      </c>
      <c r="C2204">
        <f t="shared" ca="1" si="113"/>
        <v>81.968218355071471</v>
      </c>
    </row>
    <row r="2205" spans="1:3" ht="15.75" hidden="1" x14ac:dyDescent="0.25">
      <c r="A2205" s="61">
        <f t="shared" ca="1" si="111"/>
        <v>114.23089666327876</v>
      </c>
      <c r="B2205">
        <f t="shared" ca="1" si="112"/>
        <v>73.079197977344521</v>
      </c>
      <c r="C2205">
        <f t="shared" ca="1" si="113"/>
        <v>210.45254608715061</v>
      </c>
    </row>
    <row r="2206" spans="1:3" ht="15.75" hidden="1" x14ac:dyDescent="0.25">
      <c r="A2206" s="61">
        <f t="shared" ca="1" si="111"/>
        <v>99.728171070350612</v>
      </c>
      <c r="B2206">
        <f t="shared" ca="1" si="112"/>
        <v>152.20874001293822</v>
      </c>
      <c r="C2206">
        <f t="shared" ca="1" si="113"/>
        <v>42.29791719380561</v>
      </c>
    </row>
    <row r="2207" spans="1:3" ht="15.75" hidden="1" x14ac:dyDescent="0.25">
      <c r="A2207" s="61">
        <f t="shared" ca="1" si="111"/>
        <v>124.66754415950591</v>
      </c>
      <c r="B2207">
        <f t="shared" ca="1" si="112"/>
        <v>61.797227366734205</v>
      </c>
      <c r="C2207">
        <f t="shared" ca="1" si="113"/>
        <v>151.28645733114848</v>
      </c>
    </row>
    <row r="2208" spans="1:3" ht="15.75" hidden="1" x14ac:dyDescent="0.25">
      <c r="A2208" s="61">
        <f t="shared" ca="1" si="111"/>
        <v>102.95857221280815</v>
      </c>
      <c r="B2208">
        <f t="shared" ca="1" si="112"/>
        <v>68.719834996579777</v>
      </c>
      <c r="C2208">
        <f t="shared" ca="1" si="113"/>
        <v>275.83338121543767</v>
      </c>
    </row>
    <row r="2209" spans="1:3" ht="15.75" hidden="1" x14ac:dyDescent="0.25">
      <c r="A2209" s="61">
        <f t="shared" ca="1" si="111"/>
        <v>80.085421800253542</v>
      </c>
      <c r="B2209">
        <f t="shared" ca="1" si="112"/>
        <v>84.862030095862693</v>
      </c>
      <c r="C2209">
        <f t="shared" ca="1" si="113"/>
        <v>116.36919556107883</v>
      </c>
    </row>
    <row r="2210" spans="1:3" ht="15.75" hidden="1" x14ac:dyDescent="0.25">
      <c r="A2210" s="61">
        <f t="shared" ca="1" si="111"/>
        <v>50.25255426406887</v>
      </c>
      <c r="B2210">
        <f t="shared" ca="1" si="112"/>
        <v>44.176573323404831</v>
      </c>
      <c r="C2210">
        <f t="shared" ca="1" si="113"/>
        <v>245.07041180136895</v>
      </c>
    </row>
    <row r="2211" spans="1:3" ht="15.75" hidden="1" x14ac:dyDescent="0.25">
      <c r="A2211" s="61">
        <f t="shared" ca="1" si="111"/>
        <v>142.95303575561778</v>
      </c>
      <c r="B2211">
        <f t="shared" ca="1" si="112"/>
        <v>122.74753815381852</v>
      </c>
      <c r="C2211">
        <f t="shared" ca="1" si="113"/>
        <v>74.169424790327312</v>
      </c>
    </row>
    <row r="2212" spans="1:3" ht="15.75" hidden="1" x14ac:dyDescent="0.25">
      <c r="A2212" s="61">
        <f t="shared" ca="1" si="111"/>
        <v>84.228736834075022</v>
      </c>
      <c r="B2212">
        <f t="shared" ca="1" si="112"/>
        <v>117.2889177572825</v>
      </c>
      <c r="C2212">
        <f t="shared" ca="1" si="113"/>
        <v>19.634878520033475</v>
      </c>
    </row>
    <row r="2213" spans="1:3" ht="15.75" hidden="1" x14ac:dyDescent="0.25">
      <c r="A2213" s="61">
        <f t="shared" ca="1" si="111"/>
        <v>54.291973662389069</v>
      </c>
      <c r="B2213">
        <f t="shared" ca="1" si="112"/>
        <v>109.02950994840495</v>
      </c>
      <c r="C2213">
        <f t="shared" ca="1" si="113"/>
        <v>36.649279733806068</v>
      </c>
    </row>
    <row r="2214" spans="1:3" ht="15.75" hidden="1" x14ac:dyDescent="0.25">
      <c r="A2214" s="61">
        <f t="shared" ca="1" si="111"/>
        <v>92.143671772915297</v>
      </c>
      <c r="B2214">
        <f t="shared" ca="1" si="112"/>
        <v>79.071627179744127</v>
      </c>
      <c r="C2214">
        <f t="shared" ca="1" si="113"/>
        <v>130.7503432964204</v>
      </c>
    </row>
    <row r="2215" spans="1:3" ht="15.75" hidden="1" x14ac:dyDescent="0.25">
      <c r="A2215" s="61">
        <f t="shared" ca="1" si="111"/>
        <v>118.66742832042848</v>
      </c>
      <c r="B2215">
        <f t="shared" ca="1" si="112"/>
        <v>167.38534319732406</v>
      </c>
      <c r="C2215">
        <f t="shared" ca="1" si="113"/>
        <v>11.631089105592679</v>
      </c>
    </row>
    <row r="2216" spans="1:3" ht="15.75" hidden="1" x14ac:dyDescent="0.25">
      <c r="A2216" s="61">
        <f t="shared" ca="1" si="111"/>
        <v>82.074733144729151</v>
      </c>
      <c r="B2216">
        <f t="shared" ca="1" si="112"/>
        <v>111.86719352563489</v>
      </c>
      <c r="C2216">
        <f t="shared" ca="1" si="113"/>
        <v>20.234559677466844</v>
      </c>
    </row>
    <row r="2217" spans="1:3" ht="15.75" hidden="1" x14ac:dyDescent="0.25">
      <c r="A2217" s="61">
        <f t="shared" ca="1" si="111"/>
        <v>58.146131211999005</v>
      </c>
      <c r="B2217">
        <f t="shared" ca="1" si="112"/>
        <v>107.00430151846929</v>
      </c>
      <c r="C2217">
        <f t="shared" ca="1" si="113"/>
        <v>137.15316134131891</v>
      </c>
    </row>
    <row r="2218" spans="1:3" ht="15.75" hidden="1" x14ac:dyDescent="0.25">
      <c r="A2218" s="61">
        <f t="shared" ca="1" si="111"/>
        <v>103.64596019105039</v>
      </c>
      <c r="B2218">
        <f t="shared" ca="1" si="112"/>
        <v>162.60092445732576</v>
      </c>
      <c r="C2218">
        <f t="shared" ca="1" si="113"/>
        <v>65.428701177020926</v>
      </c>
    </row>
    <row r="2219" spans="1:3" ht="15.75" hidden="1" x14ac:dyDescent="0.25">
      <c r="A2219" s="61">
        <f t="shared" ca="1" si="111"/>
        <v>95.408522176246976</v>
      </c>
      <c r="B2219">
        <f t="shared" ca="1" si="112"/>
        <v>45.178057649797388</v>
      </c>
      <c r="C2219">
        <f t="shared" ca="1" si="113"/>
        <v>177.12939546324733</v>
      </c>
    </row>
    <row r="2220" spans="1:3" ht="15.75" hidden="1" x14ac:dyDescent="0.25">
      <c r="A2220" s="61">
        <f t="shared" ca="1" si="111"/>
        <v>138.08331256841907</v>
      </c>
      <c r="B2220">
        <f t="shared" ca="1" si="112"/>
        <v>133.14820027957234</v>
      </c>
      <c r="C2220">
        <f t="shared" ca="1" si="113"/>
        <v>117.96565240118144</v>
      </c>
    </row>
    <row r="2221" spans="1:3" ht="15.75" hidden="1" x14ac:dyDescent="0.25">
      <c r="A2221" s="61">
        <f t="shared" ca="1" si="111"/>
        <v>148.23494811189036</v>
      </c>
      <c r="B2221">
        <f t="shared" ca="1" si="112"/>
        <v>166.31819698995446</v>
      </c>
      <c r="C2221">
        <f t="shared" ca="1" si="113"/>
        <v>161.440529314918</v>
      </c>
    </row>
    <row r="2222" spans="1:3" ht="15.75" hidden="1" x14ac:dyDescent="0.25">
      <c r="A2222" s="61">
        <f t="shared" ca="1" si="111"/>
        <v>115.65083516813331</v>
      </c>
      <c r="B2222">
        <f t="shared" ca="1" si="112"/>
        <v>112.76257909657706</v>
      </c>
      <c r="C2222">
        <f t="shared" ca="1" si="113"/>
        <v>155.4045426833211</v>
      </c>
    </row>
    <row r="2223" spans="1:3" ht="15.75" hidden="1" x14ac:dyDescent="0.25">
      <c r="A2223" s="61">
        <f t="shared" ca="1" si="111"/>
        <v>65.324284627888957</v>
      </c>
      <c r="B2223">
        <f t="shared" ca="1" si="112"/>
        <v>72.430456806387369</v>
      </c>
      <c r="C2223">
        <f t="shared" ca="1" si="113"/>
        <v>231.55766453004691</v>
      </c>
    </row>
    <row r="2224" spans="1:3" ht="15.75" hidden="1" x14ac:dyDescent="0.25">
      <c r="A2224" s="61">
        <f t="shared" ca="1" si="111"/>
        <v>149.05351252873015</v>
      </c>
      <c r="B2224">
        <f t="shared" ca="1" si="112"/>
        <v>124.08818915884619</v>
      </c>
      <c r="C2224">
        <f t="shared" ca="1" si="113"/>
        <v>6.5574010970928924</v>
      </c>
    </row>
    <row r="2225" spans="1:3" ht="15.75" hidden="1" x14ac:dyDescent="0.25">
      <c r="A2225" s="61">
        <f t="shared" ca="1" si="111"/>
        <v>93.989436167275699</v>
      </c>
      <c r="B2225">
        <f t="shared" ca="1" si="112"/>
        <v>129.27683532498136</v>
      </c>
      <c r="C2225">
        <f t="shared" ca="1" si="113"/>
        <v>5.5561232550999868</v>
      </c>
    </row>
    <row r="2226" spans="1:3" ht="15.75" hidden="1" x14ac:dyDescent="0.25">
      <c r="A2226" s="61">
        <f t="shared" ca="1" si="111"/>
        <v>77.9839725686099</v>
      </c>
      <c r="B2226">
        <f t="shared" ca="1" si="112"/>
        <v>129.70051062866605</v>
      </c>
      <c r="C2226">
        <f t="shared" ca="1" si="113"/>
        <v>165.75921526903571</v>
      </c>
    </row>
    <row r="2227" spans="1:3" ht="15.75" hidden="1" x14ac:dyDescent="0.25">
      <c r="A2227" s="61">
        <f t="shared" ca="1" si="111"/>
        <v>138.51349100229459</v>
      </c>
      <c r="B2227">
        <f t="shared" ca="1" si="112"/>
        <v>121.21277400075785</v>
      </c>
      <c r="C2227">
        <f t="shared" ca="1" si="113"/>
        <v>98.224707790080274</v>
      </c>
    </row>
    <row r="2228" spans="1:3" ht="15.75" hidden="1" x14ac:dyDescent="0.25">
      <c r="A2228" s="61">
        <f t="shared" ca="1" si="111"/>
        <v>144.0740902935637</v>
      </c>
      <c r="B2228">
        <f t="shared" ca="1" si="112"/>
        <v>137.55921651814674</v>
      </c>
      <c r="C2228">
        <f t="shared" ca="1" si="113"/>
        <v>180.61573693445138</v>
      </c>
    </row>
    <row r="2229" spans="1:3" ht="15.75" hidden="1" x14ac:dyDescent="0.25">
      <c r="A2229" s="61">
        <f t="shared" ca="1" si="111"/>
        <v>76.88335828902099</v>
      </c>
      <c r="B2229">
        <f t="shared" ca="1" si="112"/>
        <v>117.59070776985898</v>
      </c>
      <c r="C2229">
        <f t="shared" ca="1" si="113"/>
        <v>9.1135653039900184</v>
      </c>
    </row>
    <row r="2230" spans="1:3" ht="15.75" hidden="1" x14ac:dyDescent="0.25">
      <c r="A2230" s="61">
        <f t="shared" ca="1" si="111"/>
        <v>107.24741327975124</v>
      </c>
      <c r="B2230">
        <f t="shared" ca="1" si="112"/>
        <v>52.518359357295623</v>
      </c>
      <c r="C2230">
        <f t="shared" ca="1" si="113"/>
        <v>49.274185489501683</v>
      </c>
    </row>
    <row r="2231" spans="1:3" ht="15.75" hidden="1" x14ac:dyDescent="0.25">
      <c r="A2231" s="61">
        <f t="shared" ca="1" si="111"/>
        <v>120.23401596550403</v>
      </c>
      <c r="B2231">
        <f t="shared" ca="1" si="112"/>
        <v>83.76768752990445</v>
      </c>
      <c r="C2231">
        <f t="shared" ca="1" si="113"/>
        <v>313.44566669080734</v>
      </c>
    </row>
    <row r="2232" spans="1:3" ht="15.75" hidden="1" x14ac:dyDescent="0.25">
      <c r="A2232" s="61">
        <f t="shared" ca="1" si="111"/>
        <v>104.54801966828659</v>
      </c>
      <c r="B2232">
        <f t="shared" ca="1" si="112"/>
        <v>91.467694266361747</v>
      </c>
      <c r="C2232">
        <f t="shared" ca="1" si="113"/>
        <v>159.5788206296404</v>
      </c>
    </row>
    <row r="2233" spans="1:3" ht="15.75" hidden="1" x14ac:dyDescent="0.25">
      <c r="A2233" s="61">
        <f t="shared" ca="1" si="111"/>
        <v>76.254286683296129</v>
      </c>
      <c r="B2233">
        <f t="shared" ca="1" si="112"/>
        <v>115.25350968571662</v>
      </c>
      <c r="C2233">
        <f t="shared" ca="1" si="113"/>
        <v>44.997398370266531</v>
      </c>
    </row>
    <row r="2234" spans="1:3" ht="15.75" hidden="1" x14ac:dyDescent="0.25">
      <c r="A2234" s="61">
        <f t="shared" ca="1" si="111"/>
        <v>102.9612184513382</v>
      </c>
      <c r="B2234">
        <f t="shared" ca="1" si="112"/>
        <v>57.851559393268715</v>
      </c>
      <c r="C2234">
        <f t="shared" ca="1" si="113"/>
        <v>70.490707433467776</v>
      </c>
    </row>
    <row r="2235" spans="1:3" ht="15.75" hidden="1" x14ac:dyDescent="0.25">
      <c r="A2235" s="61">
        <f t="shared" ca="1" si="111"/>
        <v>117.99893320852152</v>
      </c>
      <c r="B2235">
        <f t="shared" ca="1" si="112"/>
        <v>127.61484589698989</v>
      </c>
      <c r="C2235">
        <f t="shared" ca="1" si="113"/>
        <v>57.041570600188521</v>
      </c>
    </row>
    <row r="2236" spans="1:3" ht="15.75" hidden="1" x14ac:dyDescent="0.25">
      <c r="A2236" s="61">
        <f t="shared" ca="1" si="111"/>
        <v>65.077923603370976</v>
      </c>
      <c r="B2236">
        <f t="shared" ca="1" si="112"/>
        <v>129.42461832359015</v>
      </c>
      <c r="C2236">
        <f t="shared" ca="1" si="113"/>
        <v>121.08855401404345</v>
      </c>
    </row>
    <row r="2237" spans="1:3" ht="15.75" hidden="1" x14ac:dyDescent="0.25">
      <c r="A2237" s="61">
        <f t="shared" ca="1" si="111"/>
        <v>81.772999447517606</v>
      </c>
      <c r="B2237">
        <f t="shared" ca="1" si="112"/>
        <v>94.925664034614343</v>
      </c>
      <c r="C2237">
        <f t="shared" ca="1" si="113"/>
        <v>9.2786652580395241</v>
      </c>
    </row>
    <row r="2238" spans="1:3" ht="15.75" hidden="1" x14ac:dyDescent="0.25">
      <c r="A2238" s="61">
        <f t="shared" ca="1" si="111"/>
        <v>99.449693162133855</v>
      </c>
      <c r="B2238">
        <f t="shared" ca="1" si="112"/>
        <v>105.08256745140491</v>
      </c>
      <c r="C2238">
        <f t="shared" ca="1" si="113"/>
        <v>27.147078018582111</v>
      </c>
    </row>
    <row r="2239" spans="1:3" ht="15.75" hidden="1" x14ac:dyDescent="0.25">
      <c r="A2239" s="61">
        <f t="shared" ca="1" si="111"/>
        <v>60.03777895513899</v>
      </c>
      <c r="B2239">
        <f t="shared" ca="1" si="112"/>
        <v>122.87125491680878</v>
      </c>
      <c r="C2239">
        <f t="shared" ca="1" si="113"/>
        <v>91.294678215632032</v>
      </c>
    </row>
    <row r="2240" spans="1:3" ht="15.75" hidden="1" x14ac:dyDescent="0.25">
      <c r="A2240" s="61">
        <f t="shared" ca="1" si="111"/>
        <v>101.60130831991182</v>
      </c>
      <c r="B2240">
        <f t="shared" ca="1" si="112"/>
        <v>139.42722225667777</v>
      </c>
      <c r="C2240">
        <f t="shared" ca="1" si="113"/>
        <v>73.425280366291659</v>
      </c>
    </row>
    <row r="2241" spans="1:3" ht="15.75" hidden="1" x14ac:dyDescent="0.25">
      <c r="A2241" s="61">
        <f t="shared" ca="1" si="111"/>
        <v>108.02449556718584</v>
      </c>
      <c r="B2241">
        <f t="shared" ca="1" si="112"/>
        <v>146.62213469016768</v>
      </c>
      <c r="C2241">
        <f t="shared" ca="1" si="113"/>
        <v>1.1370271256518341</v>
      </c>
    </row>
    <row r="2242" spans="1:3" ht="15.75" hidden="1" x14ac:dyDescent="0.25">
      <c r="A2242" s="61">
        <f t="shared" ca="1" si="111"/>
        <v>87.320432316273099</v>
      </c>
      <c r="B2242">
        <f t="shared" ca="1" si="112"/>
        <v>92.035832174893201</v>
      </c>
      <c r="C2242">
        <f t="shared" ca="1" si="113"/>
        <v>169.45491505209404</v>
      </c>
    </row>
    <row r="2243" spans="1:3" ht="15.75" hidden="1" x14ac:dyDescent="0.25">
      <c r="A2243" s="61">
        <f t="shared" ca="1" si="111"/>
        <v>82.777832763942214</v>
      </c>
      <c r="B2243">
        <f t="shared" ca="1" si="112"/>
        <v>155.76501888634886</v>
      </c>
      <c r="C2243">
        <f t="shared" ca="1" si="113"/>
        <v>142.45539120609021</v>
      </c>
    </row>
    <row r="2244" spans="1:3" ht="15.75" hidden="1" x14ac:dyDescent="0.25">
      <c r="A2244" s="61">
        <f t="shared" ca="1" si="111"/>
        <v>93.684375929253392</v>
      </c>
      <c r="B2244">
        <f t="shared" ca="1" si="112"/>
        <v>105.81099340076145</v>
      </c>
      <c r="C2244">
        <f t="shared" ca="1" si="113"/>
        <v>80.657143417758334</v>
      </c>
    </row>
    <row r="2245" spans="1:3" ht="15.75" hidden="1" x14ac:dyDescent="0.25">
      <c r="A2245" s="61">
        <f t="shared" ca="1" si="111"/>
        <v>108.66941363372138</v>
      </c>
      <c r="B2245">
        <f t="shared" ca="1" si="112"/>
        <v>48.299405601493774</v>
      </c>
      <c r="C2245">
        <f t="shared" ca="1" si="113"/>
        <v>77.535370613511617</v>
      </c>
    </row>
    <row r="2246" spans="1:3" ht="15.75" hidden="1" x14ac:dyDescent="0.25">
      <c r="A2246" s="61">
        <f t="shared" ca="1" si="111"/>
        <v>102.45595074047137</v>
      </c>
      <c r="B2246">
        <f t="shared" ca="1" si="112"/>
        <v>53.601914850498162</v>
      </c>
      <c r="C2246">
        <f t="shared" ca="1" si="113"/>
        <v>167.42521712725829</v>
      </c>
    </row>
    <row r="2247" spans="1:3" ht="15.75" hidden="1" x14ac:dyDescent="0.25">
      <c r="A2247" s="61">
        <f t="shared" ca="1" si="111"/>
        <v>51.04908308683892</v>
      </c>
      <c r="B2247">
        <f t="shared" ca="1" si="112"/>
        <v>106.94887130119547</v>
      </c>
      <c r="C2247">
        <f t="shared" ca="1" si="113"/>
        <v>12.20958121240901</v>
      </c>
    </row>
    <row r="2248" spans="1:3" ht="15.75" hidden="1" x14ac:dyDescent="0.25">
      <c r="A2248" s="61">
        <f t="shared" ca="1" si="111"/>
        <v>127.61894019983423</v>
      </c>
      <c r="B2248">
        <f t="shared" ca="1" si="112"/>
        <v>89.685883335410452</v>
      </c>
      <c r="C2248">
        <f t="shared" ca="1" si="113"/>
        <v>152.81695253169048</v>
      </c>
    </row>
    <row r="2249" spans="1:3" ht="15.75" hidden="1" x14ac:dyDescent="0.25">
      <c r="A2249" s="61">
        <f t="shared" ref="A2249:A2312" ca="1" si="114">$A$3+($A$4-$A$3)*RAND()</f>
        <v>72.592974066861601</v>
      </c>
      <c r="B2249">
        <f t="shared" ref="B2249:B2312" ca="1" si="115">_xlfn.NORM.S.INV(RAND())*$B$4+$B$3</f>
        <v>109.86225406255025</v>
      </c>
      <c r="C2249">
        <f t="shared" ref="C2249:C2312" ca="1" si="116">-$C$3*LN(RAND())</f>
        <v>45.195045251368057</v>
      </c>
    </row>
    <row r="2250" spans="1:3" ht="15.75" hidden="1" x14ac:dyDescent="0.25">
      <c r="A2250" s="61">
        <f t="shared" ca="1" si="114"/>
        <v>101.75703557199915</v>
      </c>
      <c r="B2250">
        <f t="shared" ca="1" si="115"/>
        <v>115.12797329876901</v>
      </c>
      <c r="C2250">
        <f t="shared" ca="1" si="116"/>
        <v>128.5806462086282</v>
      </c>
    </row>
    <row r="2251" spans="1:3" ht="15.75" hidden="1" x14ac:dyDescent="0.25">
      <c r="A2251" s="61">
        <f t="shared" ca="1" si="114"/>
        <v>110.80471073244581</v>
      </c>
      <c r="B2251">
        <f t="shared" ca="1" si="115"/>
        <v>112.7333940464106</v>
      </c>
      <c r="C2251">
        <f t="shared" ca="1" si="116"/>
        <v>108.253897438606</v>
      </c>
    </row>
    <row r="2252" spans="1:3" ht="15.75" hidden="1" x14ac:dyDescent="0.25">
      <c r="A2252" s="61">
        <f t="shared" ca="1" si="114"/>
        <v>50.859872519919392</v>
      </c>
      <c r="B2252">
        <f t="shared" ca="1" si="115"/>
        <v>63.754295990743216</v>
      </c>
      <c r="C2252">
        <f t="shared" ca="1" si="116"/>
        <v>257.95167196249838</v>
      </c>
    </row>
    <row r="2253" spans="1:3" ht="15.75" hidden="1" x14ac:dyDescent="0.25">
      <c r="A2253" s="61">
        <f t="shared" ca="1" si="114"/>
        <v>126.3558166105679</v>
      </c>
      <c r="B2253">
        <f t="shared" ca="1" si="115"/>
        <v>76.335014369332654</v>
      </c>
      <c r="C2253">
        <f t="shared" ca="1" si="116"/>
        <v>34.475655931461283</v>
      </c>
    </row>
    <row r="2254" spans="1:3" ht="15.75" hidden="1" x14ac:dyDescent="0.25">
      <c r="A2254" s="61">
        <f t="shared" ca="1" si="114"/>
        <v>116.05132991198556</v>
      </c>
      <c r="B2254">
        <f t="shared" ca="1" si="115"/>
        <v>57.337177733388884</v>
      </c>
      <c r="C2254">
        <f t="shared" ca="1" si="116"/>
        <v>97.548526631016358</v>
      </c>
    </row>
    <row r="2255" spans="1:3" ht="15.75" hidden="1" x14ac:dyDescent="0.25">
      <c r="A2255" s="61">
        <f t="shared" ca="1" si="114"/>
        <v>97.991525274050616</v>
      </c>
      <c r="B2255">
        <f t="shared" ca="1" si="115"/>
        <v>109.96083849675068</v>
      </c>
      <c r="C2255">
        <f t="shared" ca="1" si="116"/>
        <v>225.32283350037571</v>
      </c>
    </row>
    <row r="2256" spans="1:3" ht="15.75" hidden="1" x14ac:dyDescent="0.25">
      <c r="A2256" s="61">
        <f t="shared" ca="1" si="114"/>
        <v>145.54415226766022</v>
      </c>
      <c r="B2256">
        <f t="shared" ca="1" si="115"/>
        <v>95.039736913186118</v>
      </c>
      <c r="C2256">
        <f t="shared" ca="1" si="116"/>
        <v>416.48899324629889</v>
      </c>
    </row>
    <row r="2257" spans="1:3" ht="15.75" hidden="1" x14ac:dyDescent="0.25">
      <c r="A2257" s="61">
        <f t="shared" ca="1" si="114"/>
        <v>109.55624928325021</v>
      </c>
      <c r="B2257">
        <f t="shared" ca="1" si="115"/>
        <v>125.00814531925505</v>
      </c>
      <c r="C2257">
        <f t="shared" ca="1" si="116"/>
        <v>31.473366932241941</v>
      </c>
    </row>
    <row r="2258" spans="1:3" ht="15.75" hidden="1" x14ac:dyDescent="0.25">
      <c r="A2258" s="61">
        <f t="shared" ca="1" si="114"/>
        <v>144.26500596597364</v>
      </c>
      <c r="B2258">
        <f t="shared" ca="1" si="115"/>
        <v>131.85310248312422</v>
      </c>
      <c r="C2258">
        <f t="shared" ca="1" si="116"/>
        <v>82.69047559068396</v>
      </c>
    </row>
    <row r="2259" spans="1:3" ht="15.75" hidden="1" x14ac:dyDescent="0.25">
      <c r="A2259" s="61">
        <f t="shared" ca="1" si="114"/>
        <v>82.244876211544835</v>
      </c>
      <c r="B2259">
        <f t="shared" ca="1" si="115"/>
        <v>137.73724223877167</v>
      </c>
      <c r="C2259">
        <f t="shared" ca="1" si="116"/>
        <v>202.18672820724822</v>
      </c>
    </row>
    <row r="2260" spans="1:3" ht="15.75" hidden="1" x14ac:dyDescent="0.25">
      <c r="A2260" s="61">
        <f t="shared" ca="1" si="114"/>
        <v>147.56604694883578</v>
      </c>
      <c r="B2260">
        <f t="shared" ca="1" si="115"/>
        <v>103.96085519283969</v>
      </c>
      <c r="C2260">
        <f t="shared" ca="1" si="116"/>
        <v>40.264019937967397</v>
      </c>
    </row>
    <row r="2261" spans="1:3" ht="15.75" hidden="1" x14ac:dyDescent="0.25">
      <c r="A2261" s="61">
        <f t="shared" ca="1" si="114"/>
        <v>149.82164254316552</v>
      </c>
      <c r="B2261">
        <f t="shared" ca="1" si="115"/>
        <v>104.756699981251</v>
      </c>
      <c r="C2261">
        <f t="shared" ca="1" si="116"/>
        <v>111.77340198701513</v>
      </c>
    </row>
    <row r="2262" spans="1:3" ht="15.75" hidden="1" x14ac:dyDescent="0.25">
      <c r="A2262" s="61">
        <f t="shared" ca="1" si="114"/>
        <v>100.15566867263479</v>
      </c>
      <c r="B2262">
        <f t="shared" ca="1" si="115"/>
        <v>116.67098631915655</v>
      </c>
      <c r="C2262">
        <f t="shared" ca="1" si="116"/>
        <v>81.170307019568554</v>
      </c>
    </row>
    <row r="2263" spans="1:3" ht="15.75" hidden="1" x14ac:dyDescent="0.25">
      <c r="A2263" s="61">
        <f t="shared" ca="1" si="114"/>
        <v>61.51466626592822</v>
      </c>
      <c r="B2263">
        <f t="shared" ca="1" si="115"/>
        <v>97.232911022894129</v>
      </c>
      <c r="C2263">
        <f t="shared" ca="1" si="116"/>
        <v>47.338330285264391</v>
      </c>
    </row>
    <row r="2264" spans="1:3" ht="15.75" hidden="1" x14ac:dyDescent="0.25">
      <c r="A2264" s="61">
        <f t="shared" ca="1" si="114"/>
        <v>53.797532799478695</v>
      </c>
      <c r="B2264">
        <f t="shared" ca="1" si="115"/>
        <v>79.94473261457523</v>
      </c>
      <c r="C2264">
        <f t="shared" ca="1" si="116"/>
        <v>55.003399780935915</v>
      </c>
    </row>
    <row r="2265" spans="1:3" ht="15.75" hidden="1" x14ac:dyDescent="0.25">
      <c r="A2265" s="61">
        <f t="shared" ca="1" si="114"/>
        <v>142.84225867168931</v>
      </c>
      <c r="B2265">
        <f t="shared" ca="1" si="115"/>
        <v>114.94524551883117</v>
      </c>
      <c r="C2265">
        <f t="shared" ca="1" si="116"/>
        <v>96.142482134446823</v>
      </c>
    </row>
    <row r="2266" spans="1:3" ht="15.75" hidden="1" x14ac:dyDescent="0.25">
      <c r="A2266" s="61">
        <f t="shared" ca="1" si="114"/>
        <v>89.788101034465114</v>
      </c>
      <c r="B2266">
        <f t="shared" ca="1" si="115"/>
        <v>61.402067272203759</v>
      </c>
      <c r="C2266">
        <f t="shared" ca="1" si="116"/>
        <v>66.825356231349062</v>
      </c>
    </row>
    <row r="2267" spans="1:3" ht="15.75" hidden="1" x14ac:dyDescent="0.25">
      <c r="A2267" s="61">
        <f t="shared" ca="1" si="114"/>
        <v>84.389313390838879</v>
      </c>
      <c r="B2267">
        <f t="shared" ca="1" si="115"/>
        <v>82.355603145052498</v>
      </c>
      <c r="C2267">
        <f t="shared" ca="1" si="116"/>
        <v>173.3970453319638</v>
      </c>
    </row>
    <row r="2268" spans="1:3" ht="15.75" hidden="1" x14ac:dyDescent="0.25">
      <c r="A2268" s="61">
        <f t="shared" ca="1" si="114"/>
        <v>79.938314788842462</v>
      </c>
      <c r="B2268">
        <f t="shared" ca="1" si="115"/>
        <v>100.60093026665788</v>
      </c>
      <c r="C2268">
        <f t="shared" ca="1" si="116"/>
        <v>54.992978205067232</v>
      </c>
    </row>
    <row r="2269" spans="1:3" ht="15.75" hidden="1" x14ac:dyDescent="0.25">
      <c r="A2269" s="61">
        <f t="shared" ca="1" si="114"/>
        <v>114.9969948794861</v>
      </c>
      <c r="B2269">
        <f t="shared" ca="1" si="115"/>
        <v>33.335104576460438</v>
      </c>
      <c r="C2269">
        <f t="shared" ca="1" si="116"/>
        <v>66.226711638603533</v>
      </c>
    </row>
    <row r="2270" spans="1:3" ht="15.75" hidden="1" x14ac:dyDescent="0.25">
      <c r="A2270" s="61">
        <f t="shared" ca="1" si="114"/>
        <v>76.737400805156938</v>
      </c>
      <c r="B2270">
        <f t="shared" ca="1" si="115"/>
        <v>144.49524708669441</v>
      </c>
      <c r="C2270">
        <f t="shared" ca="1" si="116"/>
        <v>143.40121637189586</v>
      </c>
    </row>
    <row r="2271" spans="1:3" ht="15.75" hidden="1" x14ac:dyDescent="0.25">
      <c r="A2271" s="61">
        <f t="shared" ca="1" si="114"/>
        <v>137.65965749260491</v>
      </c>
      <c r="B2271">
        <f t="shared" ca="1" si="115"/>
        <v>108.64462718040848</v>
      </c>
      <c r="C2271">
        <f t="shared" ca="1" si="116"/>
        <v>177.12665694046754</v>
      </c>
    </row>
    <row r="2272" spans="1:3" ht="15.75" hidden="1" x14ac:dyDescent="0.25">
      <c r="A2272" s="61">
        <f t="shared" ca="1" si="114"/>
        <v>103.4304574237307</v>
      </c>
      <c r="B2272">
        <f t="shared" ca="1" si="115"/>
        <v>102.49005704679102</v>
      </c>
      <c r="C2272">
        <f t="shared" ca="1" si="116"/>
        <v>207.45700615038598</v>
      </c>
    </row>
    <row r="2273" spans="1:3" ht="15.75" hidden="1" x14ac:dyDescent="0.25">
      <c r="A2273" s="61">
        <f t="shared" ca="1" si="114"/>
        <v>55.788874977311906</v>
      </c>
      <c r="B2273">
        <f t="shared" ca="1" si="115"/>
        <v>68.664709064431975</v>
      </c>
      <c r="C2273">
        <f t="shared" ca="1" si="116"/>
        <v>143.25472097254692</v>
      </c>
    </row>
    <row r="2274" spans="1:3" ht="15.75" hidden="1" x14ac:dyDescent="0.25">
      <c r="A2274" s="61">
        <f t="shared" ca="1" si="114"/>
        <v>113.243597420073</v>
      </c>
      <c r="B2274">
        <f t="shared" ca="1" si="115"/>
        <v>158.44570492167867</v>
      </c>
      <c r="C2274">
        <f t="shared" ca="1" si="116"/>
        <v>8.1203868525351055</v>
      </c>
    </row>
    <row r="2275" spans="1:3" ht="15.75" hidden="1" x14ac:dyDescent="0.25">
      <c r="A2275" s="61">
        <f t="shared" ca="1" si="114"/>
        <v>98.179898852608289</v>
      </c>
      <c r="B2275">
        <f t="shared" ca="1" si="115"/>
        <v>70.977695389373935</v>
      </c>
      <c r="C2275">
        <f t="shared" ca="1" si="116"/>
        <v>5.8095633879764996</v>
      </c>
    </row>
    <row r="2276" spans="1:3" ht="15.75" hidden="1" x14ac:dyDescent="0.25">
      <c r="A2276" s="61">
        <f t="shared" ca="1" si="114"/>
        <v>148.59022073713328</v>
      </c>
      <c r="B2276">
        <f t="shared" ca="1" si="115"/>
        <v>48.743588481765208</v>
      </c>
      <c r="C2276">
        <f t="shared" ca="1" si="116"/>
        <v>91.176350852360429</v>
      </c>
    </row>
    <row r="2277" spans="1:3" ht="15.75" hidden="1" x14ac:dyDescent="0.25">
      <c r="A2277" s="61">
        <f t="shared" ca="1" si="114"/>
        <v>134.59149034018992</v>
      </c>
      <c r="B2277">
        <f t="shared" ca="1" si="115"/>
        <v>151.54394816385201</v>
      </c>
      <c r="C2277">
        <f t="shared" ca="1" si="116"/>
        <v>0.25087284040815361</v>
      </c>
    </row>
    <row r="2278" spans="1:3" ht="15.75" hidden="1" x14ac:dyDescent="0.25">
      <c r="A2278" s="61">
        <f t="shared" ca="1" si="114"/>
        <v>120.42918507393046</v>
      </c>
      <c r="B2278">
        <f t="shared" ca="1" si="115"/>
        <v>112.49237552782955</v>
      </c>
      <c r="C2278">
        <f t="shared" ca="1" si="116"/>
        <v>28.508401487035435</v>
      </c>
    </row>
    <row r="2279" spans="1:3" ht="15.75" hidden="1" x14ac:dyDescent="0.25">
      <c r="A2279" s="61">
        <f t="shared" ca="1" si="114"/>
        <v>63.50480255296457</v>
      </c>
      <c r="B2279">
        <f t="shared" ca="1" si="115"/>
        <v>68.792430532689323</v>
      </c>
      <c r="C2279">
        <f t="shared" ca="1" si="116"/>
        <v>88.083711646858291</v>
      </c>
    </row>
    <row r="2280" spans="1:3" ht="15.75" hidden="1" x14ac:dyDescent="0.25">
      <c r="A2280" s="61">
        <f t="shared" ca="1" si="114"/>
        <v>126.38739758619121</v>
      </c>
      <c r="B2280">
        <f t="shared" ca="1" si="115"/>
        <v>99.069086836763944</v>
      </c>
      <c r="C2280">
        <f t="shared" ca="1" si="116"/>
        <v>117.43240938506143</v>
      </c>
    </row>
    <row r="2281" spans="1:3" ht="15.75" hidden="1" x14ac:dyDescent="0.25">
      <c r="A2281" s="61">
        <f t="shared" ca="1" si="114"/>
        <v>76.381157512204851</v>
      </c>
      <c r="B2281">
        <f t="shared" ca="1" si="115"/>
        <v>90.353351931410714</v>
      </c>
      <c r="C2281">
        <f t="shared" ca="1" si="116"/>
        <v>194.61956278112726</v>
      </c>
    </row>
    <row r="2282" spans="1:3" ht="15.75" hidden="1" x14ac:dyDescent="0.25">
      <c r="A2282" s="61">
        <f t="shared" ca="1" si="114"/>
        <v>131.66225635707104</v>
      </c>
      <c r="B2282">
        <f t="shared" ca="1" si="115"/>
        <v>71.305006788334083</v>
      </c>
      <c r="C2282">
        <f t="shared" ca="1" si="116"/>
        <v>44.932978212753731</v>
      </c>
    </row>
    <row r="2283" spans="1:3" ht="15.75" hidden="1" x14ac:dyDescent="0.25">
      <c r="A2283" s="61">
        <f t="shared" ca="1" si="114"/>
        <v>142.06467000798887</v>
      </c>
      <c r="B2283">
        <f t="shared" ca="1" si="115"/>
        <v>147.80223045889198</v>
      </c>
      <c r="C2283">
        <f t="shared" ca="1" si="116"/>
        <v>6.5248065814651017</v>
      </c>
    </row>
    <row r="2284" spans="1:3" ht="15.75" hidden="1" x14ac:dyDescent="0.25">
      <c r="A2284" s="61">
        <f t="shared" ca="1" si="114"/>
        <v>52.714425205916505</v>
      </c>
      <c r="B2284">
        <f t="shared" ca="1" si="115"/>
        <v>141.44613948176379</v>
      </c>
      <c r="C2284">
        <f t="shared" ca="1" si="116"/>
        <v>126.50994089440823</v>
      </c>
    </row>
    <row r="2285" spans="1:3" ht="15.75" hidden="1" x14ac:dyDescent="0.25">
      <c r="A2285" s="61">
        <f t="shared" ca="1" si="114"/>
        <v>113.38491671534177</v>
      </c>
      <c r="B2285">
        <f t="shared" ca="1" si="115"/>
        <v>99.120952056928246</v>
      </c>
      <c r="C2285">
        <f t="shared" ca="1" si="116"/>
        <v>61.616914683735835</v>
      </c>
    </row>
    <row r="2286" spans="1:3" ht="15.75" hidden="1" x14ac:dyDescent="0.25">
      <c r="A2286" s="61">
        <f t="shared" ca="1" si="114"/>
        <v>110.78728542710994</v>
      </c>
      <c r="B2286">
        <f t="shared" ca="1" si="115"/>
        <v>115.30773110529545</v>
      </c>
      <c r="C2286">
        <f t="shared" ca="1" si="116"/>
        <v>67.154546545708314</v>
      </c>
    </row>
    <row r="2287" spans="1:3" ht="15.75" hidden="1" x14ac:dyDescent="0.25">
      <c r="A2287" s="61">
        <f t="shared" ca="1" si="114"/>
        <v>121.46278881491867</v>
      </c>
      <c r="B2287">
        <f t="shared" ca="1" si="115"/>
        <v>102.23508617635002</v>
      </c>
      <c r="C2287">
        <f t="shared" ca="1" si="116"/>
        <v>39.444658413372146</v>
      </c>
    </row>
    <row r="2288" spans="1:3" ht="15.75" hidden="1" x14ac:dyDescent="0.25">
      <c r="A2288" s="61">
        <f t="shared" ca="1" si="114"/>
        <v>107.4885504033339</v>
      </c>
      <c r="B2288">
        <f t="shared" ca="1" si="115"/>
        <v>176.46290690146708</v>
      </c>
      <c r="C2288">
        <f t="shared" ca="1" si="116"/>
        <v>55.268902720914923</v>
      </c>
    </row>
    <row r="2289" spans="1:3" ht="15.75" hidden="1" x14ac:dyDescent="0.25">
      <c r="A2289" s="61">
        <f t="shared" ca="1" si="114"/>
        <v>57.865561286336657</v>
      </c>
      <c r="B2289">
        <f t="shared" ca="1" si="115"/>
        <v>73.417551357775153</v>
      </c>
      <c r="C2289">
        <f t="shared" ca="1" si="116"/>
        <v>93.203434527372707</v>
      </c>
    </row>
    <row r="2290" spans="1:3" ht="15.75" hidden="1" x14ac:dyDescent="0.25">
      <c r="A2290" s="61">
        <f t="shared" ca="1" si="114"/>
        <v>127.02031471200709</v>
      </c>
      <c r="B2290">
        <f t="shared" ca="1" si="115"/>
        <v>125.99839005115746</v>
      </c>
      <c r="C2290">
        <f t="shared" ca="1" si="116"/>
        <v>20.853446882921485</v>
      </c>
    </row>
    <row r="2291" spans="1:3" ht="15.75" hidden="1" x14ac:dyDescent="0.25">
      <c r="A2291" s="61">
        <f t="shared" ca="1" si="114"/>
        <v>136.43238403409265</v>
      </c>
      <c r="B2291">
        <f t="shared" ca="1" si="115"/>
        <v>130.92686657395006</v>
      </c>
      <c r="C2291">
        <f t="shared" ca="1" si="116"/>
        <v>36.107260191817204</v>
      </c>
    </row>
    <row r="2292" spans="1:3" ht="15.75" hidden="1" x14ac:dyDescent="0.25">
      <c r="A2292" s="61">
        <f t="shared" ca="1" si="114"/>
        <v>68.709369433723865</v>
      </c>
      <c r="B2292">
        <f t="shared" ca="1" si="115"/>
        <v>119.67936735981516</v>
      </c>
      <c r="C2292">
        <f t="shared" ca="1" si="116"/>
        <v>114.05452633580508</v>
      </c>
    </row>
    <row r="2293" spans="1:3" ht="15.75" hidden="1" x14ac:dyDescent="0.25">
      <c r="A2293" s="61">
        <f t="shared" ca="1" si="114"/>
        <v>80.283827797204623</v>
      </c>
      <c r="B2293">
        <f t="shared" ca="1" si="115"/>
        <v>67.902739913715052</v>
      </c>
      <c r="C2293">
        <f t="shared" ca="1" si="116"/>
        <v>1.7867968333503286</v>
      </c>
    </row>
    <row r="2294" spans="1:3" ht="15.75" hidden="1" x14ac:dyDescent="0.25">
      <c r="A2294" s="61">
        <f t="shared" ca="1" si="114"/>
        <v>105.80223842799961</v>
      </c>
      <c r="B2294">
        <f t="shared" ca="1" si="115"/>
        <v>78.810441501520799</v>
      </c>
      <c r="C2294">
        <f t="shared" ca="1" si="116"/>
        <v>6.739584961142314</v>
      </c>
    </row>
    <row r="2295" spans="1:3" ht="15.75" hidden="1" x14ac:dyDescent="0.25">
      <c r="A2295" s="61">
        <f t="shared" ca="1" si="114"/>
        <v>100.65364765228937</v>
      </c>
      <c r="B2295">
        <f t="shared" ca="1" si="115"/>
        <v>79.011573315737166</v>
      </c>
      <c r="C2295">
        <f t="shared" ca="1" si="116"/>
        <v>40.387989361737617</v>
      </c>
    </row>
    <row r="2296" spans="1:3" ht="15.75" hidden="1" x14ac:dyDescent="0.25">
      <c r="A2296" s="61">
        <f t="shared" ca="1" si="114"/>
        <v>114.03751492819435</v>
      </c>
      <c r="B2296">
        <f t="shared" ca="1" si="115"/>
        <v>65.651854220793552</v>
      </c>
      <c r="C2296">
        <f t="shared" ca="1" si="116"/>
        <v>225.43804351663792</v>
      </c>
    </row>
    <row r="2297" spans="1:3" ht="15.75" hidden="1" x14ac:dyDescent="0.25">
      <c r="A2297" s="61">
        <f t="shared" ca="1" si="114"/>
        <v>70.285460796526166</v>
      </c>
      <c r="B2297">
        <f t="shared" ca="1" si="115"/>
        <v>53.654016310179586</v>
      </c>
      <c r="C2297">
        <f t="shared" ca="1" si="116"/>
        <v>19.294014415214335</v>
      </c>
    </row>
    <row r="2298" spans="1:3" ht="15.75" hidden="1" x14ac:dyDescent="0.25">
      <c r="A2298" s="61">
        <f t="shared" ca="1" si="114"/>
        <v>80.322407917307743</v>
      </c>
      <c r="B2298">
        <f t="shared" ca="1" si="115"/>
        <v>91.599191173888528</v>
      </c>
      <c r="C2298">
        <f t="shared" ca="1" si="116"/>
        <v>3.2155529131885214</v>
      </c>
    </row>
    <row r="2299" spans="1:3" ht="15.75" hidden="1" x14ac:dyDescent="0.25">
      <c r="A2299" s="61">
        <f t="shared" ca="1" si="114"/>
        <v>78.189633067430236</v>
      </c>
      <c r="B2299">
        <f t="shared" ca="1" si="115"/>
        <v>108.69221187948401</v>
      </c>
      <c r="C2299">
        <f t="shared" ca="1" si="116"/>
        <v>67.263259347176756</v>
      </c>
    </row>
    <row r="2300" spans="1:3" ht="15.75" hidden="1" x14ac:dyDescent="0.25">
      <c r="A2300" s="61">
        <f t="shared" ca="1" si="114"/>
        <v>83.954657500031999</v>
      </c>
      <c r="B2300">
        <f t="shared" ca="1" si="115"/>
        <v>94.853006129663754</v>
      </c>
      <c r="C2300">
        <f t="shared" ca="1" si="116"/>
        <v>77.204695553826824</v>
      </c>
    </row>
    <row r="2301" spans="1:3" ht="15.75" hidden="1" x14ac:dyDescent="0.25">
      <c r="A2301" s="61">
        <f t="shared" ca="1" si="114"/>
        <v>54.999861916066941</v>
      </c>
      <c r="B2301">
        <f t="shared" ca="1" si="115"/>
        <v>31.417721761905113</v>
      </c>
      <c r="C2301">
        <f t="shared" ca="1" si="116"/>
        <v>139.34698415415016</v>
      </c>
    </row>
    <row r="2302" spans="1:3" ht="15.75" hidden="1" x14ac:dyDescent="0.25">
      <c r="A2302" s="61">
        <f t="shared" ca="1" si="114"/>
        <v>69.649841474975531</v>
      </c>
      <c r="B2302">
        <f t="shared" ca="1" si="115"/>
        <v>86.830944948137329</v>
      </c>
      <c r="C2302">
        <f t="shared" ca="1" si="116"/>
        <v>3.1287844676261392</v>
      </c>
    </row>
    <row r="2303" spans="1:3" ht="15.75" hidden="1" x14ac:dyDescent="0.25">
      <c r="A2303" s="61">
        <f t="shared" ca="1" si="114"/>
        <v>121.42369087707839</v>
      </c>
      <c r="B2303">
        <f t="shared" ca="1" si="115"/>
        <v>122.85965579100223</v>
      </c>
      <c r="C2303">
        <f t="shared" ca="1" si="116"/>
        <v>181.07503587097708</v>
      </c>
    </row>
    <row r="2304" spans="1:3" ht="15.75" hidden="1" x14ac:dyDescent="0.25">
      <c r="A2304" s="61">
        <f t="shared" ca="1" si="114"/>
        <v>126.78700711230582</v>
      </c>
      <c r="B2304">
        <f t="shared" ca="1" si="115"/>
        <v>121.91705882422549</v>
      </c>
      <c r="C2304">
        <f t="shared" ca="1" si="116"/>
        <v>36.619552653722195</v>
      </c>
    </row>
    <row r="2305" spans="1:3" ht="15.75" hidden="1" x14ac:dyDescent="0.25">
      <c r="A2305" s="61">
        <f t="shared" ca="1" si="114"/>
        <v>144.28549532090182</v>
      </c>
      <c r="B2305">
        <f t="shared" ca="1" si="115"/>
        <v>68.966435523577033</v>
      </c>
      <c r="C2305">
        <f t="shared" ca="1" si="116"/>
        <v>43.238852861603469</v>
      </c>
    </row>
    <row r="2306" spans="1:3" ht="15.75" hidden="1" x14ac:dyDescent="0.25">
      <c r="A2306" s="61">
        <f t="shared" ca="1" si="114"/>
        <v>79.5915615834394</v>
      </c>
      <c r="B2306">
        <f t="shared" ca="1" si="115"/>
        <v>118.12352629670249</v>
      </c>
      <c r="C2306">
        <f t="shared" ca="1" si="116"/>
        <v>62.608570556165212</v>
      </c>
    </row>
    <row r="2307" spans="1:3" ht="15.75" hidden="1" x14ac:dyDescent="0.25">
      <c r="A2307" s="61">
        <f t="shared" ca="1" si="114"/>
        <v>71.060782840027287</v>
      </c>
      <c r="B2307">
        <f t="shared" ca="1" si="115"/>
        <v>60.979651228770301</v>
      </c>
      <c r="C2307">
        <f t="shared" ca="1" si="116"/>
        <v>131.6209337074749</v>
      </c>
    </row>
    <row r="2308" spans="1:3" ht="15.75" hidden="1" x14ac:dyDescent="0.25">
      <c r="A2308" s="61">
        <f t="shared" ca="1" si="114"/>
        <v>103.74388425245505</v>
      </c>
      <c r="B2308">
        <f t="shared" ca="1" si="115"/>
        <v>111.39016886500296</v>
      </c>
      <c r="C2308">
        <f t="shared" ca="1" si="116"/>
        <v>181.61888929934835</v>
      </c>
    </row>
    <row r="2309" spans="1:3" ht="15.75" hidden="1" x14ac:dyDescent="0.25">
      <c r="A2309" s="61">
        <f t="shared" ca="1" si="114"/>
        <v>138.07542540130794</v>
      </c>
      <c r="B2309">
        <f t="shared" ca="1" si="115"/>
        <v>109.47662085517402</v>
      </c>
      <c r="C2309">
        <f t="shared" ca="1" si="116"/>
        <v>263.11815582936049</v>
      </c>
    </row>
    <row r="2310" spans="1:3" ht="15.75" hidden="1" x14ac:dyDescent="0.25">
      <c r="A2310" s="61">
        <f t="shared" ca="1" si="114"/>
        <v>60.278806284862426</v>
      </c>
      <c r="B2310">
        <f t="shared" ca="1" si="115"/>
        <v>57.440881906060099</v>
      </c>
      <c r="C2310">
        <f t="shared" ca="1" si="116"/>
        <v>23.697628301756097</v>
      </c>
    </row>
    <row r="2311" spans="1:3" ht="15.75" hidden="1" x14ac:dyDescent="0.25">
      <c r="A2311" s="61">
        <f t="shared" ca="1" si="114"/>
        <v>132.30913773998157</v>
      </c>
      <c r="B2311">
        <f t="shared" ca="1" si="115"/>
        <v>86.102174446098928</v>
      </c>
      <c r="C2311">
        <f t="shared" ca="1" si="116"/>
        <v>56.162266476568902</v>
      </c>
    </row>
    <row r="2312" spans="1:3" ht="15.75" hidden="1" x14ac:dyDescent="0.25">
      <c r="A2312" s="61">
        <f t="shared" ca="1" si="114"/>
        <v>126.59111746816724</v>
      </c>
      <c r="B2312">
        <f t="shared" ca="1" si="115"/>
        <v>59.802028701123319</v>
      </c>
      <c r="C2312">
        <f t="shared" ca="1" si="116"/>
        <v>87.745377368593466</v>
      </c>
    </row>
    <row r="2313" spans="1:3" ht="15.75" hidden="1" x14ac:dyDescent="0.25">
      <c r="A2313" s="61">
        <f t="shared" ref="A2313:A2376" ca="1" si="117">$A$3+($A$4-$A$3)*RAND()</f>
        <v>93.486631616821725</v>
      </c>
      <c r="B2313">
        <f t="shared" ref="B2313:B2376" ca="1" si="118">_xlfn.NORM.S.INV(RAND())*$B$4+$B$3</f>
        <v>136.42902996772079</v>
      </c>
      <c r="C2313">
        <f t="shared" ref="C2313:C2376" ca="1" si="119">-$C$3*LN(RAND())</f>
        <v>7.4037310226781674</v>
      </c>
    </row>
    <row r="2314" spans="1:3" ht="15.75" hidden="1" x14ac:dyDescent="0.25">
      <c r="A2314" s="61">
        <f t="shared" ca="1" si="117"/>
        <v>80.350049419423257</v>
      </c>
      <c r="B2314">
        <f t="shared" ca="1" si="118"/>
        <v>113.06822463623163</v>
      </c>
      <c r="C2314">
        <f t="shared" ca="1" si="119"/>
        <v>20.114397847982001</v>
      </c>
    </row>
    <row r="2315" spans="1:3" ht="15.75" hidden="1" x14ac:dyDescent="0.25">
      <c r="A2315" s="61">
        <f t="shared" ca="1" si="117"/>
        <v>55.013776614608211</v>
      </c>
      <c r="B2315">
        <f t="shared" ca="1" si="118"/>
        <v>60.610618214814508</v>
      </c>
      <c r="C2315">
        <f t="shared" ca="1" si="119"/>
        <v>253.07625177664116</v>
      </c>
    </row>
    <row r="2316" spans="1:3" ht="15.75" hidden="1" x14ac:dyDescent="0.25">
      <c r="A2316" s="61">
        <f t="shared" ca="1" si="117"/>
        <v>59.408823628135934</v>
      </c>
      <c r="B2316">
        <f t="shared" ca="1" si="118"/>
        <v>131.8762872509605</v>
      </c>
      <c r="C2316">
        <f t="shared" ca="1" si="119"/>
        <v>112.56814931410533</v>
      </c>
    </row>
    <row r="2317" spans="1:3" ht="15.75" hidden="1" x14ac:dyDescent="0.25">
      <c r="A2317" s="61">
        <f t="shared" ca="1" si="117"/>
        <v>124.18200399340378</v>
      </c>
      <c r="B2317">
        <f t="shared" ca="1" si="118"/>
        <v>82.376222815558663</v>
      </c>
      <c r="C2317">
        <f t="shared" ca="1" si="119"/>
        <v>365.40034363781007</v>
      </c>
    </row>
    <row r="2318" spans="1:3" ht="15.75" hidden="1" x14ac:dyDescent="0.25">
      <c r="A2318" s="61">
        <f t="shared" ca="1" si="117"/>
        <v>110.45005453166681</v>
      </c>
      <c r="B2318">
        <f t="shared" ca="1" si="118"/>
        <v>79.244814773315241</v>
      </c>
      <c r="C2318">
        <f t="shared" ca="1" si="119"/>
        <v>53.720394797474839</v>
      </c>
    </row>
    <row r="2319" spans="1:3" ht="15.75" hidden="1" x14ac:dyDescent="0.25">
      <c r="A2319" s="61">
        <f t="shared" ca="1" si="117"/>
        <v>95.01439722900794</v>
      </c>
      <c r="B2319">
        <f t="shared" ca="1" si="118"/>
        <v>78.553069845508162</v>
      </c>
      <c r="C2319">
        <f t="shared" ca="1" si="119"/>
        <v>13.942927984860745</v>
      </c>
    </row>
    <row r="2320" spans="1:3" ht="15.75" hidden="1" x14ac:dyDescent="0.25">
      <c r="A2320" s="61">
        <f t="shared" ca="1" si="117"/>
        <v>55.60526105545275</v>
      </c>
      <c r="B2320">
        <f t="shared" ca="1" si="118"/>
        <v>88.560323873632186</v>
      </c>
      <c r="C2320">
        <f t="shared" ca="1" si="119"/>
        <v>221.64970127523907</v>
      </c>
    </row>
    <row r="2321" spans="1:3" ht="15.75" hidden="1" x14ac:dyDescent="0.25">
      <c r="A2321" s="61">
        <f t="shared" ca="1" si="117"/>
        <v>114.19515190627327</v>
      </c>
      <c r="B2321">
        <f t="shared" ca="1" si="118"/>
        <v>90.914898024935979</v>
      </c>
      <c r="C2321">
        <f t="shared" ca="1" si="119"/>
        <v>55.270055687112794</v>
      </c>
    </row>
    <row r="2322" spans="1:3" ht="15.75" hidden="1" x14ac:dyDescent="0.25">
      <c r="A2322" s="61">
        <f t="shared" ca="1" si="117"/>
        <v>87.812667613331016</v>
      </c>
      <c r="B2322">
        <f t="shared" ca="1" si="118"/>
        <v>134.93314734412718</v>
      </c>
      <c r="C2322">
        <f t="shared" ca="1" si="119"/>
        <v>164.40094622628729</v>
      </c>
    </row>
    <row r="2323" spans="1:3" ht="15.75" hidden="1" x14ac:dyDescent="0.25">
      <c r="A2323" s="61">
        <f t="shared" ca="1" si="117"/>
        <v>139.27462977165629</v>
      </c>
      <c r="B2323">
        <f t="shared" ca="1" si="118"/>
        <v>122.68640006055391</v>
      </c>
      <c r="C2323">
        <f t="shared" ca="1" si="119"/>
        <v>74.683264016236066</v>
      </c>
    </row>
    <row r="2324" spans="1:3" ht="15.75" hidden="1" x14ac:dyDescent="0.25">
      <c r="A2324" s="61">
        <f t="shared" ca="1" si="117"/>
        <v>74.692687807743127</v>
      </c>
      <c r="B2324">
        <f t="shared" ca="1" si="118"/>
        <v>83.045362914197014</v>
      </c>
      <c r="C2324">
        <f t="shared" ca="1" si="119"/>
        <v>116.70171981511864</v>
      </c>
    </row>
    <row r="2325" spans="1:3" ht="15.75" hidden="1" x14ac:dyDescent="0.25">
      <c r="A2325" s="61">
        <f t="shared" ca="1" si="117"/>
        <v>98.680592699910676</v>
      </c>
      <c r="B2325">
        <f t="shared" ca="1" si="118"/>
        <v>91.528060369072264</v>
      </c>
      <c r="C2325">
        <f t="shared" ca="1" si="119"/>
        <v>114.41754782117049</v>
      </c>
    </row>
    <row r="2326" spans="1:3" ht="15.75" hidden="1" x14ac:dyDescent="0.25">
      <c r="A2326" s="61">
        <f t="shared" ca="1" si="117"/>
        <v>113.82522101674164</v>
      </c>
      <c r="B2326">
        <f t="shared" ca="1" si="118"/>
        <v>63.733100560488118</v>
      </c>
      <c r="C2326">
        <f t="shared" ca="1" si="119"/>
        <v>318.63999389490715</v>
      </c>
    </row>
    <row r="2327" spans="1:3" ht="15.75" hidden="1" x14ac:dyDescent="0.25">
      <c r="A2327" s="61">
        <f t="shared" ca="1" si="117"/>
        <v>122.56855111506833</v>
      </c>
      <c r="B2327">
        <f t="shared" ca="1" si="118"/>
        <v>61.252504841589911</v>
      </c>
      <c r="C2327">
        <f t="shared" ca="1" si="119"/>
        <v>233.34403913262096</v>
      </c>
    </row>
    <row r="2328" spans="1:3" ht="15.75" hidden="1" x14ac:dyDescent="0.25">
      <c r="A2328" s="61">
        <f t="shared" ca="1" si="117"/>
        <v>99.914678074939388</v>
      </c>
      <c r="B2328">
        <f t="shared" ca="1" si="118"/>
        <v>102.99356956886285</v>
      </c>
      <c r="C2328">
        <f t="shared" ca="1" si="119"/>
        <v>24.610311255176956</v>
      </c>
    </row>
    <row r="2329" spans="1:3" ht="15.75" hidden="1" x14ac:dyDescent="0.25">
      <c r="A2329" s="61">
        <f t="shared" ca="1" si="117"/>
        <v>125.54512718936589</v>
      </c>
      <c r="B2329">
        <f t="shared" ca="1" si="118"/>
        <v>84.173122986228492</v>
      </c>
      <c r="C2329">
        <f t="shared" ca="1" si="119"/>
        <v>257.00104547778875</v>
      </c>
    </row>
    <row r="2330" spans="1:3" ht="15.75" hidden="1" x14ac:dyDescent="0.25">
      <c r="A2330" s="61">
        <f t="shared" ca="1" si="117"/>
        <v>50.780004196306862</v>
      </c>
      <c r="B2330">
        <f t="shared" ca="1" si="118"/>
        <v>160.87412724736419</v>
      </c>
      <c r="C2330">
        <f t="shared" ca="1" si="119"/>
        <v>255.89861107126532</v>
      </c>
    </row>
    <row r="2331" spans="1:3" ht="15.75" hidden="1" x14ac:dyDescent="0.25">
      <c r="A2331" s="61">
        <f t="shared" ca="1" si="117"/>
        <v>106.65599036266173</v>
      </c>
      <c r="B2331">
        <f t="shared" ca="1" si="118"/>
        <v>79.697892914007724</v>
      </c>
      <c r="C2331">
        <f t="shared" ca="1" si="119"/>
        <v>144.01392074832017</v>
      </c>
    </row>
    <row r="2332" spans="1:3" ht="15.75" hidden="1" x14ac:dyDescent="0.25">
      <c r="A2332" s="61">
        <f t="shared" ca="1" si="117"/>
        <v>82.339768071893829</v>
      </c>
      <c r="B2332">
        <f t="shared" ca="1" si="118"/>
        <v>116.91214304986198</v>
      </c>
      <c r="C2332">
        <f t="shared" ca="1" si="119"/>
        <v>86.422702309408791</v>
      </c>
    </row>
    <row r="2333" spans="1:3" ht="15.75" hidden="1" x14ac:dyDescent="0.25">
      <c r="A2333" s="61">
        <f t="shared" ca="1" si="117"/>
        <v>101.88551146882791</v>
      </c>
      <c r="B2333">
        <f t="shared" ca="1" si="118"/>
        <v>96.718779160443916</v>
      </c>
      <c r="C2333">
        <f t="shared" ca="1" si="119"/>
        <v>18.07563960013</v>
      </c>
    </row>
    <row r="2334" spans="1:3" ht="15.75" hidden="1" x14ac:dyDescent="0.25">
      <c r="A2334" s="61">
        <f t="shared" ca="1" si="117"/>
        <v>71.284174903328733</v>
      </c>
      <c r="B2334">
        <f t="shared" ca="1" si="118"/>
        <v>115.40649146212932</v>
      </c>
      <c r="C2334">
        <f t="shared" ca="1" si="119"/>
        <v>30.093515001439009</v>
      </c>
    </row>
    <row r="2335" spans="1:3" ht="15.75" hidden="1" x14ac:dyDescent="0.25">
      <c r="A2335" s="61">
        <f t="shared" ca="1" si="117"/>
        <v>133.81569674667492</v>
      </c>
      <c r="B2335">
        <f t="shared" ca="1" si="118"/>
        <v>112.70803559050344</v>
      </c>
      <c r="C2335">
        <f t="shared" ca="1" si="119"/>
        <v>22.7271973336032</v>
      </c>
    </row>
    <row r="2336" spans="1:3" ht="15.75" hidden="1" x14ac:dyDescent="0.25">
      <c r="A2336" s="61">
        <f t="shared" ca="1" si="117"/>
        <v>112.84252962473559</v>
      </c>
      <c r="B2336">
        <f t="shared" ca="1" si="118"/>
        <v>89.545954088241558</v>
      </c>
      <c r="C2336">
        <f t="shared" ca="1" si="119"/>
        <v>31.14821525859432</v>
      </c>
    </row>
    <row r="2337" spans="1:3" ht="15.75" hidden="1" x14ac:dyDescent="0.25">
      <c r="A2337" s="61">
        <f t="shared" ca="1" si="117"/>
        <v>76.791109711364811</v>
      </c>
      <c r="B2337">
        <f t="shared" ca="1" si="118"/>
        <v>82.556242960486202</v>
      </c>
      <c r="C2337">
        <f t="shared" ca="1" si="119"/>
        <v>44.027413185467644</v>
      </c>
    </row>
    <row r="2338" spans="1:3" ht="15.75" hidden="1" x14ac:dyDescent="0.25">
      <c r="A2338" s="61">
        <f t="shared" ca="1" si="117"/>
        <v>124.01831774637887</v>
      </c>
      <c r="B2338">
        <f t="shared" ca="1" si="118"/>
        <v>93.689470916570514</v>
      </c>
      <c r="C2338">
        <f t="shared" ca="1" si="119"/>
        <v>41.063375003514039</v>
      </c>
    </row>
    <row r="2339" spans="1:3" ht="15.75" hidden="1" x14ac:dyDescent="0.25">
      <c r="A2339" s="61">
        <f t="shared" ca="1" si="117"/>
        <v>139.55064516966314</v>
      </c>
      <c r="B2339">
        <f t="shared" ca="1" si="118"/>
        <v>120.82975402620522</v>
      </c>
      <c r="C2339">
        <f t="shared" ca="1" si="119"/>
        <v>25.211309701454564</v>
      </c>
    </row>
    <row r="2340" spans="1:3" ht="15.75" hidden="1" x14ac:dyDescent="0.25">
      <c r="A2340" s="61">
        <f t="shared" ca="1" si="117"/>
        <v>108.19013124510539</v>
      </c>
      <c r="B2340">
        <f t="shared" ca="1" si="118"/>
        <v>136.94852433612965</v>
      </c>
      <c r="C2340">
        <f t="shared" ca="1" si="119"/>
        <v>1.635450078860224</v>
      </c>
    </row>
    <row r="2341" spans="1:3" ht="15.75" hidden="1" x14ac:dyDescent="0.25">
      <c r="A2341" s="61">
        <f t="shared" ca="1" si="117"/>
        <v>83.113157380155343</v>
      </c>
      <c r="B2341">
        <f t="shared" ca="1" si="118"/>
        <v>86.609559994370869</v>
      </c>
      <c r="C2341">
        <f t="shared" ca="1" si="119"/>
        <v>55.964948486277002</v>
      </c>
    </row>
    <row r="2342" spans="1:3" ht="15.75" hidden="1" x14ac:dyDescent="0.25">
      <c r="A2342" s="61">
        <f t="shared" ca="1" si="117"/>
        <v>122.64625376475897</v>
      </c>
      <c r="B2342">
        <f t="shared" ca="1" si="118"/>
        <v>49.941269185300655</v>
      </c>
      <c r="C2342">
        <f t="shared" ca="1" si="119"/>
        <v>32.547150918762554</v>
      </c>
    </row>
    <row r="2343" spans="1:3" ht="15.75" hidden="1" x14ac:dyDescent="0.25">
      <c r="A2343" s="61">
        <f t="shared" ca="1" si="117"/>
        <v>82.646736391562939</v>
      </c>
      <c r="B2343">
        <f t="shared" ca="1" si="118"/>
        <v>90.133716336987959</v>
      </c>
      <c r="C2343">
        <f t="shared" ca="1" si="119"/>
        <v>81.705496463803712</v>
      </c>
    </row>
    <row r="2344" spans="1:3" ht="15.75" hidden="1" x14ac:dyDescent="0.25">
      <c r="A2344" s="61">
        <f t="shared" ca="1" si="117"/>
        <v>111.48123176955724</v>
      </c>
      <c r="B2344">
        <f t="shared" ca="1" si="118"/>
        <v>89.239318565895744</v>
      </c>
      <c r="C2344">
        <f t="shared" ca="1" si="119"/>
        <v>126.65808101725509</v>
      </c>
    </row>
    <row r="2345" spans="1:3" ht="15.75" hidden="1" x14ac:dyDescent="0.25">
      <c r="A2345" s="61">
        <f t="shared" ca="1" si="117"/>
        <v>102.59960993587418</v>
      </c>
      <c r="B2345">
        <f t="shared" ca="1" si="118"/>
        <v>111.40954011288223</v>
      </c>
      <c r="C2345">
        <f t="shared" ca="1" si="119"/>
        <v>42.627431373442811</v>
      </c>
    </row>
    <row r="2346" spans="1:3" ht="15.75" hidden="1" x14ac:dyDescent="0.25">
      <c r="A2346" s="61">
        <f t="shared" ca="1" si="117"/>
        <v>64.031809245387421</v>
      </c>
      <c r="B2346">
        <f t="shared" ca="1" si="118"/>
        <v>74.041496311371446</v>
      </c>
      <c r="C2346">
        <f t="shared" ca="1" si="119"/>
        <v>148.1939005502721</v>
      </c>
    </row>
    <row r="2347" spans="1:3" ht="15.75" hidden="1" x14ac:dyDescent="0.25">
      <c r="A2347" s="61">
        <f t="shared" ca="1" si="117"/>
        <v>73.284787860165167</v>
      </c>
      <c r="B2347">
        <f t="shared" ca="1" si="118"/>
        <v>120.89801548866168</v>
      </c>
      <c r="C2347">
        <f t="shared" ca="1" si="119"/>
        <v>91.654307394387445</v>
      </c>
    </row>
    <row r="2348" spans="1:3" ht="15.75" hidden="1" x14ac:dyDescent="0.25">
      <c r="A2348" s="61">
        <f t="shared" ca="1" si="117"/>
        <v>69.1941997423896</v>
      </c>
      <c r="B2348">
        <f t="shared" ca="1" si="118"/>
        <v>52.037039768168128</v>
      </c>
      <c r="C2348">
        <f t="shared" ca="1" si="119"/>
        <v>208.88698125518016</v>
      </c>
    </row>
    <row r="2349" spans="1:3" ht="15.75" hidden="1" x14ac:dyDescent="0.25">
      <c r="A2349" s="61">
        <f t="shared" ca="1" si="117"/>
        <v>144.07531900450408</v>
      </c>
      <c r="B2349">
        <f t="shared" ca="1" si="118"/>
        <v>105.16359837008252</v>
      </c>
      <c r="C2349">
        <f t="shared" ca="1" si="119"/>
        <v>19.036108368307005</v>
      </c>
    </row>
    <row r="2350" spans="1:3" ht="15.75" hidden="1" x14ac:dyDescent="0.25">
      <c r="A2350" s="61">
        <f t="shared" ca="1" si="117"/>
        <v>140.46590863968913</v>
      </c>
      <c r="B2350">
        <f t="shared" ca="1" si="118"/>
        <v>80.225882417115372</v>
      </c>
      <c r="C2350">
        <f t="shared" ca="1" si="119"/>
        <v>208.06863686696965</v>
      </c>
    </row>
    <row r="2351" spans="1:3" ht="15.75" hidden="1" x14ac:dyDescent="0.25">
      <c r="A2351" s="61">
        <f t="shared" ca="1" si="117"/>
        <v>121.0830581710467</v>
      </c>
      <c r="B2351">
        <f t="shared" ca="1" si="118"/>
        <v>60.134524313271946</v>
      </c>
      <c r="C2351">
        <f t="shared" ca="1" si="119"/>
        <v>4.2204845049674473</v>
      </c>
    </row>
    <row r="2352" spans="1:3" ht="15.75" hidden="1" x14ac:dyDescent="0.25">
      <c r="A2352" s="61">
        <f t="shared" ca="1" si="117"/>
        <v>84.36174924491668</v>
      </c>
      <c r="B2352">
        <f t="shared" ca="1" si="118"/>
        <v>115.17491063340546</v>
      </c>
      <c r="C2352">
        <f t="shared" ca="1" si="119"/>
        <v>54.40816706056146</v>
      </c>
    </row>
    <row r="2353" spans="1:3" ht="15.75" hidden="1" x14ac:dyDescent="0.25">
      <c r="A2353" s="61">
        <f t="shared" ca="1" si="117"/>
        <v>137.20227818895319</v>
      </c>
      <c r="B2353">
        <f t="shared" ca="1" si="118"/>
        <v>96.210554013991739</v>
      </c>
      <c r="C2353">
        <f t="shared" ca="1" si="119"/>
        <v>78.427523722470355</v>
      </c>
    </row>
    <row r="2354" spans="1:3" ht="15.75" hidden="1" x14ac:dyDescent="0.25">
      <c r="A2354" s="61">
        <f t="shared" ca="1" si="117"/>
        <v>66.297449253119737</v>
      </c>
      <c r="B2354">
        <f t="shared" ca="1" si="118"/>
        <v>122.56660237106415</v>
      </c>
      <c r="C2354">
        <f t="shared" ca="1" si="119"/>
        <v>41.855030045797228</v>
      </c>
    </row>
    <row r="2355" spans="1:3" ht="15.75" hidden="1" x14ac:dyDescent="0.25">
      <c r="A2355" s="61">
        <f t="shared" ca="1" si="117"/>
        <v>76.557161867423119</v>
      </c>
      <c r="B2355">
        <f t="shared" ca="1" si="118"/>
        <v>93.809079423751058</v>
      </c>
      <c r="C2355">
        <f t="shared" ca="1" si="119"/>
        <v>147.99840104049542</v>
      </c>
    </row>
    <row r="2356" spans="1:3" ht="15.75" hidden="1" x14ac:dyDescent="0.25">
      <c r="A2356" s="61">
        <f t="shared" ca="1" si="117"/>
        <v>112.05219054964094</v>
      </c>
      <c r="B2356">
        <f t="shared" ca="1" si="118"/>
        <v>127.59341042111564</v>
      </c>
      <c r="C2356">
        <f t="shared" ca="1" si="119"/>
        <v>18.872309411349644</v>
      </c>
    </row>
    <row r="2357" spans="1:3" ht="15.75" hidden="1" x14ac:dyDescent="0.25">
      <c r="A2357" s="61">
        <f t="shared" ca="1" si="117"/>
        <v>88.603566022833348</v>
      </c>
      <c r="B2357">
        <f t="shared" ca="1" si="118"/>
        <v>108.50053021721838</v>
      </c>
      <c r="C2357">
        <f t="shared" ca="1" si="119"/>
        <v>32.242657352961253</v>
      </c>
    </row>
    <row r="2358" spans="1:3" ht="15.75" hidden="1" x14ac:dyDescent="0.25">
      <c r="A2358" s="61">
        <f t="shared" ca="1" si="117"/>
        <v>93.796596595024596</v>
      </c>
      <c r="B2358">
        <f t="shared" ca="1" si="118"/>
        <v>87.67364410063071</v>
      </c>
      <c r="C2358">
        <f t="shared" ca="1" si="119"/>
        <v>94.777380711830034</v>
      </c>
    </row>
    <row r="2359" spans="1:3" ht="15.75" hidden="1" x14ac:dyDescent="0.25">
      <c r="A2359" s="61">
        <f t="shared" ca="1" si="117"/>
        <v>77.482098259712089</v>
      </c>
      <c r="B2359">
        <f t="shared" ca="1" si="118"/>
        <v>60.244692852139273</v>
      </c>
      <c r="C2359">
        <f t="shared" ca="1" si="119"/>
        <v>54.281471389398291</v>
      </c>
    </row>
    <row r="2360" spans="1:3" ht="15.75" hidden="1" x14ac:dyDescent="0.25">
      <c r="A2360" s="61">
        <f t="shared" ca="1" si="117"/>
        <v>66.577712069812662</v>
      </c>
      <c r="B2360">
        <f t="shared" ca="1" si="118"/>
        <v>148.01304336518893</v>
      </c>
      <c r="C2360">
        <f t="shared" ca="1" si="119"/>
        <v>146.51566531324283</v>
      </c>
    </row>
    <row r="2361" spans="1:3" ht="15.75" hidden="1" x14ac:dyDescent="0.25">
      <c r="A2361" s="61">
        <f t="shared" ca="1" si="117"/>
        <v>110.33436003864929</v>
      </c>
      <c r="B2361">
        <f t="shared" ca="1" si="118"/>
        <v>107.38523889095023</v>
      </c>
      <c r="C2361">
        <f t="shared" ca="1" si="119"/>
        <v>322.4491422775132</v>
      </c>
    </row>
    <row r="2362" spans="1:3" ht="15.75" hidden="1" x14ac:dyDescent="0.25">
      <c r="A2362" s="61">
        <f t="shared" ca="1" si="117"/>
        <v>94.397753446770125</v>
      </c>
      <c r="B2362">
        <f t="shared" ca="1" si="118"/>
        <v>107.14503126264999</v>
      </c>
      <c r="C2362">
        <f t="shared" ca="1" si="119"/>
        <v>80.5048453139256</v>
      </c>
    </row>
    <row r="2363" spans="1:3" ht="15.75" hidden="1" x14ac:dyDescent="0.25">
      <c r="A2363" s="61">
        <f t="shared" ca="1" si="117"/>
        <v>81.120445355420742</v>
      </c>
      <c r="B2363">
        <f t="shared" ca="1" si="118"/>
        <v>55.322790269549827</v>
      </c>
      <c r="C2363">
        <f t="shared" ca="1" si="119"/>
        <v>66.353014364194919</v>
      </c>
    </row>
    <row r="2364" spans="1:3" ht="15.75" hidden="1" x14ac:dyDescent="0.25">
      <c r="A2364" s="61">
        <f t="shared" ca="1" si="117"/>
        <v>145.12277167900453</v>
      </c>
      <c r="B2364">
        <f t="shared" ca="1" si="118"/>
        <v>101.94473507487196</v>
      </c>
      <c r="C2364">
        <f t="shared" ca="1" si="119"/>
        <v>209.242661004014</v>
      </c>
    </row>
    <row r="2365" spans="1:3" ht="15.75" hidden="1" x14ac:dyDescent="0.25">
      <c r="A2365" s="61">
        <f t="shared" ca="1" si="117"/>
        <v>100.24062299726872</v>
      </c>
      <c r="B2365">
        <f t="shared" ca="1" si="118"/>
        <v>70.72524204134578</v>
      </c>
      <c r="C2365">
        <f t="shared" ca="1" si="119"/>
        <v>79.548156039004638</v>
      </c>
    </row>
    <row r="2366" spans="1:3" ht="15.75" hidden="1" x14ac:dyDescent="0.25">
      <c r="A2366" s="61">
        <f t="shared" ca="1" si="117"/>
        <v>110.81352607212258</v>
      </c>
      <c r="B2366">
        <f t="shared" ca="1" si="118"/>
        <v>110.15428796964318</v>
      </c>
      <c r="C2366">
        <f t="shared" ca="1" si="119"/>
        <v>218.99768671213798</v>
      </c>
    </row>
    <row r="2367" spans="1:3" ht="15.75" hidden="1" x14ac:dyDescent="0.25">
      <c r="A2367" s="61">
        <f t="shared" ca="1" si="117"/>
        <v>116.22710443677694</v>
      </c>
      <c r="B2367">
        <f t="shared" ca="1" si="118"/>
        <v>68.368370252790498</v>
      </c>
      <c r="C2367">
        <f t="shared" ca="1" si="119"/>
        <v>175.74259888930598</v>
      </c>
    </row>
    <row r="2368" spans="1:3" ht="15.75" hidden="1" x14ac:dyDescent="0.25">
      <c r="A2368" s="61">
        <f t="shared" ca="1" si="117"/>
        <v>94.773530735746604</v>
      </c>
      <c r="B2368">
        <f t="shared" ca="1" si="118"/>
        <v>142.97067383807362</v>
      </c>
      <c r="C2368">
        <f t="shared" ca="1" si="119"/>
        <v>33.983548276847927</v>
      </c>
    </row>
    <row r="2369" spans="1:3" ht="15.75" hidden="1" x14ac:dyDescent="0.25">
      <c r="A2369" s="61">
        <f t="shared" ca="1" si="117"/>
        <v>50.758069763329225</v>
      </c>
      <c r="B2369">
        <f t="shared" ca="1" si="118"/>
        <v>151.55319256927163</v>
      </c>
      <c r="C2369">
        <f t="shared" ca="1" si="119"/>
        <v>22.096542127419131</v>
      </c>
    </row>
    <row r="2370" spans="1:3" ht="15.75" hidden="1" x14ac:dyDescent="0.25">
      <c r="A2370" s="61">
        <f t="shared" ca="1" si="117"/>
        <v>72.095990120301451</v>
      </c>
      <c r="B2370">
        <f t="shared" ca="1" si="118"/>
        <v>165.67247517026146</v>
      </c>
      <c r="C2370">
        <f t="shared" ca="1" si="119"/>
        <v>67.853723978836427</v>
      </c>
    </row>
    <row r="2371" spans="1:3" ht="15.75" hidden="1" x14ac:dyDescent="0.25">
      <c r="A2371" s="61">
        <f t="shared" ca="1" si="117"/>
        <v>72.043276599877174</v>
      </c>
      <c r="B2371">
        <f t="shared" ca="1" si="118"/>
        <v>128.07975783070586</v>
      </c>
      <c r="C2371">
        <f t="shared" ca="1" si="119"/>
        <v>18.297150064750276</v>
      </c>
    </row>
    <row r="2372" spans="1:3" ht="15.75" hidden="1" x14ac:dyDescent="0.25">
      <c r="A2372" s="61">
        <f t="shared" ca="1" si="117"/>
        <v>146.27619325939173</v>
      </c>
      <c r="B2372">
        <f t="shared" ca="1" si="118"/>
        <v>124.26604447555897</v>
      </c>
      <c r="C2372">
        <f t="shared" ca="1" si="119"/>
        <v>110.90423300376062</v>
      </c>
    </row>
    <row r="2373" spans="1:3" ht="15.75" hidden="1" x14ac:dyDescent="0.25">
      <c r="A2373" s="61">
        <f t="shared" ca="1" si="117"/>
        <v>136.07798953875272</v>
      </c>
      <c r="B2373">
        <f t="shared" ca="1" si="118"/>
        <v>119.96352926389616</v>
      </c>
      <c r="C2373">
        <f t="shared" ca="1" si="119"/>
        <v>224.59901531099948</v>
      </c>
    </row>
    <row r="2374" spans="1:3" ht="15.75" hidden="1" x14ac:dyDescent="0.25">
      <c r="A2374" s="61">
        <f t="shared" ca="1" si="117"/>
        <v>105.01144050606246</v>
      </c>
      <c r="B2374">
        <f t="shared" ca="1" si="118"/>
        <v>103.05446411057449</v>
      </c>
      <c r="C2374">
        <f t="shared" ca="1" si="119"/>
        <v>156.12335209557878</v>
      </c>
    </row>
    <row r="2375" spans="1:3" ht="15.75" hidden="1" x14ac:dyDescent="0.25">
      <c r="A2375" s="61">
        <f t="shared" ca="1" si="117"/>
        <v>53.642243542296328</v>
      </c>
      <c r="B2375">
        <f t="shared" ca="1" si="118"/>
        <v>120.20685747288009</v>
      </c>
      <c r="C2375">
        <f t="shared" ca="1" si="119"/>
        <v>217.16485998050138</v>
      </c>
    </row>
    <row r="2376" spans="1:3" ht="15.75" hidden="1" x14ac:dyDescent="0.25">
      <c r="A2376" s="61">
        <f t="shared" ca="1" si="117"/>
        <v>137.24090966207694</v>
      </c>
      <c r="B2376">
        <f t="shared" ca="1" si="118"/>
        <v>101.87533395476503</v>
      </c>
      <c r="C2376">
        <f t="shared" ca="1" si="119"/>
        <v>7.6664102319693335</v>
      </c>
    </row>
    <row r="2377" spans="1:3" ht="15.75" hidden="1" x14ac:dyDescent="0.25">
      <c r="A2377" s="61">
        <f t="shared" ref="A2377:A2440" ca="1" si="120">$A$3+($A$4-$A$3)*RAND()</f>
        <v>138.83632832546277</v>
      </c>
      <c r="B2377">
        <f t="shared" ref="B2377:B2440" ca="1" si="121">_xlfn.NORM.S.INV(RAND())*$B$4+$B$3</f>
        <v>128.96583875218215</v>
      </c>
      <c r="C2377">
        <f t="shared" ref="C2377:C2440" ca="1" si="122">-$C$3*LN(RAND())</f>
        <v>24.760309316331792</v>
      </c>
    </row>
    <row r="2378" spans="1:3" ht="15.75" hidden="1" x14ac:dyDescent="0.25">
      <c r="A2378" s="61">
        <f t="shared" ca="1" si="120"/>
        <v>91.951125703224022</v>
      </c>
      <c r="B2378">
        <f t="shared" ca="1" si="121"/>
        <v>98.636714510887899</v>
      </c>
      <c r="C2378">
        <f t="shared" ca="1" si="122"/>
        <v>93.942476704244385</v>
      </c>
    </row>
    <row r="2379" spans="1:3" ht="15.75" hidden="1" x14ac:dyDescent="0.25">
      <c r="A2379" s="61">
        <f t="shared" ca="1" si="120"/>
        <v>75.331097144530418</v>
      </c>
      <c r="B2379">
        <f t="shared" ca="1" si="121"/>
        <v>90.258769055651953</v>
      </c>
      <c r="C2379">
        <f t="shared" ca="1" si="122"/>
        <v>37.334112578830123</v>
      </c>
    </row>
    <row r="2380" spans="1:3" ht="15.75" hidden="1" x14ac:dyDescent="0.25">
      <c r="A2380" s="61">
        <f t="shared" ca="1" si="120"/>
        <v>83.210272523225328</v>
      </c>
      <c r="B2380">
        <f t="shared" ca="1" si="121"/>
        <v>139.60686489570483</v>
      </c>
      <c r="C2380">
        <f t="shared" ca="1" si="122"/>
        <v>286.53658122307462</v>
      </c>
    </row>
    <row r="2381" spans="1:3" ht="15.75" hidden="1" x14ac:dyDescent="0.25">
      <c r="A2381" s="61">
        <f t="shared" ca="1" si="120"/>
        <v>117.65657720535631</v>
      </c>
      <c r="B2381">
        <f t="shared" ca="1" si="121"/>
        <v>76.844648767316457</v>
      </c>
      <c r="C2381">
        <f t="shared" ca="1" si="122"/>
        <v>5.3945661993172642</v>
      </c>
    </row>
    <row r="2382" spans="1:3" ht="15.75" hidden="1" x14ac:dyDescent="0.25">
      <c r="A2382" s="61">
        <f t="shared" ca="1" si="120"/>
        <v>145.48017327638775</v>
      </c>
      <c r="B2382">
        <f t="shared" ca="1" si="121"/>
        <v>87.083543994078624</v>
      </c>
      <c r="C2382">
        <f t="shared" ca="1" si="122"/>
        <v>43.283292706817697</v>
      </c>
    </row>
    <row r="2383" spans="1:3" ht="15.75" hidden="1" x14ac:dyDescent="0.25">
      <c r="A2383" s="61">
        <f t="shared" ca="1" si="120"/>
        <v>58.240336023552111</v>
      </c>
      <c r="B2383">
        <f t="shared" ca="1" si="121"/>
        <v>75.405070240769476</v>
      </c>
      <c r="C2383">
        <f t="shared" ca="1" si="122"/>
        <v>309.86822607097429</v>
      </c>
    </row>
    <row r="2384" spans="1:3" ht="15.75" hidden="1" x14ac:dyDescent="0.25">
      <c r="A2384" s="61">
        <f t="shared" ca="1" si="120"/>
        <v>145.99537734437916</v>
      </c>
      <c r="B2384">
        <f t="shared" ca="1" si="121"/>
        <v>45.227400086912894</v>
      </c>
      <c r="C2384">
        <f t="shared" ca="1" si="122"/>
        <v>20.860158965993449</v>
      </c>
    </row>
    <row r="2385" spans="1:3" ht="15.75" hidden="1" x14ac:dyDescent="0.25">
      <c r="A2385" s="61">
        <f t="shared" ca="1" si="120"/>
        <v>113.28528609004465</v>
      </c>
      <c r="B2385">
        <f t="shared" ca="1" si="121"/>
        <v>130.10888607756709</v>
      </c>
      <c r="C2385">
        <f t="shared" ca="1" si="122"/>
        <v>26.082558586162857</v>
      </c>
    </row>
    <row r="2386" spans="1:3" ht="15.75" hidden="1" x14ac:dyDescent="0.25">
      <c r="A2386" s="61">
        <f t="shared" ca="1" si="120"/>
        <v>91.977556900450011</v>
      </c>
      <c r="B2386">
        <f t="shared" ca="1" si="121"/>
        <v>116.16846469341405</v>
      </c>
      <c r="C2386">
        <f t="shared" ca="1" si="122"/>
        <v>77.637699784861226</v>
      </c>
    </row>
    <row r="2387" spans="1:3" ht="15.75" hidden="1" x14ac:dyDescent="0.25">
      <c r="A2387" s="61">
        <f t="shared" ca="1" si="120"/>
        <v>57.377738403547916</v>
      </c>
      <c r="B2387">
        <f t="shared" ca="1" si="121"/>
        <v>78.631494147931193</v>
      </c>
      <c r="C2387">
        <f t="shared" ca="1" si="122"/>
        <v>41.437882444168061</v>
      </c>
    </row>
    <row r="2388" spans="1:3" ht="15.75" hidden="1" x14ac:dyDescent="0.25">
      <c r="A2388" s="61">
        <f t="shared" ca="1" si="120"/>
        <v>140.79226874155427</v>
      </c>
      <c r="B2388">
        <f t="shared" ca="1" si="121"/>
        <v>93.769328839259089</v>
      </c>
      <c r="C2388">
        <f t="shared" ca="1" si="122"/>
        <v>139.21167560405044</v>
      </c>
    </row>
    <row r="2389" spans="1:3" ht="15.75" hidden="1" x14ac:dyDescent="0.25">
      <c r="A2389" s="61">
        <f t="shared" ca="1" si="120"/>
        <v>128.45328460526849</v>
      </c>
      <c r="B2389">
        <f t="shared" ca="1" si="121"/>
        <v>97.527790097530044</v>
      </c>
      <c r="C2389">
        <f t="shared" ca="1" si="122"/>
        <v>32.442260375950724</v>
      </c>
    </row>
    <row r="2390" spans="1:3" ht="15.75" hidden="1" x14ac:dyDescent="0.25">
      <c r="A2390" s="61">
        <f t="shared" ca="1" si="120"/>
        <v>68.292828779270081</v>
      </c>
      <c r="B2390">
        <f t="shared" ca="1" si="121"/>
        <v>71.768134496542316</v>
      </c>
      <c r="C2390">
        <f t="shared" ca="1" si="122"/>
        <v>315.60471959742529</v>
      </c>
    </row>
    <row r="2391" spans="1:3" ht="15.75" hidden="1" x14ac:dyDescent="0.25">
      <c r="A2391" s="61">
        <f t="shared" ca="1" si="120"/>
        <v>138.41241183675004</v>
      </c>
      <c r="B2391">
        <f t="shared" ca="1" si="121"/>
        <v>92.803414654543317</v>
      </c>
      <c r="C2391">
        <f t="shared" ca="1" si="122"/>
        <v>212.20200035772643</v>
      </c>
    </row>
    <row r="2392" spans="1:3" ht="15.75" hidden="1" x14ac:dyDescent="0.25">
      <c r="A2392" s="61">
        <f t="shared" ca="1" si="120"/>
        <v>51.874184759629941</v>
      </c>
      <c r="B2392">
        <f t="shared" ca="1" si="121"/>
        <v>143.66904113080622</v>
      </c>
      <c r="C2392">
        <f t="shared" ca="1" si="122"/>
        <v>183.98376880221014</v>
      </c>
    </row>
    <row r="2393" spans="1:3" ht="15.75" hidden="1" x14ac:dyDescent="0.25">
      <c r="A2393" s="61">
        <f t="shared" ca="1" si="120"/>
        <v>115.90321486140157</v>
      </c>
      <c r="B2393">
        <f t="shared" ca="1" si="121"/>
        <v>119.28378293832903</v>
      </c>
      <c r="C2393">
        <f t="shared" ca="1" si="122"/>
        <v>21.887313252084471</v>
      </c>
    </row>
    <row r="2394" spans="1:3" ht="15.75" hidden="1" x14ac:dyDescent="0.25">
      <c r="A2394" s="61">
        <f t="shared" ca="1" si="120"/>
        <v>60.112518565879292</v>
      </c>
      <c r="B2394">
        <f t="shared" ca="1" si="121"/>
        <v>141.19218776695627</v>
      </c>
      <c r="C2394">
        <f t="shared" ca="1" si="122"/>
        <v>164.90509574444195</v>
      </c>
    </row>
    <row r="2395" spans="1:3" ht="15.75" hidden="1" x14ac:dyDescent="0.25">
      <c r="A2395" s="61">
        <f t="shared" ca="1" si="120"/>
        <v>143.22195249665486</v>
      </c>
      <c r="B2395">
        <f t="shared" ca="1" si="121"/>
        <v>110.19676116908943</v>
      </c>
      <c r="C2395">
        <f t="shared" ca="1" si="122"/>
        <v>59.244964096536947</v>
      </c>
    </row>
    <row r="2396" spans="1:3" ht="15.75" hidden="1" x14ac:dyDescent="0.25">
      <c r="A2396" s="61">
        <f t="shared" ca="1" si="120"/>
        <v>52.741086438294701</v>
      </c>
      <c r="B2396">
        <f t="shared" ca="1" si="121"/>
        <v>129.40225783235022</v>
      </c>
      <c r="C2396">
        <f t="shared" ca="1" si="122"/>
        <v>12.048814299719412</v>
      </c>
    </row>
    <row r="2397" spans="1:3" ht="15.75" hidden="1" x14ac:dyDescent="0.25">
      <c r="A2397" s="61">
        <f t="shared" ca="1" si="120"/>
        <v>63.069772855058581</v>
      </c>
      <c r="B2397">
        <f t="shared" ca="1" si="121"/>
        <v>60.625737481067361</v>
      </c>
      <c r="C2397">
        <f t="shared" ca="1" si="122"/>
        <v>170.85482064248245</v>
      </c>
    </row>
    <row r="2398" spans="1:3" ht="15.75" hidden="1" x14ac:dyDescent="0.25">
      <c r="A2398" s="61">
        <f t="shared" ca="1" si="120"/>
        <v>96.472282420970402</v>
      </c>
      <c r="B2398">
        <f t="shared" ca="1" si="121"/>
        <v>76.315181458149596</v>
      </c>
      <c r="C2398">
        <f t="shared" ca="1" si="122"/>
        <v>146.24656562640695</v>
      </c>
    </row>
    <row r="2399" spans="1:3" ht="15.75" hidden="1" x14ac:dyDescent="0.25">
      <c r="A2399" s="61">
        <f t="shared" ca="1" si="120"/>
        <v>56.649763758212167</v>
      </c>
      <c r="B2399">
        <f t="shared" ca="1" si="121"/>
        <v>114.61139169184504</v>
      </c>
      <c r="C2399">
        <f t="shared" ca="1" si="122"/>
        <v>20.168152386412448</v>
      </c>
    </row>
    <row r="2400" spans="1:3" ht="15.75" hidden="1" x14ac:dyDescent="0.25">
      <c r="A2400" s="61">
        <f t="shared" ca="1" si="120"/>
        <v>95.793363188178674</v>
      </c>
      <c r="B2400">
        <f t="shared" ca="1" si="121"/>
        <v>89.86942158249235</v>
      </c>
      <c r="C2400">
        <f t="shared" ca="1" si="122"/>
        <v>21.227817511291718</v>
      </c>
    </row>
    <row r="2401" spans="1:3" ht="15.75" hidden="1" x14ac:dyDescent="0.25">
      <c r="A2401" s="61">
        <f t="shared" ca="1" si="120"/>
        <v>99.024452524114309</v>
      </c>
      <c r="B2401">
        <f t="shared" ca="1" si="121"/>
        <v>89.835067670160313</v>
      </c>
      <c r="C2401">
        <f t="shared" ca="1" si="122"/>
        <v>26.669428616075848</v>
      </c>
    </row>
    <row r="2402" spans="1:3" ht="15.75" hidden="1" x14ac:dyDescent="0.25">
      <c r="A2402" s="61">
        <f t="shared" ca="1" si="120"/>
        <v>112.4552752360116</v>
      </c>
      <c r="B2402">
        <f t="shared" ca="1" si="121"/>
        <v>128.35071711960671</v>
      </c>
      <c r="C2402">
        <f t="shared" ca="1" si="122"/>
        <v>74.06755820082796</v>
      </c>
    </row>
    <row r="2403" spans="1:3" ht="15.75" hidden="1" x14ac:dyDescent="0.25">
      <c r="A2403" s="61">
        <f t="shared" ca="1" si="120"/>
        <v>102.13776962884806</v>
      </c>
      <c r="B2403">
        <f t="shared" ca="1" si="121"/>
        <v>52.507134010848816</v>
      </c>
      <c r="C2403">
        <f t="shared" ca="1" si="122"/>
        <v>30.604334593572375</v>
      </c>
    </row>
    <row r="2404" spans="1:3" ht="15.75" hidden="1" x14ac:dyDescent="0.25">
      <c r="A2404" s="61">
        <f t="shared" ca="1" si="120"/>
        <v>55.672304394777306</v>
      </c>
      <c r="B2404">
        <f t="shared" ca="1" si="121"/>
        <v>98.207052726703807</v>
      </c>
      <c r="C2404">
        <f t="shared" ca="1" si="122"/>
        <v>234.29432276880044</v>
      </c>
    </row>
    <row r="2405" spans="1:3" ht="15.75" hidden="1" x14ac:dyDescent="0.25">
      <c r="A2405" s="61">
        <f t="shared" ca="1" si="120"/>
        <v>60.587530031759314</v>
      </c>
      <c r="B2405">
        <f t="shared" ca="1" si="121"/>
        <v>125.16368735079973</v>
      </c>
      <c r="C2405">
        <f t="shared" ca="1" si="122"/>
        <v>112.1656173751978</v>
      </c>
    </row>
    <row r="2406" spans="1:3" ht="15.75" hidden="1" x14ac:dyDescent="0.25">
      <c r="A2406" s="61">
        <f t="shared" ca="1" si="120"/>
        <v>56.372209097403193</v>
      </c>
      <c r="B2406">
        <f t="shared" ca="1" si="121"/>
        <v>72.088266886955836</v>
      </c>
      <c r="C2406">
        <f t="shared" ca="1" si="122"/>
        <v>33.120094075689629</v>
      </c>
    </row>
    <row r="2407" spans="1:3" ht="15.75" hidden="1" x14ac:dyDescent="0.25">
      <c r="A2407" s="61">
        <f t="shared" ca="1" si="120"/>
        <v>57.361266511794064</v>
      </c>
      <c r="B2407">
        <f t="shared" ca="1" si="121"/>
        <v>129.53778752440962</v>
      </c>
      <c r="C2407">
        <f t="shared" ca="1" si="122"/>
        <v>114.82804208871092</v>
      </c>
    </row>
    <row r="2408" spans="1:3" ht="15.75" hidden="1" x14ac:dyDescent="0.25">
      <c r="A2408" s="61">
        <f t="shared" ca="1" si="120"/>
        <v>52.330654099044196</v>
      </c>
      <c r="B2408">
        <f t="shared" ca="1" si="121"/>
        <v>207.22545164021949</v>
      </c>
      <c r="C2408">
        <f t="shared" ca="1" si="122"/>
        <v>82.49732038717579</v>
      </c>
    </row>
    <row r="2409" spans="1:3" ht="15.75" hidden="1" x14ac:dyDescent="0.25">
      <c r="A2409" s="61">
        <f t="shared" ca="1" si="120"/>
        <v>66.566999675558151</v>
      </c>
      <c r="B2409">
        <f t="shared" ca="1" si="121"/>
        <v>112.69540205670442</v>
      </c>
      <c r="C2409">
        <f t="shared" ca="1" si="122"/>
        <v>73.221782361012657</v>
      </c>
    </row>
    <row r="2410" spans="1:3" ht="15.75" hidden="1" x14ac:dyDescent="0.25">
      <c r="A2410" s="61">
        <f t="shared" ca="1" si="120"/>
        <v>130.78260176614378</v>
      </c>
      <c r="B2410">
        <f t="shared" ca="1" si="121"/>
        <v>52.508496594487944</v>
      </c>
      <c r="C2410">
        <f t="shared" ca="1" si="122"/>
        <v>103.97478196767769</v>
      </c>
    </row>
    <row r="2411" spans="1:3" ht="15.75" hidden="1" x14ac:dyDescent="0.25">
      <c r="A2411" s="61">
        <f t="shared" ca="1" si="120"/>
        <v>110.02561484265243</v>
      </c>
      <c r="B2411">
        <f t="shared" ca="1" si="121"/>
        <v>104.70494863623161</v>
      </c>
      <c r="C2411">
        <f t="shared" ca="1" si="122"/>
        <v>7.5479872314179106</v>
      </c>
    </row>
    <row r="2412" spans="1:3" ht="15.75" hidden="1" x14ac:dyDescent="0.25">
      <c r="A2412" s="61">
        <f t="shared" ca="1" si="120"/>
        <v>130.7918072947497</v>
      </c>
      <c r="B2412">
        <f t="shared" ca="1" si="121"/>
        <v>111.1857804049976</v>
      </c>
      <c r="C2412">
        <f t="shared" ca="1" si="122"/>
        <v>2.3207796382241965</v>
      </c>
    </row>
    <row r="2413" spans="1:3" ht="15.75" hidden="1" x14ac:dyDescent="0.25">
      <c r="A2413" s="61">
        <f t="shared" ca="1" si="120"/>
        <v>55.224111745309131</v>
      </c>
      <c r="B2413">
        <f t="shared" ca="1" si="121"/>
        <v>104.32835987258163</v>
      </c>
      <c r="C2413">
        <f t="shared" ca="1" si="122"/>
        <v>28.66528881445624</v>
      </c>
    </row>
    <row r="2414" spans="1:3" ht="15.75" hidden="1" x14ac:dyDescent="0.25">
      <c r="A2414" s="61">
        <f t="shared" ca="1" si="120"/>
        <v>61.878042316645754</v>
      </c>
      <c r="B2414">
        <f t="shared" ca="1" si="121"/>
        <v>70.956514714479681</v>
      </c>
      <c r="C2414">
        <f t="shared" ca="1" si="122"/>
        <v>8.1487741305979959</v>
      </c>
    </row>
    <row r="2415" spans="1:3" ht="15.75" hidden="1" x14ac:dyDescent="0.25">
      <c r="A2415" s="61">
        <f t="shared" ca="1" si="120"/>
        <v>78.676824222318587</v>
      </c>
      <c r="B2415">
        <f t="shared" ca="1" si="121"/>
        <v>75.753264518415463</v>
      </c>
      <c r="C2415">
        <f t="shared" ca="1" si="122"/>
        <v>55.377433898250374</v>
      </c>
    </row>
    <row r="2416" spans="1:3" ht="15.75" hidden="1" x14ac:dyDescent="0.25">
      <c r="A2416" s="61">
        <f t="shared" ca="1" si="120"/>
        <v>82.592679030790208</v>
      </c>
      <c r="B2416">
        <f t="shared" ca="1" si="121"/>
        <v>119.52677371226916</v>
      </c>
      <c r="C2416">
        <f t="shared" ca="1" si="122"/>
        <v>64.958695452010957</v>
      </c>
    </row>
    <row r="2417" spans="1:3" ht="15.75" hidden="1" x14ac:dyDescent="0.25">
      <c r="A2417" s="61">
        <f t="shared" ca="1" si="120"/>
        <v>130.57929731886611</v>
      </c>
      <c r="B2417">
        <f t="shared" ca="1" si="121"/>
        <v>147.52292805475719</v>
      </c>
      <c r="C2417">
        <f t="shared" ca="1" si="122"/>
        <v>114.10042612198099</v>
      </c>
    </row>
    <row r="2418" spans="1:3" ht="15.75" hidden="1" x14ac:dyDescent="0.25">
      <c r="A2418" s="61">
        <f t="shared" ca="1" si="120"/>
        <v>123.98104903611649</v>
      </c>
      <c r="B2418">
        <f t="shared" ca="1" si="121"/>
        <v>84.310496159390581</v>
      </c>
      <c r="C2418">
        <f t="shared" ca="1" si="122"/>
        <v>46.633030004568106</v>
      </c>
    </row>
    <row r="2419" spans="1:3" ht="15.75" hidden="1" x14ac:dyDescent="0.25">
      <c r="A2419" s="61">
        <f t="shared" ca="1" si="120"/>
        <v>96.042724546148065</v>
      </c>
      <c r="B2419">
        <f t="shared" ca="1" si="121"/>
        <v>118.23900600686709</v>
      </c>
      <c r="C2419">
        <f t="shared" ca="1" si="122"/>
        <v>255.00931141203353</v>
      </c>
    </row>
    <row r="2420" spans="1:3" ht="15.75" hidden="1" x14ac:dyDescent="0.25">
      <c r="A2420" s="61">
        <f t="shared" ca="1" si="120"/>
        <v>118.04673942327162</v>
      </c>
      <c r="B2420">
        <f t="shared" ca="1" si="121"/>
        <v>102.19549383916311</v>
      </c>
      <c r="C2420">
        <f t="shared" ca="1" si="122"/>
        <v>21.574066886490165</v>
      </c>
    </row>
    <row r="2421" spans="1:3" ht="15.75" hidden="1" x14ac:dyDescent="0.25">
      <c r="A2421" s="61">
        <f t="shared" ca="1" si="120"/>
        <v>144.15016494836496</v>
      </c>
      <c r="B2421">
        <f t="shared" ca="1" si="121"/>
        <v>98.254408258122425</v>
      </c>
      <c r="C2421">
        <f t="shared" ca="1" si="122"/>
        <v>67.653482962798776</v>
      </c>
    </row>
    <row r="2422" spans="1:3" ht="15.75" hidden="1" x14ac:dyDescent="0.25">
      <c r="A2422" s="61">
        <f t="shared" ca="1" si="120"/>
        <v>90.791763966075592</v>
      </c>
      <c r="B2422">
        <f t="shared" ca="1" si="121"/>
        <v>89.036108784782328</v>
      </c>
      <c r="C2422">
        <f t="shared" ca="1" si="122"/>
        <v>35.409375878079686</v>
      </c>
    </row>
    <row r="2423" spans="1:3" ht="15.75" hidden="1" x14ac:dyDescent="0.25">
      <c r="A2423" s="61">
        <f t="shared" ca="1" si="120"/>
        <v>64.112528163283756</v>
      </c>
      <c r="B2423">
        <f t="shared" ca="1" si="121"/>
        <v>102.65777084096354</v>
      </c>
      <c r="C2423">
        <f t="shared" ca="1" si="122"/>
        <v>44.622196861796439</v>
      </c>
    </row>
    <row r="2424" spans="1:3" ht="15.75" hidden="1" x14ac:dyDescent="0.25">
      <c r="A2424" s="61">
        <f t="shared" ca="1" si="120"/>
        <v>143.11017890583693</v>
      </c>
      <c r="B2424">
        <f t="shared" ca="1" si="121"/>
        <v>61.115920766792669</v>
      </c>
      <c r="C2424">
        <f t="shared" ca="1" si="122"/>
        <v>51.242143128232776</v>
      </c>
    </row>
    <row r="2425" spans="1:3" ht="15.75" hidden="1" x14ac:dyDescent="0.25">
      <c r="A2425" s="61">
        <f t="shared" ca="1" si="120"/>
        <v>66.026294389035428</v>
      </c>
      <c r="B2425">
        <f t="shared" ca="1" si="121"/>
        <v>92.405948780302424</v>
      </c>
      <c r="C2425">
        <f t="shared" ca="1" si="122"/>
        <v>16.935372163645805</v>
      </c>
    </row>
    <row r="2426" spans="1:3" ht="15.75" hidden="1" x14ac:dyDescent="0.25">
      <c r="A2426" s="61">
        <f t="shared" ca="1" si="120"/>
        <v>142.04191747427302</v>
      </c>
      <c r="B2426">
        <f t="shared" ca="1" si="121"/>
        <v>16.324088370663915</v>
      </c>
      <c r="C2426">
        <f t="shared" ca="1" si="122"/>
        <v>19.441577491131945</v>
      </c>
    </row>
    <row r="2427" spans="1:3" ht="15.75" hidden="1" x14ac:dyDescent="0.25">
      <c r="A2427" s="61">
        <f t="shared" ca="1" si="120"/>
        <v>110.85053275326291</v>
      </c>
      <c r="B2427">
        <f t="shared" ca="1" si="121"/>
        <v>117.78047001400606</v>
      </c>
      <c r="C2427">
        <f t="shared" ca="1" si="122"/>
        <v>352.54125776954061</v>
      </c>
    </row>
    <row r="2428" spans="1:3" ht="15.75" hidden="1" x14ac:dyDescent="0.25">
      <c r="A2428" s="61">
        <f t="shared" ca="1" si="120"/>
        <v>78.771556095435926</v>
      </c>
      <c r="B2428">
        <f t="shared" ca="1" si="121"/>
        <v>88.078809791000765</v>
      </c>
      <c r="C2428">
        <f t="shared" ca="1" si="122"/>
        <v>89.626403538454483</v>
      </c>
    </row>
    <row r="2429" spans="1:3" ht="15.75" hidden="1" x14ac:dyDescent="0.25">
      <c r="A2429" s="61">
        <f t="shared" ca="1" si="120"/>
        <v>122.69947827797432</v>
      </c>
      <c r="B2429">
        <f t="shared" ca="1" si="121"/>
        <v>88.381679390513185</v>
      </c>
      <c r="C2429">
        <f t="shared" ca="1" si="122"/>
        <v>240.15237993340358</v>
      </c>
    </row>
    <row r="2430" spans="1:3" ht="15.75" hidden="1" x14ac:dyDescent="0.25">
      <c r="A2430" s="61">
        <f t="shared" ca="1" si="120"/>
        <v>134.28724885091822</v>
      </c>
      <c r="B2430">
        <f t="shared" ca="1" si="121"/>
        <v>137.42577662557451</v>
      </c>
      <c r="C2430">
        <f t="shared" ca="1" si="122"/>
        <v>192.92213314710068</v>
      </c>
    </row>
    <row r="2431" spans="1:3" ht="15.75" hidden="1" x14ac:dyDescent="0.25">
      <c r="A2431" s="61">
        <f t="shared" ca="1" si="120"/>
        <v>86.052031286554325</v>
      </c>
      <c r="B2431">
        <f t="shared" ca="1" si="121"/>
        <v>113.83124730672215</v>
      </c>
      <c r="C2431">
        <f t="shared" ca="1" si="122"/>
        <v>52.450244867394893</v>
      </c>
    </row>
    <row r="2432" spans="1:3" ht="15.75" hidden="1" x14ac:dyDescent="0.25">
      <c r="A2432" s="61">
        <f t="shared" ca="1" si="120"/>
        <v>77.62836466142609</v>
      </c>
      <c r="B2432">
        <f t="shared" ca="1" si="121"/>
        <v>126.9770488310368</v>
      </c>
      <c r="C2432">
        <f t="shared" ca="1" si="122"/>
        <v>276.80842097194665</v>
      </c>
    </row>
    <row r="2433" spans="1:3" ht="15.75" hidden="1" x14ac:dyDescent="0.25">
      <c r="A2433" s="61">
        <f t="shared" ca="1" si="120"/>
        <v>51.291441115128144</v>
      </c>
      <c r="B2433">
        <f t="shared" ca="1" si="121"/>
        <v>88.6691524690183</v>
      </c>
      <c r="C2433">
        <f t="shared" ca="1" si="122"/>
        <v>164.44878310203904</v>
      </c>
    </row>
    <row r="2434" spans="1:3" ht="15.75" hidden="1" x14ac:dyDescent="0.25">
      <c r="A2434" s="61">
        <f t="shared" ca="1" si="120"/>
        <v>107.4423796062872</v>
      </c>
      <c r="B2434">
        <f t="shared" ca="1" si="121"/>
        <v>122.60675025464212</v>
      </c>
      <c r="C2434">
        <f t="shared" ca="1" si="122"/>
        <v>152.77797165530279</v>
      </c>
    </row>
    <row r="2435" spans="1:3" ht="15.75" hidden="1" x14ac:dyDescent="0.25">
      <c r="A2435" s="61">
        <f t="shared" ca="1" si="120"/>
        <v>141.44349327021479</v>
      </c>
      <c r="B2435">
        <f t="shared" ca="1" si="121"/>
        <v>70.295778601444312</v>
      </c>
      <c r="C2435">
        <f t="shared" ca="1" si="122"/>
        <v>48.803698866162094</v>
      </c>
    </row>
    <row r="2436" spans="1:3" ht="15.75" hidden="1" x14ac:dyDescent="0.25">
      <c r="A2436" s="61">
        <f t="shared" ca="1" si="120"/>
        <v>61.505160099618728</v>
      </c>
      <c r="B2436">
        <f t="shared" ca="1" si="121"/>
        <v>173.32508981836207</v>
      </c>
      <c r="C2436">
        <f t="shared" ca="1" si="122"/>
        <v>487.48734751367977</v>
      </c>
    </row>
    <row r="2437" spans="1:3" ht="15.75" hidden="1" x14ac:dyDescent="0.25">
      <c r="A2437" s="61">
        <f t="shared" ca="1" si="120"/>
        <v>68.544483640895521</v>
      </c>
      <c r="B2437">
        <f t="shared" ca="1" si="121"/>
        <v>83.955972176629416</v>
      </c>
      <c r="C2437">
        <f t="shared" ca="1" si="122"/>
        <v>13.302786923386121</v>
      </c>
    </row>
    <row r="2438" spans="1:3" ht="15.75" hidden="1" x14ac:dyDescent="0.25">
      <c r="A2438" s="61">
        <f t="shared" ca="1" si="120"/>
        <v>85.495050986541358</v>
      </c>
      <c r="B2438">
        <f t="shared" ca="1" si="121"/>
        <v>42.200603594193993</v>
      </c>
      <c r="C2438">
        <f t="shared" ca="1" si="122"/>
        <v>322.92875576470055</v>
      </c>
    </row>
    <row r="2439" spans="1:3" ht="15.75" hidden="1" x14ac:dyDescent="0.25">
      <c r="A2439" s="61">
        <f t="shared" ca="1" si="120"/>
        <v>62.632665810573442</v>
      </c>
      <c r="B2439">
        <f t="shared" ca="1" si="121"/>
        <v>80.027914298702584</v>
      </c>
      <c r="C2439">
        <f t="shared" ca="1" si="122"/>
        <v>37.905347353680206</v>
      </c>
    </row>
    <row r="2440" spans="1:3" ht="15.75" hidden="1" x14ac:dyDescent="0.25">
      <c r="A2440" s="61">
        <f t="shared" ca="1" si="120"/>
        <v>60.889006587352412</v>
      </c>
      <c r="B2440">
        <f t="shared" ca="1" si="121"/>
        <v>104.19441585298758</v>
      </c>
      <c r="C2440">
        <f t="shared" ca="1" si="122"/>
        <v>11.293589741234431</v>
      </c>
    </row>
    <row r="2441" spans="1:3" ht="15.75" hidden="1" x14ac:dyDescent="0.25">
      <c r="A2441" s="61">
        <f t="shared" ref="A2441:A2504" ca="1" si="123">$A$3+($A$4-$A$3)*RAND()</f>
        <v>117.43487187725729</v>
      </c>
      <c r="B2441">
        <f t="shared" ref="B2441:B2504" ca="1" si="124">_xlfn.NORM.S.INV(RAND())*$B$4+$B$3</f>
        <v>124.6821143351643</v>
      </c>
      <c r="C2441">
        <f t="shared" ref="C2441:C2504" ca="1" si="125">-$C$3*LN(RAND())</f>
        <v>21.15854094934468</v>
      </c>
    </row>
    <row r="2442" spans="1:3" ht="15.75" hidden="1" x14ac:dyDescent="0.25">
      <c r="A2442" s="61">
        <f t="shared" ca="1" si="123"/>
        <v>140.4217708833242</v>
      </c>
      <c r="B2442">
        <f t="shared" ca="1" si="124"/>
        <v>140.53565885453565</v>
      </c>
      <c r="C2442">
        <f t="shared" ca="1" si="125"/>
        <v>78.08148710076081</v>
      </c>
    </row>
    <row r="2443" spans="1:3" ht="15.75" hidden="1" x14ac:dyDescent="0.25">
      <c r="A2443" s="61">
        <f t="shared" ca="1" si="123"/>
        <v>111.38843568849225</v>
      </c>
      <c r="B2443">
        <f t="shared" ca="1" si="124"/>
        <v>70.757158365505902</v>
      </c>
      <c r="C2443">
        <f t="shared" ca="1" si="125"/>
        <v>8.8843884091482899</v>
      </c>
    </row>
    <row r="2444" spans="1:3" ht="15.75" hidden="1" x14ac:dyDescent="0.25">
      <c r="A2444" s="61">
        <f t="shared" ca="1" si="123"/>
        <v>88.243461783245721</v>
      </c>
      <c r="B2444">
        <f t="shared" ca="1" si="124"/>
        <v>143.50915258603223</v>
      </c>
      <c r="C2444">
        <f t="shared" ca="1" si="125"/>
        <v>43.468068262808224</v>
      </c>
    </row>
    <row r="2445" spans="1:3" ht="15.75" hidden="1" x14ac:dyDescent="0.25">
      <c r="A2445" s="61">
        <f t="shared" ca="1" si="123"/>
        <v>136.64117054966769</v>
      </c>
      <c r="B2445">
        <f t="shared" ca="1" si="124"/>
        <v>98.467967194561012</v>
      </c>
      <c r="C2445">
        <f t="shared" ca="1" si="125"/>
        <v>2.642368725081611</v>
      </c>
    </row>
    <row r="2446" spans="1:3" ht="15.75" hidden="1" x14ac:dyDescent="0.25">
      <c r="A2446" s="61">
        <f t="shared" ca="1" si="123"/>
        <v>132.66342000572163</v>
      </c>
      <c r="B2446">
        <f t="shared" ca="1" si="124"/>
        <v>94.620442374703828</v>
      </c>
      <c r="C2446">
        <f t="shared" ca="1" si="125"/>
        <v>32.644510634105913</v>
      </c>
    </row>
    <row r="2447" spans="1:3" ht="15.75" hidden="1" x14ac:dyDescent="0.25">
      <c r="A2447" s="61">
        <f t="shared" ca="1" si="123"/>
        <v>65.719346911343905</v>
      </c>
      <c r="B2447">
        <f t="shared" ca="1" si="124"/>
        <v>93.841202627437951</v>
      </c>
      <c r="C2447">
        <f t="shared" ca="1" si="125"/>
        <v>21.062179415262339</v>
      </c>
    </row>
    <row r="2448" spans="1:3" ht="15.75" hidden="1" x14ac:dyDescent="0.25">
      <c r="A2448" s="61">
        <f t="shared" ca="1" si="123"/>
        <v>55.862904755290998</v>
      </c>
      <c r="B2448">
        <f t="shared" ca="1" si="124"/>
        <v>119.16569324454021</v>
      </c>
      <c r="C2448">
        <f t="shared" ca="1" si="125"/>
        <v>58.785493449017402</v>
      </c>
    </row>
    <row r="2449" spans="1:3" ht="15.75" hidden="1" x14ac:dyDescent="0.25">
      <c r="A2449" s="61">
        <f t="shared" ca="1" si="123"/>
        <v>81.714757152936485</v>
      </c>
      <c r="B2449">
        <f t="shared" ca="1" si="124"/>
        <v>70.604231539463527</v>
      </c>
      <c r="C2449">
        <f t="shared" ca="1" si="125"/>
        <v>25.385579680882064</v>
      </c>
    </row>
    <row r="2450" spans="1:3" ht="15.75" hidden="1" x14ac:dyDescent="0.25">
      <c r="A2450" s="61">
        <f t="shared" ca="1" si="123"/>
        <v>135.09823767508874</v>
      </c>
      <c r="B2450">
        <f t="shared" ca="1" si="124"/>
        <v>135.06660628102415</v>
      </c>
      <c r="C2450">
        <f t="shared" ca="1" si="125"/>
        <v>134.18605066534028</v>
      </c>
    </row>
    <row r="2451" spans="1:3" ht="15.75" hidden="1" x14ac:dyDescent="0.25">
      <c r="A2451" s="61">
        <f t="shared" ca="1" si="123"/>
        <v>118.76166648281328</v>
      </c>
      <c r="B2451">
        <f t="shared" ca="1" si="124"/>
        <v>101.63496694981878</v>
      </c>
      <c r="C2451">
        <f t="shared" ca="1" si="125"/>
        <v>3.9481963711156545</v>
      </c>
    </row>
    <row r="2452" spans="1:3" ht="15.75" hidden="1" x14ac:dyDescent="0.25">
      <c r="A2452" s="61">
        <f t="shared" ca="1" si="123"/>
        <v>125.67752939411851</v>
      </c>
      <c r="B2452">
        <f t="shared" ca="1" si="124"/>
        <v>70.256910285667487</v>
      </c>
      <c r="C2452">
        <f t="shared" ca="1" si="125"/>
        <v>229.53663958743243</v>
      </c>
    </row>
    <row r="2453" spans="1:3" ht="15.75" hidden="1" x14ac:dyDescent="0.25">
      <c r="A2453" s="61">
        <f t="shared" ca="1" si="123"/>
        <v>59.776903276738295</v>
      </c>
      <c r="B2453">
        <f t="shared" ca="1" si="124"/>
        <v>139.91951787983061</v>
      </c>
      <c r="C2453">
        <f t="shared" ca="1" si="125"/>
        <v>334.78714485519203</v>
      </c>
    </row>
    <row r="2454" spans="1:3" ht="15.75" hidden="1" x14ac:dyDescent="0.25">
      <c r="A2454" s="61">
        <f t="shared" ca="1" si="123"/>
        <v>121.1845856164902</v>
      </c>
      <c r="B2454">
        <f t="shared" ca="1" si="124"/>
        <v>107.41004576310546</v>
      </c>
      <c r="C2454">
        <f t="shared" ca="1" si="125"/>
        <v>115.70356991081357</v>
      </c>
    </row>
    <row r="2455" spans="1:3" ht="15.75" hidden="1" x14ac:dyDescent="0.25">
      <c r="A2455" s="61">
        <f t="shared" ca="1" si="123"/>
        <v>56.938876869243039</v>
      </c>
      <c r="B2455">
        <f t="shared" ca="1" si="124"/>
        <v>123.00285876522454</v>
      </c>
      <c r="C2455">
        <f t="shared" ca="1" si="125"/>
        <v>336.60562401280333</v>
      </c>
    </row>
    <row r="2456" spans="1:3" ht="15.75" hidden="1" x14ac:dyDescent="0.25">
      <c r="A2456" s="61">
        <f t="shared" ca="1" si="123"/>
        <v>118.82481024503028</v>
      </c>
      <c r="B2456">
        <f t="shared" ca="1" si="124"/>
        <v>94.977159107312843</v>
      </c>
      <c r="C2456">
        <f t="shared" ca="1" si="125"/>
        <v>226.0049829870367</v>
      </c>
    </row>
    <row r="2457" spans="1:3" ht="15.75" hidden="1" x14ac:dyDescent="0.25">
      <c r="A2457" s="61">
        <f t="shared" ca="1" si="123"/>
        <v>80.080205182261835</v>
      </c>
      <c r="B2457">
        <f t="shared" ca="1" si="124"/>
        <v>141.60807998151969</v>
      </c>
      <c r="C2457">
        <f t="shared" ca="1" si="125"/>
        <v>93.868524158558728</v>
      </c>
    </row>
    <row r="2458" spans="1:3" ht="15.75" hidden="1" x14ac:dyDescent="0.25">
      <c r="A2458" s="61">
        <f t="shared" ca="1" si="123"/>
        <v>132.13110500243772</v>
      </c>
      <c r="B2458">
        <f t="shared" ca="1" si="124"/>
        <v>84.402504874862004</v>
      </c>
      <c r="C2458">
        <f t="shared" ca="1" si="125"/>
        <v>95.619127755456731</v>
      </c>
    </row>
    <row r="2459" spans="1:3" ht="15.75" hidden="1" x14ac:dyDescent="0.25">
      <c r="A2459" s="61">
        <f t="shared" ca="1" si="123"/>
        <v>143.70391077940457</v>
      </c>
      <c r="B2459">
        <f t="shared" ca="1" si="124"/>
        <v>96.958344652376226</v>
      </c>
      <c r="C2459">
        <f t="shared" ca="1" si="125"/>
        <v>28.808364935250115</v>
      </c>
    </row>
    <row r="2460" spans="1:3" ht="15.75" hidden="1" x14ac:dyDescent="0.25">
      <c r="A2460" s="61">
        <f t="shared" ca="1" si="123"/>
        <v>136.1347445185412</v>
      </c>
      <c r="B2460">
        <f t="shared" ca="1" si="124"/>
        <v>108.42668704727993</v>
      </c>
      <c r="C2460">
        <f t="shared" ca="1" si="125"/>
        <v>108.83786224754559</v>
      </c>
    </row>
    <row r="2461" spans="1:3" ht="15.75" hidden="1" x14ac:dyDescent="0.25">
      <c r="A2461" s="61">
        <f t="shared" ca="1" si="123"/>
        <v>92.381009369723998</v>
      </c>
      <c r="B2461">
        <f t="shared" ca="1" si="124"/>
        <v>111.64851501570678</v>
      </c>
      <c r="C2461">
        <f t="shared" ca="1" si="125"/>
        <v>75.001404713376118</v>
      </c>
    </row>
    <row r="2462" spans="1:3" ht="15.75" hidden="1" x14ac:dyDescent="0.25">
      <c r="A2462" s="61">
        <f t="shared" ca="1" si="123"/>
        <v>97.46902756834487</v>
      </c>
      <c r="B2462">
        <f t="shared" ca="1" si="124"/>
        <v>128.75146003279019</v>
      </c>
      <c r="C2462">
        <f t="shared" ca="1" si="125"/>
        <v>20.619699399725821</v>
      </c>
    </row>
    <row r="2463" spans="1:3" ht="15.75" hidden="1" x14ac:dyDescent="0.25">
      <c r="A2463" s="61">
        <f t="shared" ca="1" si="123"/>
        <v>60.347297276248547</v>
      </c>
      <c r="B2463">
        <f t="shared" ca="1" si="124"/>
        <v>148.85815379485729</v>
      </c>
      <c r="C2463">
        <f t="shared" ca="1" si="125"/>
        <v>73.378293626826192</v>
      </c>
    </row>
    <row r="2464" spans="1:3" ht="15.75" hidden="1" x14ac:dyDescent="0.25">
      <c r="A2464" s="61">
        <f t="shared" ca="1" si="123"/>
        <v>91.73167356042498</v>
      </c>
      <c r="B2464">
        <f t="shared" ca="1" si="124"/>
        <v>87.833484748587168</v>
      </c>
      <c r="C2464">
        <f t="shared" ca="1" si="125"/>
        <v>43.634058797933157</v>
      </c>
    </row>
    <row r="2465" spans="1:3" ht="15.75" hidden="1" x14ac:dyDescent="0.25">
      <c r="A2465" s="61">
        <f t="shared" ca="1" si="123"/>
        <v>115.32687982358559</v>
      </c>
      <c r="B2465">
        <f t="shared" ca="1" si="124"/>
        <v>135.05243465606122</v>
      </c>
      <c r="C2465">
        <f t="shared" ca="1" si="125"/>
        <v>7.7575058406767008</v>
      </c>
    </row>
    <row r="2466" spans="1:3" ht="15.75" hidden="1" x14ac:dyDescent="0.25">
      <c r="A2466" s="61">
        <f t="shared" ca="1" si="123"/>
        <v>66.977880938971509</v>
      </c>
      <c r="B2466">
        <f t="shared" ca="1" si="124"/>
        <v>124.47116815997947</v>
      </c>
      <c r="C2466">
        <f t="shared" ca="1" si="125"/>
        <v>138.04725954828129</v>
      </c>
    </row>
    <row r="2467" spans="1:3" ht="15.75" hidden="1" x14ac:dyDescent="0.25">
      <c r="A2467" s="61">
        <f t="shared" ca="1" si="123"/>
        <v>112.59792953023555</v>
      </c>
      <c r="B2467">
        <f t="shared" ca="1" si="124"/>
        <v>141.06307691481908</v>
      </c>
      <c r="C2467">
        <f t="shared" ca="1" si="125"/>
        <v>125.16713637972663</v>
      </c>
    </row>
    <row r="2468" spans="1:3" ht="15.75" hidden="1" x14ac:dyDescent="0.25">
      <c r="A2468" s="61">
        <f t="shared" ca="1" si="123"/>
        <v>110.32038442938457</v>
      </c>
      <c r="B2468">
        <f t="shared" ca="1" si="124"/>
        <v>161.84938094160597</v>
      </c>
      <c r="C2468">
        <f t="shared" ca="1" si="125"/>
        <v>141.98881393242291</v>
      </c>
    </row>
    <row r="2469" spans="1:3" ht="15.75" hidden="1" x14ac:dyDescent="0.25">
      <c r="A2469" s="61">
        <f t="shared" ca="1" si="123"/>
        <v>116.77759018569098</v>
      </c>
      <c r="B2469">
        <f t="shared" ca="1" si="124"/>
        <v>64.188827848401218</v>
      </c>
      <c r="C2469">
        <f t="shared" ca="1" si="125"/>
        <v>365.16395692498992</v>
      </c>
    </row>
    <row r="2470" spans="1:3" ht="15.75" hidden="1" x14ac:dyDescent="0.25">
      <c r="A2470" s="61">
        <f t="shared" ca="1" si="123"/>
        <v>104.20814194368043</v>
      </c>
      <c r="B2470">
        <f t="shared" ca="1" si="124"/>
        <v>80.906887401267596</v>
      </c>
      <c r="C2470">
        <f t="shared" ca="1" si="125"/>
        <v>47.844830108544365</v>
      </c>
    </row>
    <row r="2471" spans="1:3" ht="15.75" hidden="1" x14ac:dyDescent="0.25">
      <c r="A2471" s="61">
        <f t="shared" ca="1" si="123"/>
        <v>71.853780016908644</v>
      </c>
      <c r="B2471">
        <f t="shared" ca="1" si="124"/>
        <v>112.58194855638547</v>
      </c>
      <c r="C2471">
        <f t="shared" ca="1" si="125"/>
        <v>6.8931525480609084</v>
      </c>
    </row>
    <row r="2472" spans="1:3" ht="15.75" hidden="1" x14ac:dyDescent="0.25">
      <c r="A2472" s="61">
        <f t="shared" ca="1" si="123"/>
        <v>79.686165556933872</v>
      </c>
      <c r="B2472">
        <f t="shared" ca="1" si="124"/>
        <v>103.61283599861164</v>
      </c>
      <c r="C2472">
        <f t="shared" ca="1" si="125"/>
        <v>25.116831875902069</v>
      </c>
    </row>
    <row r="2473" spans="1:3" ht="15.75" hidden="1" x14ac:dyDescent="0.25">
      <c r="A2473" s="61">
        <f t="shared" ca="1" si="123"/>
        <v>137.75282978904232</v>
      </c>
      <c r="B2473">
        <f t="shared" ca="1" si="124"/>
        <v>124.60279354743298</v>
      </c>
      <c r="C2473">
        <f t="shared" ca="1" si="125"/>
        <v>330.65966193899169</v>
      </c>
    </row>
    <row r="2474" spans="1:3" ht="15.75" hidden="1" x14ac:dyDescent="0.25">
      <c r="A2474" s="61">
        <f t="shared" ca="1" si="123"/>
        <v>108.58777756737729</v>
      </c>
      <c r="B2474">
        <f t="shared" ca="1" si="124"/>
        <v>140.2683872165355</v>
      </c>
      <c r="C2474">
        <f t="shared" ca="1" si="125"/>
        <v>3.4396134450319118</v>
      </c>
    </row>
    <row r="2475" spans="1:3" ht="15.75" hidden="1" x14ac:dyDescent="0.25">
      <c r="A2475" s="61">
        <f t="shared" ca="1" si="123"/>
        <v>123.54884416991804</v>
      </c>
      <c r="B2475">
        <f t="shared" ca="1" si="124"/>
        <v>81.051813876339395</v>
      </c>
      <c r="C2475">
        <f t="shared" ca="1" si="125"/>
        <v>42.472301222340704</v>
      </c>
    </row>
    <row r="2476" spans="1:3" ht="15.75" hidden="1" x14ac:dyDescent="0.25">
      <c r="A2476" s="61">
        <f t="shared" ca="1" si="123"/>
        <v>104.18324896916957</v>
      </c>
      <c r="B2476">
        <f t="shared" ca="1" si="124"/>
        <v>175.85361626759371</v>
      </c>
      <c r="C2476">
        <f t="shared" ca="1" si="125"/>
        <v>115.60179710649882</v>
      </c>
    </row>
    <row r="2477" spans="1:3" ht="15.75" hidden="1" x14ac:dyDescent="0.25">
      <c r="A2477" s="61">
        <f t="shared" ca="1" si="123"/>
        <v>122.30573497329166</v>
      </c>
      <c r="B2477">
        <f t="shared" ca="1" si="124"/>
        <v>133.02007152309503</v>
      </c>
      <c r="C2477">
        <f t="shared" ca="1" si="125"/>
        <v>53.881588403262512</v>
      </c>
    </row>
    <row r="2478" spans="1:3" ht="15.75" hidden="1" x14ac:dyDescent="0.25">
      <c r="A2478" s="61">
        <f t="shared" ca="1" si="123"/>
        <v>107.77433925544501</v>
      </c>
      <c r="B2478">
        <f t="shared" ca="1" si="124"/>
        <v>58.620361486132978</v>
      </c>
      <c r="C2478">
        <f t="shared" ca="1" si="125"/>
        <v>68.246774407138261</v>
      </c>
    </row>
    <row r="2479" spans="1:3" ht="15.75" hidden="1" x14ac:dyDescent="0.25">
      <c r="A2479" s="61">
        <f t="shared" ca="1" si="123"/>
        <v>122.88706824368838</v>
      </c>
      <c r="B2479">
        <f t="shared" ca="1" si="124"/>
        <v>117.50289032489451</v>
      </c>
      <c r="C2479">
        <f t="shared" ca="1" si="125"/>
        <v>152.70960907566996</v>
      </c>
    </row>
    <row r="2480" spans="1:3" ht="15.75" hidden="1" x14ac:dyDescent="0.25">
      <c r="A2480" s="61">
        <f t="shared" ca="1" si="123"/>
        <v>56.011059405325071</v>
      </c>
      <c r="B2480">
        <f t="shared" ca="1" si="124"/>
        <v>91.762383298701195</v>
      </c>
      <c r="C2480">
        <f t="shared" ca="1" si="125"/>
        <v>126.64786173146632</v>
      </c>
    </row>
    <row r="2481" spans="1:3" ht="15.75" hidden="1" x14ac:dyDescent="0.25">
      <c r="A2481" s="61">
        <f t="shared" ca="1" si="123"/>
        <v>89.000327163934486</v>
      </c>
      <c r="B2481">
        <f t="shared" ca="1" si="124"/>
        <v>82.839054065512727</v>
      </c>
      <c r="C2481">
        <f t="shared" ca="1" si="125"/>
        <v>8.3462987899563714</v>
      </c>
    </row>
    <row r="2482" spans="1:3" ht="15.75" hidden="1" x14ac:dyDescent="0.25">
      <c r="A2482" s="61">
        <f t="shared" ca="1" si="123"/>
        <v>124.08113078742512</v>
      </c>
      <c r="B2482">
        <f t="shared" ca="1" si="124"/>
        <v>120.33152370424999</v>
      </c>
      <c r="C2482">
        <f t="shared" ca="1" si="125"/>
        <v>73.231403059472555</v>
      </c>
    </row>
    <row r="2483" spans="1:3" ht="15.75" hidden="1" x14ac:dyDescent="0.25">
      <c r="A2483" s="61">
        <f t="shared" ca="1" si="123"/>
        <v>55.698673254681538</v>
      </c>
      <c r="B2483">
        <f t="shared" ca="1" si="124"/>
        <v>117.40197977846563</v>
      </c>
      <c r="C2483">
        <f t="shared" ca="1" si="125"/>
        <v>27.652996602755941</v>
      </c>
    </row>
    <row r="2484" spans="1:3" ht="15.75" hidden="1" x14ac:dyDescent="0.25">
      <c r="A2484" s="61">
        <f t="shared" ca="1" si="123"/>
        <v>78.995117548340758</v>
      </c>
      <c r="B2484">
        <f t="shared" ca="1" si="124"/>
        <v>105.71635024111121</v>
      </c>
      <c r="C2484">
        <f t="shared" ca="1" si="125"/>
        <v>17.865957881143572</v>
      </c>
    </row>
    <row r="2485" spans="1:3" ht="15.75" hidden="1" x14ac:dyDescent="0.25">
      <c r="A2485" s="61">
        <f t="shared" ca="1" si="123"/>
        <v>133.00530827627688</v>
      </c>
      <c r="B2485">
        <f t="shared" ca="1" si="124"/>
        <v>93.345510565756115</v>
      </c>
      <c r="C2485">
        <f t="shared" ca="1" si="125"/>
        <v>3.4293074556710526</v>
      </c>
    </row>
    <row r="2486" spans="1:3" ht="15.75" hidden="1" x14ac:dyDescent="0.25">
      <c r="A2486" s="61">
        <f t="shared" ca="1" si="123"/>
        <v>101.83635058807019</v>
      </c>
      <c r="B2486">
        <f t="shared" ca="1" si="124"/>
        <v>84.499236265679158</v>
      </c>
      <c r="C2486">
        <f t="shared" ca="1" si="125"/>
        <v>11.305563403871014</v>
      </c>
    </row>
    <row r="2487" spans="1:3" ht="15.75" hidden="1" x14ac:dyDescent="0.25">
      <c r="A2487" s="61">
        <f t="shared" ca="1" si="123"/>
        <v>131.81038293918547</v>
      </c>
      <c r="B2487">
        <f t="shared" ca="1" si="124"/>
        <v>85.923563832539713</v>
      </c>
      <c r="C2487">
        <f t="shared" ca="1" si="125"/>
        <v>25.03158949061023</v>
      </c>
    </row>
    <row r="2488" spans="1:3" ht="15.75" hidden="1" x14ac:dyDescent="0.25">
      <c r="A2488" s="61">
        <f t="shared" ca="1" si="123"/>
        <v>62.880691437893745</v>
      </c>
      <c r="B2488">
        <f t="shared" ca="1" si="124"/>
        <v>60.746962309922871</v>
      </c>
      <c r="C2488">
        <f t="shared" ca="1" si="125"/>
        <v>21.772102209707782</v>
      </c>
    </row>
    <row r="2489" spans="1:3" ht="15.75" hidden="1" x14ac:dyDescent="0.25">
      <c r="A2489" s="61">
        <f t="shared" ca="1" si="123"/>
        <v>96.51386024387611</v>
      </c>
      <c r="B2489">
        <f t="shared" ca="1" si="124"/>
        <v>75.830602143543786</v>
      </c>
      <c r="C2489">
        <f t="shared" ca="1" si="125"/>
        <v>164.95563119174011</v>
      </c>
    </row>
    <row r="2490" spans="1:3" ht="15.75" hidden="1" x14ac:dyDescent="0.25">
      <c r="A2490" s="61">
        <f t="shared" ca="1" si="123"/>
        <v>90.756369544013097</v>
      </c>
      <c r="B2490">
        <f t="shared" ca="1" si="124"/>
        <v>183.45244009031865</v>
      </c>
      <c r="C2490">
        <f t="shared" ca="1" si="125"/>
        <v>1.3031281643695476</v>
      </c>
    </row>
    <row r="2491" spans="1:3" ht="15.75" hidden="1" x14ac:dyDescent="0.25">
      <c r="A2491" s="61">
        <f t="shared" ca="1" si="123"/>
        <v>131.59938388872416</v>
      </c>
      <c r="B2491">
        <f t="shared" ca="1" si="124"/>
        <v>68.109006570582324</v>
      </c>
      <c r="C2491">
        <f t="shared" ca="1" si="125"/>
        <v>20.821781048731637</v>
      </c>
    </row>
    <row r="2492" spans="1:3" ht="15.75" hidden="1" x14ac:dyDescent="0.25">
      <c r="A2492" s="61">
        <f t="shared" ca="1" si="123"/>
        <v>146.14236152785026</v>
      </c>
      <c r="B2492">
        <f t="shared" ca="1" si="124"/>
        <v>119.57456900904438</v>
      </c>
      <c r="C2492">
        <f t="shared" ca="1" si="125"/>
        <v>281.23884810366775</v>
      </c>
    </row>
    <row r="2493" spans="1:3" ht="15.75" hidden="1" x14ac:dyDescent="0.25">
      <c r="A2493" s="61">
        <f t="shared" ca="1" si="123"/>
        <v>66.427752716065271</v>
      </c>
      <c r="B2493">
        <f t="shared" ca="1" si="124"/>
        <v>25.338831393187718</v>
      </c>
      <c r="C2493">
        <f t="shared" ca="1" si="125"/>
        <v>157.58200432573878</v>
      </c>
    </row>
    <row r="2494" spans="1:3" ht="15.75" hidden="1" x14ac:dyDescent="0.25">
      <c r="A2494" s="61">
        <f t="shared" ca="1" si="123"/>
        <v>62.034501532488648</v>
      </c>
      <c r="B2494">
        <f t="shared" ca="1" si="124"/>
        <v>40.037628138863788</v>
      </c>
      <c r="C2494">
        <f t="shared" ca="1" si="125"/>
        <v>174.04120766101786</v>
      </c>
    </row>
    <row r="2495" spans="1:3" ht="15.75" hidden="1" x14ac:dyDescent="0.25">
      <c r="A2495" s="61">
        <f t="shared" ca="1" si="123"/>
        <v>120.98030071641767</v>
      </c>
      <c r="B2495">
        <f t="shared" ca="1" si="124"/>
        <v>153.16996573234195</v>
      </c>
      <c r="C2495">
        <f t="shared" ca="1" si="125"/>
        <v>1.4100014631522748</v>
      </c>
    </row>
    <row r="2496" spans="1:3" ht="15.75" hidden="1" x14ac:dyDescent="0.25">
      <c r="A2496" s="61">
        <f t="shared" ca="1" si="123"/>
        <v>57.310858884864928</v>
      </c>
      <c r="B2496">
        <f t="shared" ca="1" si="124"/>
        <v>135.48288402994564</v>
      </c>
      <c r="C2496">
        <f t="shared" ca="1" si="125"/>
        <v>25.587678556519165</v>
      </c>
    </row>
    <row r="2497" spans="1:3" ht="15.75" hidden="1" x14ac:dyDescent="0.25">
      <c r="A2497" s="61">
        <f t="shared" ca="1" si="123"/>
        <v>91.581367801814167</v>
      </c>
      <c r="B2497">
        <f t="shared" ca="1" si="124"/>
        <v>125.99926841448485</v>
      </c>
      <c r="C2497">
        <f t="shared" ca="1" si="125"/>
        <v>78.023755449041715</v>
      </c>
    </row>
    <row r="2498" spans="1:3" ht="15.75" hidden="1" x14ac:dyDescent="0.25">
      <c r="A2498" s="61">
        <f t="shared" ca="1" si="123"/>
        <v>133.61228592279951</v>
      </c>
      <c r="B2498">
        <f t="shared" ca="1" si="124"/>
        <v>94.226429869025935</v>
      </c>
      <c r="C2498">
        <f t="shared" ca="1" si="125"/>
        <v>14.495841210567178</v>
      </c>
    </row>
    <row r="2499" spans="1:3" ht="15.75" hidden="1" x14ac:dyDescent="0.25">
      <c r="A2499" s="61">
        <f t="shared" ca="1" si="123"/>
        <v>118.68340008435877</v>
      </c>
      <c r="B2499">
        <f t="shared" ca="1" si="124"/>
        <v>56.418424247932435</v>
      </c>
      <c r="C2499">
        <f t="shared" ca="1" si="125"/>
        <v>137.8016429526418</v>
      </c>
    </row>
    <row r="2500" spans="1:3" ht="15.75" hidden="1" x14ac:dyDescent="0.25">
      <c r="A2500" s="61">
        <f t="shared" ca="1" si="123"/>
        <v>126.51257765908647</v>
      </c>
      <c r="B2500">
        <f t="shared" ca="1" si="124"/>
        <v>159.03567117567712</v>
      </c>
      <c r="C2500">
        <f t="shared" ca="1" si="125"/>
        <v>98.753883287813764</v>
      </c>
    </row>
    <row r="2501" spans="1:3" ht="15.75" hidden="1" x14ac:dyDescent="0.25">
      <c r="A2501" s="61">
        <f t="shared" ca="1" si="123"/>
        <v>114.0958055354601</v>
      </c>
      <c r="B2501">
        <f t="shared" ca="1" si="124"/>
        <v>107.67439245271336</v>
      </c>
      <c r="C2501">
        <f t="shared" ca="1" si="125"/>
        <v>78.14062687431273</v>
      </c>
    </row>
    <row r="2502" spans="1:3" ht="15.75" hidden="1" x14ac:dyDescent="0.25">
      <c r="A2502" s="61">
        <f t="shared" ca="1" si="123"/>
        <v>66.177850755943524</v>
      </c>
      <c r="B2502">
        <f t="shared" ca="1" si="124"/>
        <v>96.969955590976923</v>
      </c>
      <c r="C2502">
        <f t="shared" ca="1" si="125"/>
        <v>58.962859145562682</v>
      </c>
    </row>
    <row r="2503" spans="1:3" ht="15.75" hidden="1" x14ac:dyDescent="0.25">
      <c r="A2503" s="61">
        <f t="shared" ca="1" si="123"/>
        <v>137.96852409082587</v>
      </c>
      <c r="B2503">
        <f t="shared" ca="1" si="124"/>
        <v>93.457497384304347</v>
      </c>
      <c r="C2503">
        <f t="shared" ca="1" si="125"/>
        <v>0.13551258314625933</v>
      </c>
    </row>
    <row r="2504" spans="1:3" ht="15.75" hidden="1" x14ac:dyDescent="0.25">
      <c r="A2504" s="61">
        <f t="shared" ca="1" si="123"/>
        <v>67.907263588852899</v>
      </c>
      <c r="B2504">
        <f t="shared" ca="1" si="124"/>
        <v>70.429690760760963</v>
      </c>
      <c r="C2504">
        <f t="shared" ca="1" si="125"/>
        <v>0.81647452766105844</v>
      </c>
    </row>
    <row r="2505" spans="1:3" ht="15.75" hidden="1" x14ac:dyDescent="0.25">
      <c r="A2505" s="61">
        <f t="shared" ref="A2505:A2568" ca="1" si="126">$A$3+($A$4-$A$3)*RAND()</f>
        <v>51.282679880110649</v>
      </c>
      <c r="B2505">
        <f t="shared" ref="B2505:B2568" ca="1" si="127">_xlfn.NORM.S.INV(RAND())*$B$4+$B$3</f>
        <v>133.56382315296466</v>
      </c>
      <c r="C2505">
        <f t="shared" ref="C2505:C2568" ca="1" si="128">-$C$3*LN(RAND())</f>
        <v>127.90761730601807</v>
      </c>
    </row>
    <row r="2506" spans="1:3" ht="15.75" hidden="1" x14ac:dyDescent="0.25">
      <c r="A2506" s="61">
        <f t="shared" ca="1" si="126"/>
        <v>147.81008534337164</v>
      </c>
      <c r="B2506">
        <f t="shared" ca="1" si="127"/>
        <v>106.31412334786329</v>
      </c>
      <c r="C2506">
        <f t="shared" ca="1" si="128"/>
        <v>40.330579141227346</v>
      </c>
    </row>
    <row r="2507" spans="1:3" ht="15.75" hidden="1" x14ac:dyDescent="0.25">
      <c r="A2507" s="61">
        <f t="shared" ca="1" si="126"/>
        <v>137.69276699860757</v>
      </c>
      <c r="B2507">
        <f t="shared" ca="1" si="127"/>
        <v>109.28968360396895</v>
      </c>
      <c r="C2507">
        <f t="shared" ca="1" si="128"/>
        <v>20.546162142404636</v>
      </c>
    </row>
    <row r="2508" spans="1:3" ht="15.75" hidden="1" x14ac:dyDescent="0.25">
      <c r="A2508" s="61">
        <f t="shared" ca="1" si="126"/>
        <v>82.34000180372135</v>
      </c>
      <c r="B2508">
        <f t="shared" ca="1" si="127"/>
        <v>92.62723946273033</v>
      </c>
      <c r="C2508">
        <f t="shared" ca="1" si="128"/>
        <v>67.21652444485224</v>
      </c>
    </row>
    <row r="2509" spans="1:3" ht="15.75" hidden="1" x14ac:dyDescent="0.25">
      <c r="A2509" s="61">
        <f t="shared" ca="1" si="126"/>
        <v>111.87107050081369</v>
      </c>
      <c r="B2509">
        <f t="shared" ca="1" si="127"/>
        <v>95.464684414519056</v>
      </c>
      <c r="C2509">
        <f t="shared" ca="1" si="128"/>
        <v>65.12258734308179</v>
      </c>
    </row>
    <row r="2510" spans="1:3" ht="15.75" hidden="1" x14ac:dyDescent="0.25">
      <c r="A2510" s="61">
        <f t="shared" ca="1" si="126"/>
        <v>87.563073779270042</v>
      </c>
      <c r="B2510">
        <f t="shared" ca="1" si="127"/>
        <v>103.13101946805148</v>
      </c>
      <c r="C2510">
        <f t="shared" ca="1" si="128"/>
        <v>49.380197758056376</v>
      </c>
    </row>
    <row r="2511" spans="1:3" ht="15.75" hidden="1" x14ac:dyDescent="0.25">
      <c r="A2511" s="61">
        <f t="shared" ca="1" si="126"/>
        <v>68.341560225342533</v>
      </c>
      <c r="B2511">
        <f t="shared" ca="1" si="127"/>
        <v>92.559551775298928</v>
      </c>
      <c r="C2511">
        <f t="shared" ca="1" si="128"/>
        <v>130.23816605349896</v>
      </c>
    </row>
    <row r="2512" spans="1:3" ht="15.75" hidden="1" x14ac:dyDescent="0.25">
      <c r="A2512" s="61">
        <f t="shared" ca="1" si="126"/>
        <v>107.6251754734466</v>
      </c>
      <c r="B2512">
        <f t="shared" ca="1" si="127"/>
        <v>52.715278118549989</v>
      </c>
      <c r="C2512">
        <f t="shared" ca="1" si="128"/>
        <v>125.09735355445872</v>
      </c>
    </row>
    <row r="2513" spans="1:3" ht="15.75" hidden="1" x14ac:dyDescent="0.25">
      <c r="A2513" s="61">
        <f t="shared" ca="1" si="126"/>
        <v>144.74671587276544</v>
      </c>
      <c r="B2513">
        <f t="shared" ca="1" si="127"/>
        <v>96.840691929349674</v>
      </c>
      <c r="C2513">
        <f t="shared" ca="1" si="128"/>
        <v>32.994361955319143</v>
      </c>
    </row>
    <row r="2514" spans="1:3" ht="15.75" hidden="1" x14ac:dyDescent="0.25">
      <c r="A2514" s="61">
        <f t="shared" ca="1" si="126"/>
        <v>118.11976242579421</v>
      </c>
      <c r="B2514">
        <f t="shared" ca="1" si="127"/>
        <v>165.19570968865042</v>
      </c>
      <c r="C2514">
        <f t="shared" ca="1" si="128"/>
        <v>365.60412755119887</v>
      </c>
    </row>
    <row r="2515" spans="1:3" ht="15.75" hidden="1" x14ac:dyDescent="0.25">
      <c r="A2515" s="61">
        <f t="shared" ca="1" si="126"/>
        <v>111.51556186320742</v>
      </c>
      <c r="B2515">
        <f t="shared" ca="1" si="127"/>
        <v>115.34606424568965</v>
      </c>
      <c r="C2515">
        <f t="shared" ca="1" si="128"/>
        <v>121.73450964812089</v>
      </c>
    </row>
    <row r="2516" spans="1:3" ht="15.75" hidden="1" x14ac:dyDescent="0.25">
      <c r="A2516" s="61">
        <f t="shared" ca="1" si="126"/>
        <v>147.80045265637685</v>
      </c>
      <c r="B2516">
        <f t="shared" ca="1" si="127"/>
        <v>121.20026383228785</v>
      </c>
      <c r="C2516">
        <f t="shared" ca="1" si="128"/>
        <v>93.957320496482694</v>
      </c>
    </row>
    <row r="2517" spans="1:3" ht="15.75" hidden="1" x14ac:dyDescent="0.25">
      <c r="A2517" s="61">
        <f t="shared" ca="1" si="126"/>
        <v>101.68708770187104</v>
      </c>
      <c r="B2517">
        <f t="shared" ca="1" si="127"/>
        <v>149.18284735866189</v>
      </c>
      <c r="C2517">
        <f t="shared" ca="1" si="128"/>
        <v>290.17530866619575</v>
      </c>
    </row>
    <row r="2518" spans="1:3" ht="15.75" hidden="1" x14ac:dyDescent="0.25">
      <c r="A2518" s="61">
        <f t="shared" ca="1" si="126"/>
        <v>70.310221792204814</v>
      </c>
      <c r="B2518">
        <f t="shared" ca="1" si="127"/>
        <v>48.584086648992368</v>
      </c>
      <c r="C2518">
        <f t="shared" ca="1" si="128"/>
        <v>118.79353078737225</v>
      </c>
    </row>
    <row r="2519" spans="1:3" ht="15.75" hidden="1" x14ac:dyDescent="0.25">
      <c r="A2519" s="61">
        <f t="shared" ca="1" si="126"/>
        <v>91.373020253039243</v>
      </c>
      <c r="B2519">
        <f t="shared" ca="1" si="127"/>
        <v>112.75545161532618</v>
      </c>
      <c r="C2519">
        <f t="shared" ca="1" si="128"/>
        <v>52.176875587310455</v>
      </c>
    </row>
    <row r="2520" spans="1:3" ht="15.75" hidden="1" x14ac:dyDescent="0.25">
      <c r="A2520" s="61">
        <f t="shared" ca="1" si="126"/>
        <v>105.59452265855263</v>
      </c>
      <c r="B2520">
        <f t="shared" ca="1" si="127"/>
        <v>103.75482657025245</v>
      </c>
      <c r="C2520">
        <f t="shared" ca="1" si="128"/>
        <v>12.210162984715737</v>
      </c>
    </row>
    <row r="2521" spans="1:3" ht="15.75" hidden="1" x14ac:dyDescent="0.25">
      <c r="A2521" s="61">
        <f t="shared" ca="1" si="126"/>
        <v>128.40764679546203</v>
      </c>
      <c r="B2521">
        <f t="shared" ca="1" si="127"/>
        <v>126.49775600064316</v>
      </c>
      <c r="C2521">
        <f t="shared" ca="1" si="128"/>
        <v>26.739144929110626</v>
      </c>
    </row>
    <row r="2522" spans="1:3" ht="15.75" hidden="1" x14ac:dyDescent="0.25">
      <c r="A2522" s="61">
        <f t="shared" ca="1" si="126"/>
        <v>58.853947324333447</v>
      </c>
      <c r="B2522">
        <f t="shared" ca="1" si="127"/>
        <v>131.02250154648155</v>
      </c>
      <c r="C2522">
        <f t="shared" ca="1" si="128"/>
        <v>328.62288240315212</v>
      </c>
    </row>
    <row r="2523" spans="1:3" ht="15.75" hidden="1" x14ac:dyDescent="0.25">
      <c r="A2523" s="61">
        <f t="shared" ca="1" si="126"/>
        <v>53.923492493541623</v>
      </c>
      <c r="B2523">
        <f t="shared" ca="1" si="127"/>
        <v>95.534738904651817</v>
      </c>
      <c r="C2523">
        <f t="shared" ca="1" si="128"/>
        <v>14.047489530941352</v>
      </c>
    </row>
    <row r="2524" spans="1:3" ht="15.75" hidden="1" x14ac:dyDescent="0.25">
      <c r="A2524" s="61">
        <f t="shared" ca="1" si="126"/>
        <v>92.493144710303</v>
      </c>
      <c r="B2524">
        <f t="shared" ca="1" si="127"/>
        <v>78.856146593451356</v>
      </c>
      <c r="C2524">
        <f t="shared" ca="1" si="128"/>
        <v>96.66298668672178</v>
      </c>
    </row>
    <row r="2525" spans="1:3" ht="15.75" hidden="1" x14ac:dyDescent="0.25">
      <c r="A2525" s="61">
        <f t="shared" ca="1" si="126"/>
        <v>87.124711913955423</v>
      </c>
      <c r="B2525">
        <f t="shared" ca="1" si="127"/>
        <v>70.076637191640145</v>
      </c>
      <c r="C2525">
        <f t="shared" ca="1" si="128"/>
        <v>1.1538992913078856</v>
      </c>
    </row>
    <row r="2526" spans="1:3" ht="15.75" hidden="1" x14ac:dyDescent="0.25">
      <c r="A2526" s="61">
        <f t="shared" ca="1" si="126"/>
        <v>77.412967378849999</v>
      </c>
      <c r="B2526">
        <f t="shared" ca="1" si="127"/>
        <v>133.02769864036387</v>
      </c>
      <c r="C2526">
        <f t="shared" ca="1" si="128"/>
        <v>82.54895313717239</v>
      </c>
    </row>
    <row r="2527" spans="1:3" ht="15.75" hidden="1" x14ac:dyDescent="0.25">
      <c r="A2527" s="61">
        <f t="shared" ca="1" si="126"/>
        <v>53.749165707873615</v>
      </c>
      <c r="B2527">
        <f t="shared" ca="1" si="127"/>
        <v>120.99647555911127</v>
      </c>
      <c r="C2527">
        <f t="shared" ca="1" si="128"/>
        <v>288.93787743017833</v>
      </c>
    </row>
    <row r="2528" spans="1:3" ht="15.75" hidden="1" x14ac:dyDescent="0.25">
      <c r="A2528" s="61">
        <f t="shared" ca="1" si="126"/>
        <v>118.82564420275945</v>
      </c>
      <c r="B2528">
        <f t="shared" ca="1" si="127"/>
        <v>91.095304293513848</v>
      </c>
      <c r="C2528">
        <f t="shared" ca="1" si="128"/>
        <v>207.8023807558572</v>
      </c>
    </row>
    <row r="2529" spans="1:3" ht="15.75" hidden="1" x14ac:dyDescent="0.25">
      <c r="A2529" s="61">
        <f t="shared" ca="1" si="126"/>
        <v>138.5543885237492</v>
      </c>
      <c r="B2529">
        <f t="shared" ca="1" si="127"/>
        <v>139.84569005700826</v>
      </c>
      <c r="C2529">
        <f t="shared" ca="1" si="128"/>
        <v>93.777947922916454</v>
      </c>
    </row>
    <row r="2530" spans="1:3" ht="15.75" hidden="1" x14ac:dyDescent="0.25">
      <c r="A2530" s="61">
        <f t="shared" ca="1" si="126"/>
        <v>60.514050666096487</v>
      </c>
      <c r="B2530">
        <f t="shared" ca="1" si="127"/>
        <v>87.012659146261853</v>
      </c>
      <c r="C2530">
        <f t="shared" ca="1" si="128"/>
        <v>73.692088317878017</v>
      </c>
    </row>
    <row r="2531" spans="1:3" ht="15.75" hidden="1" x14ac:dyDescent="0.25">
      <c r="A2531" s="61">
        <f t="shared" ca="1" si="126"/>
        <v>58.849438183244096</v>
      </c>
      <c r="B2531">
        <f t="shared" ca="1" si="127"/>
        <v>67.681055997658319</v>
      </c>
      <c r="C2531">
        <f t="shared" ca="1" si="128"/>
        <v>5.554852948875153</v>
      </c>
    </row>
    <row r="2532" spans="1:3" ht="15.75" hidden="1" x14ac:dyDescent="0.25">
      <c r="A2532" s="61">
        <f t="shared" ca="1" si="126"/>
        <v>94.49275940002336</v>
      </c>
      <c r="B2532">
        <f t="shared" ca="1" si="127"/>
        <v>82.682176994811556</v>
      </c>
      <c r="C2532">
        <f t="shared" ca="1" si="128"/>
        <v>27.182522538415622</v>
      </c>
    </row>
    <row r="2533" spans="1:3" ht="15.75" hidden="1" x14ac:dyDescent="0.25">
      <c r="A2533" s="61">
        <f t="shared" ca="1" si="126"/>
        <v>118.71124541894133</v>
      </c>
      <c r="B2533">
        <f t="shared" ca="1" si="127"/>
        <v>59.449792238664827</v>
      </c>
      <c r="C2533">
        <f t="shared" ca="1" si="128"/>
        <v>88.90256851126523</v>
      </c>
    </row>
    <row r="2534" spans="1:3" ht="15.75" hidden="1" x14ac:dyDescent="0.25">
      <c r="A2534" s="61">
        <f t="shared" ca="1" si="126"/>
        <v>101.95327557801022</v>
      </c>
      <c r="B2534">
        <f t="shared" ca="1" si="127"/>
        <v>96.143252245656669</v>
      </c>
      <c r="C2534">
        <f t="shared" ca="1" si="128"/>
        <v>26.328441329255359</v>
      </c>
    </row>
    <row r="2535" spans="1:3" ht="15.75" hidden="1" x14ac:dyDescent="0.25">
      <c r="A2535" s="61">
        <f t="shared" ca="1" si="126"/>
        <v>96.711568014085458</v>
      </c>
      <c r="B2535">
        <f t="shared" ca="1" si="127"/>
        <v>71.811253129455295</v>
      </c>
      <c r="C2535">
        <f t="shared" ca="1" si="128"/>
        <v>313.91064283104913</v>
      </c>
    </row>
    <row r="2536" spans="1:3" ht="15.75" hidden="1" x14ac:dyDescent="0.25">
      <c r="A2536" s="61">
        <f t="shared" ca="1" si="126"/>
        <v>148.58983308761606</v>
      </c>
      <c r="B2536">
        <f t="shared" ca="1" si="127"/>
        <v>38.808395910089722</v>
      </c>
      <c r="C2536">
        <f t="shared" ca="1" si="128"/>
        <v>18.419980565822819</v>
      </c>
    </row>
    <row r="2537" spans="1:3" ht="15.75" hidden="1" x14ac:dyDescent="0.25">
      <c r="A2537" s="61">
        <f t="shared" ca="1" si="126"/>
        <v>121.22123173310935</v>
      </c>
      <c r="B2537">
        <f t="shared" ca="1" si="127"/>
        <v>149.89279116328316</v>
      </c>
      <c r="C2537">
        <f t="shared" ca="1" si="128"/>
        <v>85.738067412183014</v>
      </c>
    </row>
    <row r="2538" spans="1:3" ht="15.75" hidden="1" x14ac:dyDescent="0.25">
      <c r="A2538" s="61">
        <f t="shared" ca="1" si="126"/>
        <v>84.298119015199404</v>
      </c>
      <c r="B2538">
        <f t="shared" ca="1" si="127"/>
        <v>105.150207018419</v>
      </c>
      <c r="C2538">
        <f t="shared" ca="1" si="128"/>
        <v>118.10921766304332</v>
      </c>
    </row>
    <row r="2539" spans="1:3" ht="15.75" hidden="1" x14ac:dyDescent="0.25">
      <c r="A2539" s="61">
        <f t="shared" ca="1" si="126"/>
        <v>76.006285900720911</v>
      </c>
      <c r="B2539">
        <f t="shared" ca="1" si="127"/>
        <v>121.49238577393575</v>
      </c>
      <c r="C2539">
        <f t="shared" ca="1" si="128"/>
        <v>99.710150492604029</v>
      </c>
    </row>
    <row r="2540" spans="1:3" ht="15.75" hidden="1" x14ac:dyDescent="0.25">
      <c r="A2540" s="61">
        <f t="shared" ca="1" si="126"/>
        <v>78.929741919967313</v>
      </c>
      <c r="B2540">
        <f t="shared" ca="1" si="127"/>
        <v>28.351564902874983</v>
      </c>
      <c r="C2540">
        <f t="shared" ca="1" si="128"/>
        <v>74.670707991792213</v>
      </c>
    </row>
    <row r="2541" spans="1:3" ht="15.75" hidden="1" x14ac:dyDescent="0.25">
      <c r="A2541" s="61">
        <f t="shared" ca="1" si="126"/>
        <v>83.910498952244083</v>
      </c>
      <c r="B2541">
        <f t="shared" ca="1" si="127"/>
        <v>121.22319448096179</v>
      </c>
      <c r="C2541">
        <f t="shared" ca="1" si="128"/>
        <v>230.4746729644088</v>
      </c>
    </row>
    <row r="2542" spans="1:3" ht="15.75" hidden="1" x14ac:dyDescent="0.25">
      <c r="A2542" s="61">
        <f t="shared" ca="1" si="126"/>
        <v>109.99832636514822</v>
      </c>
      <c r="B2542">
        <f t="shared" ca="1" si="127"/>
        <v>143.66719939464897</v>
      </c>
      <c r="C2542">
        <f t="shared" ca="1" si="128"/>
        <v>95.233635109293104</v>
      </c>
    </row>
    <row r="2543" spans="1:3" ht="15.75" hidden="1" x14ac:dyDescent="0.25">
      <c r="A2543" s="61">
        <f t="shared" ca="1" si="126"/>
        <v>133.05399234502917</v>
      </c>
      <c r="B2543">
        <f t="shared" ca="1" si="127"/>
        <v>84.765134813254875</v>
      </c>
      <c r="C2543">
        <f t="shared" ca="1" si="128"/>
        <v>180.98250986110068</v>
      </c>
    </row>
    <row r="2544" spans="1:3" ht="15.75" hidden="1" x14ac:dyDescent="0.25">
      <c r="A2544" s="61">
        <f t="shared" ca="1" si="126"/>
        <v>107.3260660183295</v>
      </c>
      <c r="B2544">
        <f t="shared" ca="1" si="127"/>
        <v>112.40908329603418</v>
      </c>
      <c r="C2544">
        <f t="shared" ca="1" si="128"/>
        <v>75.8599229771593</v>
      </c>
    </row>
    <row r="2545" spans="1:3" ht="15.75" hidden="1" x14ac:dyDescent="0.25">
      <c r="A2545" s="61">
        <f t="shared" ca="1" si="126"/>
        <v>117.22604022897312</v>
      </c>
      <c r="B2545">
        <f t="shared" ca="1" si="127"/>
        <v>94.302330843776843</v>
      </c>
      <c r="C2545">
        <f t="shared" ca="1" si="128"/>
        <v>3.6259897547469229</v>
      </c>
    </row>
    <row r="2546" spans="1:3" ht="15.75" hidden="1" x14ac:dyDescent="0.25">
      <c r="A2546" s="61">
        <f t="shared" ca="1" si="126"/>
        <v>145.17508649725499</v>
      </c>
      <c r="B2546">
        <f t="shared" ca="1" si="127"/>
        <v>47.192403816741518</v>
      </c>
      <c r="C2546">
        <f t="shared" ca="1" si="128"/>
        <v>74.489638226146724</v>
      </c>
    </row>
    <row r="2547" spans="1:3" ht="15.75" hidden="1" x14ac:dyDescent="0.25">
      <c r="A2547" s="61">
        <f t="shared" ca="1" si="126"/>
        <v>60.723896333854299</v>
      </c>
      <c r="B2547">
        <f t="shared" ca="1" si="127"/>
        <v>115.60145245962778</v>
      </c>
      <c r="C2547">
        <f t="shared" ca="1" si="128"/>
        <v>188.53116349416541</v>
      </c>
    </row>
    <row r="2548" spans="1:3" ht="15.75" hidden="1" x14ac:dyDescent="0.25">
      <c r="A2548" s="61">
        <f t="shared" ca="1" si="126"/>
        <v>110.07511167601396</v>
      </c>
      <c r="B2548">
        <f t="shared" ca="1" si="127"/>
        <v>69.809405175508374</v>
      </c>
      <c r="C2548">
        <f t="shared" ca="1" si="128"/>
        <v>49.506984665696699</v>
      </c>
    </row>
    <row r="2549" spans="1:3" ht="15.75" hidden="1" x14ac:dyDescent="0.25">
      <c r="A2549" s="61">
        <f t="shared" ca="1" si="126"/>
        <v>57.683026526492888</v>
      </c>
      <c r="B2549">
        <f t="shared" ca="1" si="127"/>
        <v>85.914919157241499</v>
      </c>
      <c r="C2549">
        <f t="shared" ca="1" si="128"/>
        <v>70.237775057748138</v>
      </c>
    </row>
    <row r="2550" spans="1:3" ht="15.75" hidden="1" x14ac:dyDescent="0.25">
      <c r="A2550" s="61">
        <f t="shared" ca="1" si="126"/>
        <v>60.712513156979668</v>
      </c>
      <c r="B2550">
        <f t="shared" ca="1" si="127"/>
        <v>39.487659236259724</v>
      </c>
      <c r="C2550">
        <f t="shared" ca="1" si="128"/>
        <v>24.819918650403995</v>
      </c>
    </row>
    <row r="2551" spans="1:3" ht="15.75" hidden="1" x14ac:dyDescent="0.25">
      <c r="A2551" s="61">
        <f t="shared" ca="1" si="126"/>
        <v>108.20714407505272</v>
      </c>
      <c r="B2551">
        <f t="shared" ca="1" si="127"/>
        <v>90.715067161480533</v>
      </c>
      <c r="C2551">
        <f t="shared" ca="1" si="128"/>
        <v>62.700916363991865</v>
      </c>
    </row>
    <row r="2552" spans="1:3" ht="15.75" hidden="1" x14ac:dyDescent="0.25">
      <c r="A2552" s="61">
        <f t="shared" ca="1" si="126"/>
        <v>82.185338884621487</v>
      </c>
      <c r="B2552">
        <f t="shared" ca="1" si="127"/>
        <v>145.19503753670776</v>
      </c>
      <c r="C2552">
        <f t="shared" ca="1" si="128"/>
        <v>2.7868753657303138</v>
      </c>
    </row>
    <row r="2553" spans="1:3" ht="15.75" hidden="1" x14ac:dyDescent="0.25">
      <c r="A2553" s="61">
        <f t="shared" ca="1" si="126"/>
        <v>102.86049405853592</v>
      </c>
      <c r="B2553">
        <f t="shared" ca="1" si="127"/>
        <v>112.30447328207269</v>
      </c>
      <c r="C2553">
        <f t="shared" ca="1" si="128"/>
        <v>77.750764646509353</v>
      </c>
    </row>
    <row r="2554" spans="1:3" ht="15.75" hidden="1" x14ac:dyDescent="0.25">
      <c r="A2554" s="61">
        <f t="shared" ca="1" si="126"/>
        <v>71.395124362291298</v>
      </c>
      <c r="B2554">
        <f t="shared" ca="1" si="127"/>
        <v>97.960005591874548</v>
      </c>
      <c r="C2554">
        <f t="shared" ca="1" si="128"/>
        <v>86.77642162604954</v>
      </c>
    </row>
    <row r="2555" spans="1:3" ht="15.75" hidden="1" x14ac:dyDescent="0.25">
      <c r="A2555" s="61">
        <f t="shared" ca="1" si="126"/>
        <v>64.707992250059647</v>
      </c>
      <c r="B2555">
        <f t="shared" ca="1" si="127"/>
        <v>131.61023260331001</v>
      </c>
      <c r="C2555">
        <f t="shared" ca="1" si="128"/>
        <v>86.123816874376701</v>
      </c>
    </row>
    <row r="2556" spans="1:3" ht="15.75" hidden="1" x14ac:dyDescent="0.25">
      <c r="A2556" s="61">
        <f t="shared" ca="1" si="126"/>
        <v>85.155667247420268</v>
      </c>
      <c r="B2556">
        <f t="shared" ca="1" si="127"/>
        <v>95.06659857583152</v>
      </c>
      <c r="C2556">
        <f t="shared" ca="1" si="128"/>
        <v>307.02091444272793</v>
      </c>
    </row>
    <row r="2557" spans="1:3" ht="15.75" hidden="1" x14ac:dyDescent="0.25">
      <c r="A2557" s="61">
        <f t="shared" ca="1" si="126"/>
        <v>130.67378668131533</v>
      </c>
      <c r="B2557">
        <f t="shared" ca="1" si="127"/>
        <v>85.644498087665042</v>
      </c>
      <c r="C2557">
        <f t="shared" ca="1" si="128"/>
        <v>37.811262754589904</v>
      </c>
    </row>
    <row r="2558" spans="1:3" ht="15.75" hidden="1" x14ac:dyDescent="0.25">
      <c r="A2558" s="61">
        <f t="shared" ca="1" si="126"/>
        <v>127.71893830963079</v>
      </c>
      <c r="B2558">
        <f t="shared" ca="1" si="127"/>
        <v>105.14580327156347</v>
      </c>
      <c r="C2558">
        <f t="shared" ca="1" si="128"/>
        <v>5.1223933441336618</v>
      </c>
    </row>
    <row r="2559" spans="1:3" ht="15.75" hidden="1" x14ac:dyDescent="0.25">
      <c r="A2559" s="61">
        <f t="shared" ca="1" si="126"/>
        <v>54.090132662152577</v>
      </c>
      <c r="B2559">
        <f t="shared" ca="1" si="127"/>
        <v>139.41997858457887</v>
      </c>
      <c r="C2559">
        <f t="shared" ca="1" si="128"/>
        <v>133.09101484518064</v>
      </c>
    </row>
    <row r="2560" spans="1:3" ht="15.75" hidden="1" x14ac:dyDescent="0.25">
      <c r="A2560" s="61">
        <f t="shared" ca="1" si="126"/>
        <v>103.45957821666717</v>
      </c>
      <c r="B2560">
        <f t="shared" ca="1" si="127"/>
        <v>96.829564192146506</v>
      </c>
      <c r="C2560">
        <f t="shared" ca="1" si="128"/>
        <v>62.756579831324011</v>
      </c>
    </row>
    <row r="2561" spans="1:3" ht="15.75" hidden="1" x14ac:dyDescent="0.25">
      <c r="A2561" s="61">
        <f t="shared" ca="1" si="126"/>
        <v>57.560643979327608</v>
      </c>
      <c r="B2561">
        <f t="shared" ca="1" si="127"/>
        <v>62.474950050759766</v>
      </c>
      <c r="C2561">
        <f t="shared" ca="1" si="128"/>
        <v>157.5047513055591</v>
      </c>
    </row>
    <row r="2562" spans="1:3" ht="15.75" hidden="1" x14ac:dyDescent="0.25">
      <c r="A2562" s="61">
        <f t="shared" ca="1" si="126"/>
        <v>121.49340327214388</v>
      </c>
      <c r="B2562">
        <f t="shared" ca="1" si="127"/>
        <v>166.75890168241412</v>
      </c>
      <c r="C2562">
        <f t="shared" ca="1" si="128"/>
        <v>96.376214868669123</v>
      </c>
    </row>
    <row r="2563" spans="1:3" ht="15.75" hidden="1" x14ac:dyDescent="0.25">
      <c r="A2563" s="61">
        <f t="shared" ca="1" si="126"/>
        <v>86.409565639990888</v>
      </c>
      <c r="B2563">
        <f t="shared" ca="1" si="127"/>
        <v>47.604747899028219</v>
      </c>
      <c r="C2563">
        <f t="shared" ca="1" si="128"/>
        <v>95.377975654594906</v>
      </c>
    </row>
    <row r="2564" spans="1:3" ht="15.75" hidden="1" x14ac:dyDescent="0.25">
      <c r="A2564" s="61">
        <f t="shared" ca="1" si="126"/>
        <v>90.501494386427368</v>
      </c>
      <c r="B2564">
        <f t="shared" ca="1" si="127"/>
        <v>133.51541499058339</v>
      </c>
      <c r="C2564">
        <f t="shared" ca="1" si="128"/>
        <v>524.41673739018779</v>
      </c>
    </row>
    <row r="2565" spans="1:3" ht="15.75" hidden="1" x14ac:dyDescent="0.25">
      <c r="A2565" s="61">
        <f t="shared" ca="1" si="126"/>
        <v>68.523123528296082</v>
      </c>
      <c r="B2565">
        <f t="shared" ca="1" si="127"/>
        <v>107.46366262468996</v>
      </c>
      <c r="C2565">
        <f t="shared" ca="1" si="128"/>
        <v>201.0206171946387</v>
      </c>
    </row>
    <row r="2566" spans="1:3" ht="15.75" hidden="1" x14ac:dyDescent="0.25">
      <c r="A2566" s="61">
        <f t="shared" ca="1" si="126"/>
        <v>72.780298293126549</v>
      </c>
      <c r="B2566">
        <f t="shared" ca="1" si="127"/>
        <v>94.026706285040589</v>
      </c>
      <c r="C2566">
        <f t="shared" ca="1" si="128"/>
        <v>99.70512428303158</v>
      </c>
    </row>
    <row r="2567" spans="1:3" ht="15.75" hidden="1" x14ac:dyDescent="0.25">
      <c r="A2567" s="61">
        <f t="shared" ca="1" si="126"/>
        <v>127.74035663606917</v>
      </c>
      <c r="B2567">
        <f t="shared" ca="1" si="127"/>
        <v>100.49062073196262</v>
      </c>
      <c r="C2567">
        <f t="shared" ca="1" si="128"/>
        <v>12.942287376788766</v>
      </c>
    </row>
    <row r="2568" spans="1:3" ht="15.75" hidden="1" x14ac:dyDescent="0.25">
      <c r="A2568" s="61">
        <f t="shared" ca="1" si="126"/>
        <v>84.514266585865812</v>
      </c>
      <c r="B2568">
        <f t="shared" ca="1" si="127"/>
        <v>58.490423670452188</v>
      </c>
      <c r="C2568">
        <f t="shared" ca="1" si="128"/>
        <v>33.123462357921987</v>
      </c>
    </row>
    <row r="2569" spans="1:3" ht="15.75" hidden="1" x14ac:dyDescent="0.25">
      <c r="A2569" s="61">
        <f t="shared" ref="A2569:A2632" ca="1" si="129">$A$3+($A$4-$A$3)*RAND()</f>
        <v>149.25929826935979</v>
      </c>
      <c r="B2569">
        <f t="shared" ref="B2569:B2632" ca="1" si="130">_xlfn.NORM.S.INV(RAND())*$B$4+$B$3</f>
        <v>114.80775955851303</v>
      </c>
      <c r="C2569">
        <f t="shared" ref="C2569:C2632" ca="1" si="131">-$C$3*LN(RAND())</f>
        <v>5.6168363940426751</v>
      </c>
    </row>
    <row r="2570" spans="1:3" ht="15.75" hidden="1" x14ac:dyDescent="0.25">
      <c r="A2570" s="61">
        <f t="shared" ca="1" si="129"/>
        <v>61.301610048782592</v>
      </c>
      <c r="B2570">
        <f t="shared" ca="1" si="130"/>
        <v>116.03486244443388</v>
      </c>
      <c r="C2570">
        <f t="shared" ca="1" si="131"/>
        <v>285.11046739003518</v>
      </c>
    </row>
    <row r="2571" spans="1:3" ht="15.75" hidden="1" x14ac:dyDescent="0.25">
      <c r="A2571" s="61">
        <f t="shared" ca="1" si="129"/>
        <v>84.790862959452369</v>
      </c>
      <c r="B2571">
        <f t="shared" ca="1" si="130"/>
        <v>81.939169631117366</v>
      </c>
      <c r="C2571">
        <f t="shared" ca="1" si="131"/>
        <v>24.912902116393347</v>
      </c>
    </row>
    <row r="2572" spans="1:3" ht="15.75" hidden="1" x14ac:dyDescent="0.25">
      <c r="A2572" s="61">
        <f t="shared" ca="1" si="129"/>
        <v>86.966599479946083</v>
      </c>
      <c r="B2572">
        <f t="shared" ca="1" si="130"/>
        <v>95.473392110453347</v>
      </c>
      <c r="C2572">
        <f t="shared" ca="1" si="131"/>
        <v>50.964373305459873</v>
      </c>
    </row>
    <row r="2573" spans="1:3" ht="15.75" hidden="1" x14ac:dyDescent="0.25">
      <c r="A2573" s="61">
        <f t="shared" ca="1" si="129"/>
        <v>95.255131566727584</v>
      </c>
      <c r="B2573">
        <f t="shared" ca="1" si="130"/>
        <v>73.025522214253058</v>
      </c>
      <c r="C2573">
        <f t="shared" ca="1" si="131"/>
        <v>3.0970199942749814</v>
      </c>
    </row>
    <row r="2574" spans="1:3" ht="15.75" hidden="1" x14ac:dyDescent="0.25">
      <c r="A2574" s="61">
        <f t="shared" ca="1" si="129"/>
        <v>107.05423432032299</v>
      </c>
      <c r="B2574">
        <f t="shared" ca="1" si="130"/>
        <v>76.905881233855254</v>
      </c>
      <c r="C2574">
        <f t="shared" ca="1" si="131"/>
        <v>53.56966960135221</v>
      </c>
    </row>
    <row r="2575" spans="1:3" ht="15.75" hidden="1" x14ac:dyDescent="0.25">
      <c r="A2575" s="61">
        <f t="shared" ca="1" si="129"/>
        <v>132.4954581203402</v>
      </c>
      <c r="B2575">
        <f t="shared" ca="1" si="130"/>
        <v>128.86057152633748</v>
      </c>
      <c r="C2575">
        <f t="shared" ca="1" si="131"/>
        <v>176.24122912247756</v>
      </c>
    </row>
    <row r="2576" spans="1:3" ht="15.75" hidden="1" x14ac:dyDescent="0.25">
      <c r="A2576" s="61">
        <f t="shared" ca="1" si="129"/>
        <v>67.23764545065572</v>
      </c>
      <c r="B2576">
        <f t="shared" ca="1" si="130"/>
        <v>130.25936469227139</v>
      </c>
      <c r="C2576">
        <f t="shared" ca="1" si="131"/>
        <v>108.71701264106012</v>
      </c>
    </row>
    <row r="2577" spans="1:3" ht="15.75" hidden="1" x14ac:dyDescent="0.25">
      <c r="A2577" s="61">
        <f t="shared" ca="1" si="129"/>
        <v>149.65043269224043</v>
      </c>
      <c r="B2577">
        <f t="shared" ca="1" si="130"/>
        <v>136.37767153817671</v>
      </c>
      <c r="C2577">
        <f t="shared" ca="1" si="131"/>
        <v>57.715146020951423</v>
      </c>
    </row>
    <row r="2578" spans="1:3" ht="15.75" hidden="1" x14ac:dyDescent="0.25">
      <c r="A2578" s="61">
        <f t="shared" ca="1" si="129"/>
        <v>116.03845446139334</v>
      </c>
      <c r="B2578">
        <f t="shared" ca="1" si="130"/>
        <v>118.27176733233718</v>
      </c>
      <c r="C2578">
        <f t="shared" ca="1" si="131"/>
        <v>76.460515337802846</v>
      </c>
    </row>
    <row r="2579" spans="1:3" ht="15.75" hidden="1" x14ac:dyDescent="0.25">
      <c r="A2579" s="61">
        <f t="shared" ca="1" si="129"/>
        <v>68.987253553300334</v>
      </c>
      <c r="B2579">
        <f t="shared" ca="1" si="130"/>
        <v>148.13675475203823</v>
      </c>
      <c r="C2579">
        <f t="shared" ca="1" si="131"/>
        <v>135.76750511120918</v>
      </c>
    </row>
    <row r="2580" spans="1:3" ht="15.75" hidden="1" x14ac:dyDescent="0.25">
      <c r="A2580" s="61">
        <f t="shared" ca="1" si="129"/>
        <v>69.999916831190973</v>
      </c>
      <c r="B2580">
        <f t="shared" ca="1" si="130"/>
        <v>109.04466435008706</v>
      </c>
      <c r="C2580">
        <f t="shared" ca="1" si="131"/>
        <v>20.630053020279345</v>
      </c>
    </row>
    <row r="2581" spans="1:3" ht="15.75" hidden="1" x14ac:dyDescent="0.25">
      <c r="A2581" s="61">
        <f t="shared" ca="1" si="129"/>
        <v>80.685783386785289</v>
      </c>
      <c r="B2581">
        <f t="shared" ca="1" si="130"/>
        <v>72.314265774929581</v>
      </c>
      <c r="C2581">
        <f t="shared" ca="1" si="131"/>
        <v>18.364708766575941</v>
      </c>
    </row>
    <row r="2582" spans="1:3" ht="15.75" hidden="1" x14ac:dyDescent="0.25">
      <c r="A2582" s="61">
        <f t="shared" ca="1" si="129"/>
        <v>54.421911642312736</v>
      </c>
      <c r="B2582">
        <f t="shared" ca="1" si="130"/>
        <v>129.64259156907895</v>
      </c>
      <c r="C2582">
        <f t="shared" ca="1" si="131"/>
        <v>136.06283068231036</v>
      </c>
    </row>
    <row r="2583" spans="1:3" ht="15.75" hidden="1" x14ac:dyDescent="0.25">
      <c r="A2583" s="61">
        <f t="shared" ca="1" si="129"/>
        <v>102.41092094028554</v>
      </c>
      <c r="B2583">
        <f t="shared" ca="1" si="130"/>
        <v>82.404744944334411</v>
      </c>
      <c r="C2583">
        <f t="shared" ca="1" si="131"/>
        <v>11.070107023108282</v>
      </c>
    </row>
    <row r="2584" spans="1:3" ht="15.75" hidden="1" x14ac:dyDescent="0.25">
      <c r="A2584" s="61">
        <f t="shared" ca="1" si="129"/>
        <v>92.357686852558601</v>
      </c>
      <c r="B2584">
        <f t="shared" ca="1" si="130"/>
        <v>108.21504900713126</v>
      </c>
      <c r="C2584">
        <f t="shared" ca="1" si="131"/>
        <v>149.2016056379851</v>
      </c>
    </row>
    <row r="2585" spans="1:3" ht="15.75" hidden="1" x14ac:dyDescent="0.25">
      <c r="A2585" s="61">
        <f t="shared" ca="1" si="129"/>
        <v>118.49983960457153</v>
      </c>
      <c r="B2585">
        <f t="shared" ca="1" si="130"/>
        <v>135.11029686977031</v>
      </c>
      <c r="C2585">
        <f t="shared" ca="1" si="131"/>
        <v>94.584349316814425</v>
      </c>
    </row>
    <row r="2586" spans="1:3" ht="15.75" hidden="1" x14ac:dyDescent="0.25">
      <c r="A2586" s="61">
        <f t="shared" ca="1" si="129"/>
        <v>67.215601450160918</v>
      </c>
      <c r="B2586">
        <f t="shared" ca="1" si="130"/>
        <v>100.60458854781011</v>
      </c>
      <c r="C2586">
        <f t="shared" ca="1" si="131"/>
        <v>109.96630990085896</v>
      </c>
    </row>
    <row r="2587" spans="1:3" ht="15.75" hidden="1" x14ac:dyDescent="0.25">
      <c r="A2587" s="61">
        <f t="shared" ca="1" si="129"/>
        <v>92.154891317385562</v>
      </c>
      <c r="B2587">
        <f t="shared" ca="1" si="130"/>
        <v>105.68641357113866</v>
      </c>
      <c r="C2587">
        <f t="shared" ca="1" si="131"/>
        <v>184.19419888107859</v>
      </c>
    </row>
    <row r="2588" spans="1:3" ht="15.75" hidden="1" x14ac:dyDescent="0.25">
      <c r="A2588" s="61">
        <f t="shared" ca="1" si="129"/>
        <v>89.033221894492868</v>
      </c>
      <c r="B2588">
        <f t="shared" ca="1" si="130"/>
        <v>116.48542264066938</v>
      </c>
      <c r="C2588">
        <f t="shared" ca="1" si="131"/>
        <v>8.018011636377004</v>
      </c>
    </row>
    <row r="2589" spans="1:3" ht="15.75" hidden="1" x14ac:dyDescent="0.25">
      <c r="A2589" s="61">
        <f t="shared" ca="1" si="129"/>
        <v>123.13414747474232</v>
      </c>
      <c r="B2589">
        <f t="shared" ca="1" si="130"/>
        <v>47.825004233951212</v>
      </c>
      <c r="C2589">
        <f t="shared" ca="1" si="131"/>
        <v>192.26760623764844</v>
      </c>
    </row>
    <row r="2590" spans="1:3" ht="15.75" hidden="1" x14ac:dyDescent="0.25">
      <c r="A2590" s="61">
        <f t="shared" ca="1" si="129"/>
        <v>115.17311145306589</v>
      </c>
      <c r="B2590">
        <f t="shared" ca="1" si="130"/>
        <v>68.539752028865763</v>
      </c>
      <c r="C2590">
        <f t="shared" ca="1" si="131"/>
        <v>98.519791535668048</v>
      </c>
    </row>
    <row r="2591" spans="1:3" ht="15.75" hidden="1" x14ac:dyDescent="0.25">
      <c r="A2591" s="61">
        <f t="shared" ca="1" si="129"/>
        <v>54.742991555788969</v>
      </c>
      <c r="B2591">
        <f t="shared" ca="1" si="130"/>
        <v>165.279468591587</v>
      </c>
      <c r="C2591">
        <f t="shared" ca="1" si="131"/>
        <v>59.313801187429739</v>
      </c>
    </row>
    <row r="2592" spans="1:3" ht="15.75" hidden="1" x14ac:dyDescent="0.25">
      <c r="A2592" s="61">
        <f t="shared" ca="1" si="129"/>
        <v>125.11105048673036</v>
      </c>
      <c r="B2592">
        <f t="shared" ca="1" si="130"/>
        <v>48.340807854487132</v>
      </c>
      <c r="C2592">
        <f t="shared" ca="1" si="131"/>
        <v>83.940089720075377</v>
      </c>
    </row>
    <row r="2593" spans="1:3" ht="15.75" hidden="1" x14ac:dyDescent="0.25">
      <c r="A2593" s="61">
        <f t="shared" ca="1" si="129"/>
        <v>87.447259651122124</v>
      </c>
      <c r="B2593">
        <f t="shared" ca="1" si="130"/>
        <v>163.22975365711528</v>
      </c>
      <c r="C2593">
        <f t="shared" ca="1" si="131"/>
        <v>105.74640471171577</v>
      </c>
    </row>
    <row r="2594" spans="1:3" ht="15.75" hidden="1" x14ac:dyDescent="0.25">
      <c r="A2594" s="61">
        <f t="shared" ca="1" si="129"/>
        <v>74.350878552636743</v>
      </c>
      <c r="B2594">
        <f t="shared" ca="1" si="130"/>
        <v>139.31085314346009</v>
      </c>
      <c r="C2594">
        <f t="shared" ca="1" si="131"/>
        <v>49.125313622963446</v>
      </c>
    </row>
    <row r="2595" spans="1:3" ht="15.75" hidden="1" x14ac:dyDescent="0.25">
      <c r="A2595" s="61">
        <f t="shared" ca="1" si="129"/>
        <v>68.400180677267002</v>
      </c>
      <c r="B2595">
        <f t="shared" ca="1" si="130"/>
        <v>113.88517019416092</v>
      </c>
      <c r="C2595">
        <f t="shared" ca="1" si="131"/>
        <v>396.25237405500286</v>
      </c>
    </row>
    <row r="2596" spans="1:3" ht="15.75" hidden="1" x14ac:dyDescent="0.25">
      <c r="A2596" s="61">
        <f t="shared" ca="1" si="129"/>
        <v>100.49921109395774</v>
      </c>
      <c r="B2596">
        <f t="shared" ca="1" si="130"/>
        <v>128.83766898170592</v>
      </c>
      <c r="C2596">
        <f t="shared" ca="1" si="131"/>
        <v>51.561932820402333</v>
      </c>
    </row>
    <row r="2597" spans="1:3" ht="15.75" hidden="1" x14ac:dyDescent="0.25">
      <c r="A2597" s="61">
        <f t="shared" ca="1" si="129"/>
        <v>128.10707749518053</v>
      </c>
      <c r="B2597">
        <f t="shared" ca="1" si="130"/>
        <v>113.6071545367214</v>
      </c>
      <c r="C2597">
        <f t="shared" ca="1" si="131"/>
        <v>60.803157449272106</v>
      </c>
    </row>
    <row r="2598" spans="1:3" ht="15.75" hidden="1" x14ac:dyDescent="0.25">
      <c r="A2598" s="61">
        <f t="shared" ca="1" si="129"/>
        <v>127.28098603495279</v>
      </c>
      <c r="B2598">
        <f t="shared" ca="1" si="130"/>
        <v>88.059335150819052</v>
      </c>
      <c r="C2598">
        <f t="shared" ca="1" si="131"/>
        <v>160.89878444309659</v>
      </c>
    </row>
    <row r="2599" spans="1:3" ht="15.75" hidden="1" x14ac:dyDescent="0.25">
      <c r="A2599" s="61">
        <f t="shared" ca="1" si="129"/>
        <v>123.59629169849201</v>
      </c>
      <c r="B2599">
        <f t="shared" ca="1" si="130"/>
        <v>152.60232159457792</v>
      </c>
      <c r="C2599">
        <f t="shared" ca="1" si="131"/>
        <v>358.13845552784784</v>
      </c>
    </row>
    <row r="2600" spans="1:3" ht="15.75" hidden="1" x14ac:dyDescent="0.25">
      <c r="A2600" s="61">
        <f t="shared" ca="1" si="129"/>
        <v>55.782620571740068</v>
      </c>
      <c r="B2600">
        <f t="shared" ca="1" si="130"/>
        <v>55.163962325110141</v>
      </c>
      <c r="C2600">
        <f t="shared" ca="1" si="131"/>
        <v>133.60409826882756</v>
      </c>
    </row>
    <row r="2601" spans="1:3" ht="15.75" hidden="1" x14ac:dyDescent="0.25">
      <c r="A2601" s="61">
        <f t="shared" ca="1" si="129"/>
        <v>109.23582667518667</v>
      </c>
      <c r="B2601">
        <f t="shared" ca="1" si="130"/>
        <v>87.352043332723198</v>
      </c>
      <c r="C2601">
        <f t="shared" ca="1" si="131"/>
        <v>81.729050420107924</v>
      </c>
    </row>
    <row r="2602" spans="1:3" ht="15.75" hidden="1" x14ac:dyDescent="0.25">
      <c r="A2602" s="61">
        <f t="shared" ca="1" si="129"/>
        <v>142.26691500003642</v>
      </c>
      <c r="B2602">
        <f t="shared" ca="1" si="130"/>
        <v>82.428929020737925</v>
      </c>
      <c r="C2602">
        <f t="shared" ca="1" si="131"/>
        <v>72.103503307854325</v>
      </c>
    </row>
    <row r="2603" spans="1:3" ht="15.75" hidden="1" x14ac:dyDescent="0.25">
      <c r="A2603" s="61">
        <f t="shared" ca="1" si="129"/>
        <v>94.709810530356975</v>
      </c>
      <c r="B2603">
        <f t="shared" ca="1" si="130"/>
        <v>88.726569033619583</v>
      </c>
      <c r="C2603">
        <f t="shared" ca="1" si="131"/>
        <v>27.975563656120716</v>
      </c>
    </row>
    <row r="2604" spans="1:3" ht="15.75" hidden="1" x14ac:dyDescent="0.25">
      <c r="A2604" s="61">
        <f t="shared" ca="1" si="129"/>
        <v>105.88290303936766</v>
      </c>
      <c r="B2604">
        <f t="shared" ca="1" si="130"/>
        <v>147.76723614037547</v>
      </c>
      <c r="C2604">
        <f t="shared" ca="1" si="131"/>
        <v>84.225944149540723</v>
      </c>
    </row>
    <row r="2605" spans="1:3" ht="15.75" hidden="1" x14ac:dyDescent="0.25">
      <c r="A2605" s="61">
        <f t="shared" ca="1" si="129"/>
        <v>119.12596921558183</v>
      </c>
      <c r="B2605">
        <f t="shared" ca="1" si="130"/>
        <v>99.71496739092791</v>
      </c>
      <c r="C2605">
        <f t="shared" ca="1" si="131"/>
        <v>47.928592501789495</v>
      </c>
    </row>
    <row r="2606" spans="1:3" ht="15.75" hidden="1" x14ac:dyDescent="0.25">
      <c r="A2606" s="61">
        <f t="shared" ca="1" si="129"/>
        <v>148.88929659402561</v>
      </c>
      <c r="B2606">
        <f t="shared" ca="1" si="130"/>
        <v>83.440192217079158</v>
      </c>
      <c r="C2606">
        <f t="shared" ca="1" si="131"/>
        <v>256.86285092816365</v>
      </c>
    </row>
    <row r="2607" spans="1:3" ht="15.75" hidden="1" x14ac:dyDescent="0.25">
      <c r="A2607" s="61">
        <f t="shared" ca="1" si="129"/>
        <v>129.4045218834944</v>
      </c>
      <c r="B2607">
        <f t="shared" ca="1" si="130"/>
        <v>64.861055831196666</v>
      </c>
      <c r="C2607">
        <f t="shared" ca="1" si="131"/>
        <v>188.05023710453619</v>
      </c>
    </row>
    <row r="2608" spans="1:3" ht="15.75" hidden="1" x14ac:dyDescent="0.25">
      <c r="A2608" s="61">
        <f t="shared" ca="1" si="129"/>
        <v>75.910080973541895</v>
      </c>
      <c r="B2608">
        <f t="shared" ca="1" si="130"/>
        <v>42.302727613693065</v>
      </c>
      <c r="C2608">
        <f t="shared" ca="1" si="131"/>
        <v>182.8704810962243</v>
      </c>
    </row>
    <row r="2609" spans="1:3" ht="15.75" hidden="1" x14ac:dyDescent="0.25">
      <c r="A2609" s="61">
        <f t="shared" ca="1" si="129"/>
        <v>85.515208538160408</v>
      </c>
      <c r="B2609">
        <f t="shared" ca="1" si="130"/>
        <v>48.002153570990373</v>
      </c>
      <c r="C2609">
        <f t="shared" ca="1" si="131"/>
        <v>51.824632501032234</v>
      </c>
    </row>
    <row r="2610" spans="1:3" ht="15.75" hidden="1" x14ac:dyDescent="0.25">
      <c r="A2610" s="61">
        <f t="shared" ca="1" si="129"/>
        <v>119.96845512383224</v>
      </c>
      <c r="B2610">
        <f t="shared" ca="1" si="130"/>
        <v>96.653422169300455</v>
      </c>
      <c r="C2610">
        <f t="shared" ca="1" si="131"/>
        <v>52.625500088155619</v>
      </c>
    </row>
    <row r="2611" spans="1:3" ht="15.75" hidden="1" x14ac:dyDescent="0.25">
      <c r="A2611" s="61">
        <f t="shared" ca="1" si="129"/>
        <v>62.28887775656267</v>
      </c>
      <c r="B2611">
        <f t="shared" ca="1" si="130"/>
        <v>117.93439371643919</v>
      </c>
      <c r="C2611">
        <f t="shared" ca="1" si="131"/>
        <v>9.0686560752121519</v>
      </c>
    </row>
    <row r="2612" spans="1:3" ht="15.75" hidden="1" x14ac:dyDescent="0.25">
      <c r="A2612" s="61">
        <f t="shared" ca="1" si="129"/>
        <v>60.938534340509079</v>
      </c>
      <c r="B2612">
        <f t="shared" ca="1" si="130"/>
        <v>123.09322397643285</v>
      </c>
      <c r="C2612">
        <f t="shared" ca="1" si="131"/>
        <v>380.50424752283834</v>
      </c>
    </row>
    <row r="2613" spans="1:3" ht="15.75" hidden="1" x14ac:dyDescent="0.25">
      <c r="A2613" s="61">
        <f t="shared" ca="1" si="129"/>
        <v>62.981491918284782</v>
      </c>
      <c r="B2613">
        <f t="shared" ca="1" si="130"/>
        <v>57.509303510344964</v>
      </c>
      <c r="C2613">
        <f t="shared" ca="1" si="131"/>
        <v>20.241962710575219</v>
      </c>
    </row>
    <row r="2614" spans="1:3" ht="15.75" hidden="1" x14ac:dyDescent="0.25">
      <c r="A2614" s="61">
        <f t="shared" ca="1" si="129"/>
        <v>110.09651123452892</v>
      </c>
      <c r="B2614">
        <f t="shared" ca="1" si="130"/>
        <v>89.824383422372705</v>
      </c>
      <c r="C2614">
        <f t="shared" ca="1" si="131"/>
        <v>115.56531986113781</v>
      </c>
    </row>
    <row r="2615" spans="1:3" ht="15.75" hidden="1" x14ac:dyDescent="0.25">
      <c r="A2615" s="61">
        <f t="shared" ca="1" si="129"/>
        <v>101.54315596141974</v>
      </c>
      <c r="B2615">
        <f t="shared" ca="1" si="130"/>
        <v>158.27606046930336</v>
      </c>
      <c r="C2615">
        <f t="shared" ca="1" si="131"/>
        <v>27.809621552781433</v>
      </c>
    </row>
    <row r="2616" spans="1:3" ht="15.75" hidden="1" x14ac:dyDescent="0.25">
      <c r="A2616" s="61">
        <f t="shared" ca="1" si="129"/>
        <v>53.102610875988255</v>
      </c>
      <c r="B2616">
        <f t="shared" ca="1" si="130"/>
        <v>129.43670708010296</v>
      </c>
      <c r="C2616">
        <f t="shared" ca="1" si="131"/>
        <v>26.394024317508389</v>
      </c>
    </row>
    <row r="2617" spans="1:3" ht="15.75" hidden="1" x14ac:dyDescent="0.25">
      <c r="A2617" s="61">
        <f t="shared" ca="1" si="129"/>
        <v>116.22009958910165</v>
      </c>
      <c r="B2617">
        <f t="shared" ca="1" si="130"/>
        <v>60.492638760983127</v>
      </c>
      <c r="C2617">
        <f t="shared" ca="1" si="131"/>
        <v>51.721360349367259</v>
      </c>
    </row>
    <row r="2618" spans="1:3" ht="15.75" hidden="1" x14ac:dyDescent="0.25">
      <c r="A2618" s="61">
        <f t="shared" ca="1" si="129"/>
        <v>98.284866054119036</v>
      </c>
      <c r="B2618">
        <f t="shared" ca="1" si="130"/>
        <v>85.955115725447868</v>
      </c>
      <c r="C2618">
        <f t="shared" ca="1" si="131"/>
        <v>94.169997408923521</v>
      </c>
    </row>
    <row r="2619" spans="1:3" ht="15.75" hidden="1" x14ac:dyDescent="0.25">
      <c r="A2619" s="61">
        <f t="shared" ca="1" si="129"/>
        <v>122.7836011420853</v>
      </c>
      <c r="B2619">
        <f t="shared" ca="1" si="130"/>
        <v>163.04339737488803</v>
      </c>
      <c r="C2619">
        <f t="shared" ca="1" si="131"/>
        <v>78.131630526478673</v>
      </c>
    </row>
    <row r="2620" spans="1:3" ht="15.75" hidden="1" x14ac:dyDescent="0.25">
      <c r="A2620" s="61">
        <f t="shared" ca="1" si="129"/>
        <v>122.63772129825077</v>
      </c>
      <c r="B2620">
        <f t="shared" ca="1" si="130"/>
        <v>108.09466126750152</v>
      </c>
      <c r="C2620">
        <f t="shared" ca="1" si="131"/>
        <v>38.771854416751403</v>
      </c>
    </row>
    <row r="2621" spans="1:3" ht="15.75" hidden="1" x14ac:dyDescent="0.25">
      <c r="A2621" s="61">
        <f t="shared" ca="1" si="129"/>
        <v>104.19699445108503</v>
      </c>
      <c r="B2621">
        <f t="shared" ca="1" si="130"/>
        <v>119.99682344691912</v>
      </c>
      <c r="C2621">
        <f t="shared" ca="1" si="131"/>
        <v>180.86112799491707</v>
      </c>
    </row>
    <row r="2622" spans="1:3" ht="15.75" hidden="1" x14ac:dyDescent="0.25">
      <c r="A2622" s="61">
        <f t="shared" ca="1" si="129"/>
        <v>99.943284664746017</v>
      </c>
      <c r="B2622">
        <f t="shared" ca="1" si="130"/>
        <v>68.404093498539595</v>
      </c>
      <c r="C2622">
        <f t="shared" ca="1" si="131"/>
        <v>82.487101408081202</v>
      </c>
    </row>
    <row r="2623" spans="1:3" ht="15.75" hidden="1" x14ac:dyDescent="0.25">
      <c r="A2623" s="61">
        <f t="shared" ca="1" si="129"/>
        <v>104.69761647198796</v>
      </c>
      <c r="B2623">
        <f t="shared" ca="1" si="130"/>
        <v>131.25448737444248</v>
      </c>
      <c r="C2623">
        <f t="shared" ca="1" si="131"/>
        <v>22.212721085912808</v>
      </c>
    </row>
    <row r="2624" spans="1:3" ht="15.75" hidden="1" x14ac:dyDescent="0.25">
      <c r="A2624" s="61">
        <f t="shared" ca="1" si="129"/>
        <v>125.27918074329911</v>
      </c>
      <c r="B2624">
        <f t="shared" ca="1" si="130"/>
        <v>158.81741363790707</v>
      </c>
      <c r="C2624">
        <f t="shared" ca="1" si="131"/>
        <v>171.35547774745194</v>
      </c>
    </row>
    <row r="2625" spans="1:3" ht="15.75" hidden="1" x14ac:dyDescent="0.25">
      <c r="A2625" s="61">
        <f t="shared" ca="1" si="129"/>
        <v>96.521866541124425</v>
      </c>
      <c r="B2625">
        <f t="shared" ca="1" si="130"/>
        <v>141.46902441404137</v>
      </c>
      <c r="C2625">
        <f t="shared" ca="1" si="131"/>
        <v>9.689800265628195</v>
      </c>
    </row>
    <row r="2626" spans="1:3" ht="15.75" hidden="1" x14ac:dyDescent="0.25">
      <c r="A2626" s="61">
        <f t="shared" ca="1" si="129"/>
        <v>105.91401753405486</v>
      </c>
      <c r="B2626">
        <f t="shared" ca="1" si="130"/>
        <v>142.44017530437637</v>
      </c>
      <c r="C2626">
        <f t="shared" ca="1" si="131"/>
        <v>50.749276626185733</v>
      </c>
    </row>
    <row r="2627" spans="1:3" ht="15.75" hidden="1" x14ac:dyDescent="0.25">
      <c r="A2627" s="61">
        <f t="shared" ca="1" si="129"/>
        <v>65.531739667883855</v>
      </c>
      <c r="B2627">
        <f t="shared" ca="1" si="130"/>
        <v>63.597394032391648</v>
      </c>
      <c r="C2627">
        <f t="shared" ca="1" si="131"/>
        <v>169.00871865893532</v>
      </c>
    </row>
    <row r="2628" spans="1:3" ht="15.75" hidden="1" x14ac:dyDescent="0.25">
      <c r="A2628" s="61">
        <f t="shared" ca="1" si="129"/>
        <v>74.221124972411772</v>
      </c>
      <c r="B2628">
        <f t="shared" ca="1" si="130"/>
        <v>62.278507910311419</v>
      </c>
      <c r="C2628">
        <f t="shared" ca="1" si="131"/>
        <v>198.16432293990815</v>
      </c>
    </row>
    <row r="2629" spans="1:3" ht="15.75" hidden="1" x14ac:dyDescent="0.25">
      <c r="A2629" s="61">
        <f t="shared" ca="1" si="129"/>
        <v>69.870534039079018</v>
      </c>
      <c r="B2629">
        <f t="shared" ca="1" si="130"/>
        <v>117.38022108054196</v>
      </c>
      <c r="C2629">
        <f t="shared" ca="1" si="131"/>
        <v>208.90327182060676</v>
      </c>
    </row>
    <row r="2630" spans="1:3" ht="15.75" hidden="1" x14ac:dyDescent="0.25">
      <c r="A2630" s="61">
        <f t="shared" ca="1" si="129"/>
        <v>127.47815011340792</v>
      </c>
      <c r="B2630">
        <f t="shared" ca="1" si="130"/>
        <v>146.23768353981868</v>
      </c>
      <c r="C2630">
        <f t="shared" ca="1" si="131"/>
        <v>9.7680738506071734</v>
      </c>
    </row>
    <row r="2631" spans="1:3" ht="15.75" hidden="1" x14ac:dyDescent="0.25">
      <c r="A2631" s="61">
        <f t="shared" ca="1" si="129"/>
        <v>132.96483741729597</v>
      </c>
      <c r="B2631">
        <f t="shared" ca="1" si="130"/>
        <v>95.248925929683949</v>
      </c>
      <c r="C2631">
        <f t="shared" ca="1" si="131"/>
        <v>269.05197276950975</v>
      </c>
    </row>
    <row r="2632" spans="1:3" ht="15.75" hidden="1" x14ac:dyDescent="0.25">
      <c r="A2632" s="61">
        <f t="shared" ca="1" si="129"/>
        <v>71.730264487616694</v>
      </c>
      <c r="B2632">
        <f t="shared" ca="1" si="130"/>
        <v>64.386339072882322</v>
      </c>
      <c r="C2632">
        <f t="shared" ca="1" si="131"/>
        <v>123.12335749061411</v>
      </c>
    </row>
    <row r="2633" spans="1:3" ht="15.75" hidden="1" x14ac:dyDescent="0.25">
      <c r="A2633" s="61">
        <f t="shared" ref="A2633:A2696" ca="1" si="132">$A$3+($A$4-$A$3)*RAND()</f>
        <v>50.295818541576054</v>
      </c>
      <c r="B2633">
        <f t="shared" ref="B2633:B2696" ca="1" si="133">_xlfn.NORM.S.INV(RAND())*$B$4+$B$3</f>
        <v>34.816279074003546</v>
      </c>
      <c r="C2633">
        <f t="shared" ref="C2633:C2696" ca="1" si="134">-$C$3*LN(RAND())</f>
        <v>50.771649524757791</v>
      </c>
    </row>
    <row r="2634" spans="1:3" ht="15.75" hidden="1" x14ac:dyDescent="0.25">
      <c r="A2634" s="61">
        <f t="shared" ca="1" si="132"/>
        <v>95.917581918422059</v>
      </c>
      <c r="B2634">
        <f t="shared" ca="1" si="133"/>
        <v>109.06352096117098</v>
      </c>
      <c r="C2634">
        <f t="shared" ca="1" si="134"/>
        <v>67.211049227861537</v>
      </c>
    </row>
    <row r="2635" spans="1:3" ht="15.75" hidden="1" x14ac:dyDescent="0.25">
      <c r="A2635" s="61">
        <f t="shared" ca="1" si="132"/>
        <v>122.90356043805404</v>
      </c>
      <c r="B2635">
        <f t="shared" ca="1" si="133"/>
        <v>90.194981002301247</v>
      </c>
      <c r="C2635">
        <f t="shared" ca="1" si="134"/>
        <v>112.32286017717902</v>
      </c>
    </row>
    <row r="2636" spans="1:3" ht="15.75" hidden="1" x14ac:dyDescent="0.25">
      <c r="A2636" s="61">
        <f t="shared" ca="1" si="132"/>
        <v>73.88036554300588</v>
      </c>
      <c r="B2636">
        <f t="shared" ca="1" si="133"/>
        <v>84.621666676587409</v>
      </c>
      <c r="C2636">
        <f t="shared" ca="1" si="134"/>
        <v>92.576779299416643</v>
      </c>
    </row>
    <row r="2637" spans="1:3" ht="15.75" hidden="1" x14ac:dyDescent="0.25">
      <c r="A2637" s="61">
        <f t="shared" ca="1" si="132"/>
        <v>78.397979815377283</v>
      </c>
      <c r="B2637">
        <f t="shared" ca="1" si="133"/>
        <v>86.543418200993116</v>
      </c>
      <c r="C2637">
        <f t="shared" ca="1" si="134"/>
        <v>7.6445026778082266</v>
      </c>
    </row>
    <row r="2638" spans="1:3" ht="15.75" hidden="1" x14ac:dyDescent="0.25">
      <c r="A2638" s="61">
        <f t="shared" ca="1" si="132"/>
        <v>67.052052635501894</v>
      </c>
      <c r="B2638">
        <f t="shared" ca="1" si="133"/>
        <v>83.573771541846483</v>
      </c>
      <c r="C2638">
        <f t="shared" ca="1" si="134"/>
        <v>9.7138799540237351</v>
      </c>
    </row>
    <row r="2639" spans="1:3" ht="15.75" hidden="1" x14ac:dyDescent="0.25">
      <c r="A2639" s="61">
        <f t="shared" ca="1" si="132"/>
        <v>118.95114820211525</v>
      </c>
      <c r="B2639">
        <f t="shared" ca="1" si="133"/>
        <v>58.982503148872617</v>
      </c>
      <c r="C2639">
        <f t="shared" ca="1" si="134"/>
        <v>94.190242254043682</v>
      </c>
    </row>
    <row r="2640" spans="1:3" ht="15.75" hidden="1" x14ac:dyDescent="0.25">
      <c r="A2640" s="61">
        <f t="shared" ca="1" si="132"/>
        <v>59.483202776295826</v>
      </c>
      <c r="B2640">
        <f t="shared" ca="1" si="133"/>
        <v>108.24909337086089</v>
      </c>
      <c r="C2640">
        <f t="shared" ca="1" si="134"/>
        <v>20.707154432830393</v>
      </c>
    </row>
    <row r="2641" spans="1:3" ht="15.75" hidden="1" x14ac:dyDescent="0.25">
      <c r="A2641" s="61">
        <f t="shared" ca="1" si="132"/>
        <v>132.71561601962611</v>
      </c>
      <c r="B2641">
        <f t="shared" ca="1" si="133"/>
        <v>129.9851851179742</v>
      </c>
      <c r="C2641">
        <f t="shared" ca="1" si="134"/>
        <v>157.26251195683651</v>
      </c>
    </row>
    <row r="2642" spans="1:3" ht="15.75" hidden="1" x14ac:dyDescent="0.25">
      <c r="A2642" s="61">
        <f t="shared" ca="1" si="132"/>
        <v>86.240660660714468</v>
      </c>
      <c r="B2642">
        <f t="shared" ca="1" si="133"/>
        <v>127.87439402577024</v>
      </c>
      <c r="C2642">
        <f t="shared" ca="1" si="134"/>
        <v>128.61850638985484</v>
      </c>
    </row>
    <row r="2643" spans="1:3" ht="15.75" hidden="1" x14ac:dyDescent="0.25">
      <c r="A2643" s="61">
        <f t="shared" ca="1" si="132"/>
        <v>104.26398106418358</v>
      </c>
      <c r="B2643">
        <f t="shared" ca="1" si="133"/>
        <v>64.895675981085844</v>
      </c>
      <c r="C2643">
        <f t="shared" ca="1" si="134"/>
        <v>127.87908210150636</v>
      </c>
    </row>
    <row r="2644" spans="1:3" ht="15.75" hidden="1" x14ac:dyDescent="0.25">
      <c r="A2644" s="61">
        <f t="shared" ca="1" si="132"/>
        <v>101.10327373649758</v>
      </c>
      <c r="B2644">
        <f t="shared" ca="1" si="133"/>
        <v>150.10308989033092</v>
      </c>
      <c r="C2644">
        <f t="shared" ca="1" si="134"/>
        <v>3.6508310099589556</v>
      </c>
    </row>
    <row r="2645" spans="1:3" ht="15.75" hidden="1" x14ac:dyDescent="0.25">
      <c r="A2645" s="61">
        <f t="shared" ca="1" si="132"/>
        <v>53.743296231120318</v>
      </c>
      <c r="B2645">
        <f t="shared" ca="1" si="133"/>
        <v>80.068926515414731</v>
      </c>
      <c r="C2645">
        <f t="shared" ca="1" si="134"/>
        <v>374.50273075371132</v>
      </c>
    </row>
    <row r="2646" spans="1:3" ht="15.75" hidden="1" x14ac:dyDescent="0.25">
      <c r="A2646" s="61">
        <f t="shared" ca="1" si="132"/>
        <v>144.79982800279191</v>
      </c>
      <c r="B2646">
        <f t="shared" ca="1" si="133"/>
        <v>112.08640159496473</v>
      </c>
      <c r="C2646">
        <f t="shared" ca="1" si="134"/>
        <v>140.34553760555644</v>
      </c>
    </row>
    <row r="2647" spans="1:3" ht="15.75" hidden="1" x14ac:dyDescent="0.25">
      <c r="A2647" s="61">
        <f t="shared" ca="1" si="132"/>
        <v>60.866852863417321</v>
      </c>
      <c r="B2647">
        <f t="shared" ca="1" si="133"/>
        <v>121.15378977063921</v>
      </c>
      <c r="C2647">
        <f t="shared" ca="1" si="134"/>
        <v>14.41107300983791</v>
      </c>
    </row>
    <row r="2648" spans="1:3" ht="15.75" hidden="1" x14ac:dyDescent="0.25">
      <c r="A2648" s="61">
        <f t="shared" ca="1" si="132"/>
        <v>81.604145748558651</v>
      </c>
      <c r="B2648">
        <f t="shared" ca="1" si="133"/>
        <v>75.282246713728114</v>
      </c>
      <c r="C2648">
        <f t="shared" ca="1" si="134"/>
        <v>23.659527017823294</v>
      </c>
    </row>
    <row r="2649" spans="1:3" ht="15.75" hidden="1" x14ac:dyDescent="0.25">
      <c r="A2649" s="61">
        <f t="shared" ca="1" si="132"/>
        <v>94.046176768931872</v>
      </c>
      <c r="B2649">
        <f t="shared" ca="1" si="133"/>
        <v>150.61337050642032</v>
      </c>
      <c r="C2649">
        <f t="shared" ca="1" si="134"/>
        <v>35.755049529700713</v>
      </c>
    </row>
    <row r="2650" spans="1:3" ht="15.75" hidden="1" x14ac:dyDescent="0.25">
      <c r="A2650" s="61">
        <f t="shared" ca="1" si="132"/>
        <v>114.95531188216248</v>
      </c>
      <c r="B2650">
        <f t="shared" ca="1" si="133"/>
        <v>57.161148953016564</v>
      </c>
      <c r="C2650">
        <f t="shared" ca="1" si="134"/>
        <v>5.7507068293502828</v>
      </c>
    </row>
    <row r="2651" spans="1:3" ht="15.75" hidden="1" x14ac:dyDescent="0.25">
      <c r="A2651" s="61">
        <f t="shared" ca="1" si="132"/>
        <v>128.15468165521122</v>
      </c>
      <c r="B2651">
        <f t="shared" ca="1" si="133"/>
        <v>169.47419716426822</v>
      </c>
      <c r="C2651">
        <f t="shared" ca="1" si="134"/>
        <v>20.217964483570348</v>
      </c>
    </row>
    <row r="2652" spans="1:3" ht="15.75" hidden="1" x14ac:dyDescent="0.25">
      <c r="A2652" s="61">
        <f t="shared" ca="1" si="132"/>
        <v>114.78984992183163</v>
      </c>
      <c r="B2652">
        <f t="shared" ca="1" si="133"/>
        <v>115.35417319392845</v>
      </c>
      <c r="C2652">
        <f t="shared" ca="1" si="134"/>
        <v>77.645486831133397</v>
      </c>
    </row>
    <row r="2653" spans="1:3" ht="15.75" hidden="1" x14ac:dyDescent="0.25">
      <c r="A2653" s="61">
        <f t="shared" ca="1" si="132"/>
        <v>106.95064873471769</v>
      </c>
      <c r="B2653">
        <f t="shared" ca="1" si="133"/>
        <v>81.714212796925665</v>
      </c>
      <c r="C2653">
        <f t="shared" ca="1" si="134"/>
        <v>88.877371428579409</v>
      </c>
    </row>
    <row r="2654" spans="1:3" ht="15.75" hidden="1" x14ac:dyDescent="0.25">
      <c r="A2654" s="61">
        <f t="shared" ca="1" si="132"/>
        <v>115.9488686876406</v>
      </c>
      <c r="B2654">
        <f t="shared" ca="1" si="133"/>
        <v>79.230931850709084</v>
      </c>
      <c r="C2654">
        <f t="shared" ca="1" si="134"/>
        <v>55.397230842557732</v>
      </c>
    </row>
    <row r="2655" spans="1:3" ht="15.75" hidden="1" x14ac:dyDescent="0.25">
      <c r="A2655" s="61">
        <f t="shared" ca="1" si="132"/>
        <v>55.896598750679857</v>
      </c>
      <c r="B2655">
        <f t="shared" ca="1" si="133"/>
        <v>82.756084407735315</v>
      </c>
      <c r="C2655">
        <f t="shared" ca="1" si="134"/>
        <v>20.474719580167392</v>
      </c>
    </row>
    <row r="2656" spans="1:3" ht="15.75" hidden="1" x14ac:dyDescent="0.25">
      <c r="A2656" s="61">
        <f t="shared" ca="1" si="132"/>
        <v>128.20522617987959</v>
      </c>
      <c r="B2656">
        <f t="shared" ca="1" si="133"/>
        <v>70.251286085406932</v>
      </c>
      <c r="C2656">
        <f t="shared" ca="1" si="134"/>
        <v>67.762770225069318</v>
      </c>
    </row>
    <row r="2657" spans="1:3" ht="15.75" hidden="1" x14ac:dyDescent="0.25">
      <c r="A2657" s="61">
        <f t="shared" ca="1" si="132"/>
        <v>111.39677036647618</v>
      </c>
      <c r="B2657">
        <f t="shared" ca="1" si="133"/>
        <v>111.29822786942</v>
      </c>
      <c r="C2657">
        <f t="shared" ca="1" si="134"/>
        <v>75.941681669164922</v>
      </c>
    </row>
    <row r="2658" spans="1:3" ht="15.75" hidden="1" x14ac:dyDescent="0.25">
      <c r="A2658" s="61">
        <f t="shared" ca="1" si="132"/>
        <v>102.04521999387255</v>
      </c>
      <c r="B2658">
        <f t="shared" ca="1" si="133"/>
        <v>111.61012959013594</v>
      </c>
      <c r="C2658">
        <f t="shared" ca="1" si="134"/>
        <v>67.307064755930156</v>
      </c>
    </row>
    <row r="2659" spans="1:3" ht="15.75" hidden="1" x14ac:dyDescent="0.25">
      <c r="A2659" s="61">
        <f t="shared" ca="1" si="132"/>
        <v>147.08919765070786</v>
      </c>
      <c r="B2659">
        <f t="shared" ca="1" si="133"/>
        <v>101.44217227472001</v>
      </c>
      <c r="C2659">
        <f t="shared" ca="1" si="134"/>
        <v>229.68558242220237</v>
      </c>
    </row>
    <row r="2660" spans="1:3" ht="15.75" hidden="1" x14ac:dyDescent="0.25">
      <c r="A2660" s="61">
        <f t="shared" ca="1" si="132"/>
        <v>132.37828935669171</v>
      </c>
      <c r="B2660">
        <f t="shared" ca="1" si="133"/>
        <v>97.068761432312499</v>
      </c>
      <c r="C2660">
        <f t="shared" ca="1" si="134"/>
        <v>4.0030082846874446</v>
      </c>
    </row>
    <row r="2661" spans="1:3" ht="15.75" hidden="1" x14ac:dyDescent="0.25">
      <c r="A2661" s="61">
        <f t="shared" ca="1" si="132"/>
        <v>91.50158396270686</v>
      </c>
      <c r="B2661">
        <f t="shared" ca="1" si="133"/>
        <v>115.28252405581281</v>
      </c>
      <c r="C2661">
        <f t="shared" ca="1" si="134"/>
        <v>273.66602658596071</v>
      </c>
    </row>
    <row r="2662" spans="1:3" ht="15.75" hidden="1" x14ac:dyDescent="0.25">
      <c r="A2662" s="61">
        <f t="shared" ca="1" si="132"/>
        <v>57.397088350220486</v>
      </c>
      <c r="B2662">
        <f t="shared" ca="1" si="133"/>
        <v>115.91110125053535</v>
      </c>
      <c r="C2662">
        <f t="shared" ca="1" si="134"/>
        <v>76.385042256485221</v>
      </c>
    </row>
    <row r="2663" spans="1:3" ht="15.75" hidden="1" x14ac:dyDescent="0.25">
      <c r="A2663" s="61">
        <f t="shared" ca="1" si="132"/>
        <v>74.854718518635138</v>
      </c>
      <c r="B2663">
        <f t="shared" ca="1" si="133"/>
        <v>101.35112865348401</v>
      </c>
      <c r="C2663">
        <f t="shared" ca="1" si="134"/>
        <v>333.8624197720597</v>
      </c>
    </row>
    <row r="2664" spans="1:3" ht="15.75" hidden="1" x14ac:dyDescent="0.25">
      <c r="A2664" s="61">
        <f t="shared" ca="1" si="132"/>
        <v>107.20727984212959</v>
      </c>
      <c r="B2664">
        <f t="shared" ca="1" si="133"/>
        <v>125.44903635374996</v>
      </c>
      <c r="C2664">
        <f t="shared" ca="1" si="134"/>
        <v>80.747926287585372</v>
      </c>
    </row>
    <row r="2665" spans="1:3" ht="15.75" hidden="1" x14ac:dyDescent="0.25">
      <c r="A2665" s="61">
        <f t="shared" ca="1" si="132"/>
        <v>92.230390968217222</v>
      </c>
      <c r="B2665">
        <f t="shared" ca="1" si="133"/>
        <v>132.37754861728919</v>
      </c>
      <c r="C2665">
        <f t="shared" ca="1" si="134"/>
        <v>18.589702198825012</v>
      </c>
    </row>
    <row r="2666" spans="1:3" ht="15.75" hidden="1" x14ac:dyDescent="0.25">
      <c r="A2666" s="61">
        <f t="shared" ca="1" si="132"/>
        <v>91.358279382534377</v>
      </c>
      <c r="B2666">
        <f t="shared" ca="1" si="133"/>
        <v>23.419164844928758</v>
      </c>
      <c r="C2666">
        <f t="shared" ca="1" si="134"/>
        <v>59.519774008140423</v>
      </c>
    </row>
    <row r="2667" spans="1:3" ht="15.75" hidden="1" x14ac:dyDescent="0.25">
      <c r="A2667" s="61">
        <f t="shared" ca="1" si="132"/>
        <v>50.901113178189092</v>
      </c>
      <c r="B2667">
        <f t="shared" ca="1" si="133"/>
        <v>69.75597428767594</v>
      </c>
      <c r="C2667">
        <f t="shared" ca="1" si="134"/>
        <v>29.455133745327998</v>
      </c>
    </row>
    <row r="2668" spans="1:3" ht="15.75" hidden="1" x14ac:dyDescent="0.25">
      <c r="A2668" s="61">
        <f t="shared" ca="1" si="132"/>
        <v>51.30802763805967</v>
      </c>
      <c r="B2668">
        <f t="shared" ca="1" si="133"/>
        <v>89.228264161637298</v>
      </c>
      <c r="C2668">
        <f t="shared" ca="1" si="134"/>
        <v>139.31403354783279</v>
      </c>
    </row>
    <row r="2669" spans="1:3" ht="15.75" hidden="1" x14ac:dyDescent="0.25">
      <c r="A2669" s="61">
        <f t="shared" ca="1" si="132"/>
        <v>108.82691747379613</v>
      </c>
      <c r="B2669">
        <f t="shared" ca="1" si="133"/>
        <v>109.20544609947765</v>
      </c>
      <c r="C2669">
        <f t="shared" ca="1" si="134"/>
        <v>3.0569347064828953</v>
      </c>
    </row>
    <row r="2670" spans="1:3" ht="15.75" hidden="1" x14ac:dyDescent="0.25">
      <c r="A2670" s="61">
        <f t="shared" ca="1" si="132"/>
        <v>137.6154848777733</v>
      </c>
      <c r="B2670">
        <f t="shared" ca="1" si="133"/>
        <v>87.697562497986326</v>
      </c>
      <c r="C2670">
        <f t="shared" ca="1" si="134"/>
        <v>18.801108548494192</v>
      </c>
    </row>
    <row r="2671" spans="1:3" ht="15.75" hidden="1" x14ac:dyDescent="0.25">
      <c r="A2671" s="61">
        <f t="shared" ca="1" si="132"/>
        <v>84.800627036968947</v>
      </c>
      <c r="B2671">
        <f t="shared" ca="1" si="133"/>
        <v>129.38240169249636</v>
      </c>
      <c r="C2671">
        <f t="shared" ca="1" si="134"/>
        <v>190.69609385079903</v>
      </c>
    </row>
    <row r="2672" spans="1:3" ht="15.75" hidden="1" x14ac:dyDescent="0.25">
      <c r="A2672" s="61">
        <f t="shared" ca="1" si="132"/>
        <v>137.89253806014403</v>
      </c>
      <c r="B2672">
        <f t="shared" ca="1" si="133"/>
        <v>115.06944682948827</v>
      </c>
      <c r="C2672">
        <f t="shared" ca="1" si="134"/>
        <v>29.410357162444129</v>
      </c>
    </row>
    <row r="2673" spans="1:3" ht="15.75" hidden="1" x14ac:dyDescent="0.25">
      <c r="A2673" s="61">
        <f t="shared" ca="1" si="132"/>
        <v>121.6119819635374</v>
      </c>
      <c r="B2673">
        <f t="shared" ca="1" si="133"/>
        <v>133.95351076596285</v>
      </c>
      <c r="C2673">
        <f t="shared" ca="1" si="134"/>
        <v>10.337943364762229</v>
      </c>
    </row>
    <row r="2674" spans="1:3" ht="15.75" hidden="1" x14ac:dyDescent="0.25">
      <c r="A2674" s="61">
        <f t="shared" ca="1" si="132"/>
        <v>101.88216852043183</v>
      </c>
      <c r="B2674">
        <f t="shared" ca="1" si="133"/>
        <v>135.00241415184493</v>
      </c>
      <c r="C2674">
        <f t="shared" ca="1" si="134"/>
        <v>56.102805045685443</v>
      </c>
    </row>
    <row r="2675" spans="1:3" ht="15.75" hidden="1" x14ac:dyDescent="0.25">
      <c r="A2675" s="61">
        <f t="shared" ca="1" si="132"/>
        <v>143.53129279289737</v>
      </c>
      <c r="B2675">
        <f t="shared" ca="1" si="133"/>
        <v>118.30902018068343</v>
      </c>
      <c r="C2675">
        <f t="shared" ca="1" si="134"/>
        <v>9.8383580794271808</v>
      </c>
    </row>
    <row r="2676" spans="1:3" ht="15.75" hidden="1" x14ac:dyDescent="0.25">
      <c r="A2676" s="61">
        <f t="shared" ca="1" si="132"/>
        <v>130.06794926994371</v>
      </c>
      <c r="B2676">
        <f t="shared" ca="1" si="133"/>
        <v>96.892910002174119</v>
      </c>
      <c r="C2676">
        <f t="shared" ca="1" si="134"/>
        <v>32.056364918742474</v>
      </c>
    </row>
    <row r="2677" spans="1:3" ht="15.75" hidden="1" x14ac:dyDescent="0.25">
      <c r="A2677" s="61">
        <f t="shared" ca="1" si="132"/>
        <v>51.149681926373155</v>
      </c>
      <c r="B2677">
        <f t="shared" ca="1" si="133"/>
        <v>101.14173960806747</v>
      </c>
      <c r="C2677">
        <f t="shared" ca="1" si="134"/>
        <v>35.401957365915976</v>
      </c>
    </row>
    <row r="2678" spans="1:3" ht="15.75" hidden="1" x14ac:dyDescent="0.25">
      <c r="A2678" s="61">
        <f t="shared" ca="1" si="132"/>
        <v>126.3177267379747</v>
      </c>
      <c r="B2678">
        <f t="shared" ca="1" si="133"/>
        <v>84.540497792951015</v>
      </c>
      <c r="C2678">
        <f t="shared" ca="1" si="134"/>
        <v>181.52757341592118</v>
      </c>
    </row>
    <row r="2679" spans="1:3" ht="15.75" hidden="1" x14ac:dyDescent="0.25">
      <c r="A2679" s="61">
        <f t="shared" ca="1" si="132"/>
        <v>67.254115496885504</v>
      </c>
      <c r="B2679">
        <f t="shared" ca="1" si="133"/>
        <v>44.362177101885415</v>
      </c>
      <c r="C2679">
        <f t="shared" ca="1" si="134"/>
        <v>48.495719575462701</v>
      </c>
    </row>
    <row r="2680" spans="1:3" ht="15.75" hidden="1" x14ac:dyDescent="0.25">
      <c r="A2680" s="61">
        <f t="shared" ca="1" si="132"/>
        <v>148.16552274195408</v>
      </c>
      <c r="B2680">
        <f t="shared" ca="1" si="133"/>
        <v>128.75458068726078</v>
      </c>
      <c r="C2680">
        <f t="shared" ca="1" si="134"/>
        <v>110.04473281088963</v>
      </c>
    </row>
    <row r="2681" spans="1:3" ht="15.75" hidden="1" x14ac:dyDescent="0.25">
      <c r="A2681" s="61">
        <f t="shared" ca="1" si="132"/>
        <v>143.66976538423484</v>
      </c>
      <c r="B2681">
        <f t="shared" ca="1" si="133"/>
        <v>59.202509088530434</v>
      </c>
      <c r="C2681">
        <f t="shared" ca="1" si="134"/>
        <v>107.29553209023605</v>
      </c>
    </row>
    <row r="2682" spans="1:3" ht="15.75" hidden="1" x14ac:dyDescent="0.25">
      <c r="A2682" s="61">
        <f t="shared" ca="1" si="132"/>
        <v>128.78310411335377</v>
      </c>
      <c r="B2682">
        <f t="shared" ca="1" si="133"/>
        <v>103.34341909469242</v>
      </c>
      <c r="C2682">
        <f t="shared" ca="1" si="134"/>
        <v>78.692807605992272</v>
      </c>
    </row>
    <row r="2683" spans="1:3" ht="15.75" hidden="1" x14ac:dyDescent="0.25">
      <c r="A2683" s="61">
        <f t="shared" ca="1" si="132"/>
        <v>149.69260100033935</v>
      </c>
      <c r="B2683">
        <f t="shared" ca="1" si="133"/>
        <v>25.266445891914245</v>
      </c>
      <c r="C2683">
        <f t="shared" ca="1" si="134"/>
        <v>23.6697235818054</v>
      </c>
    </row>
    <row r="2684" spans="1:3" ht="15.75" hidden="1" x14ac:dyDescent="0.25">
      <c r="A2684" s="61">
        <f t="shared" ca="1" si="132"/>
        <v>87.335969370637244</v>
      </c>
      <c r="B2684">
        <f t="shared" ca="1" si="133"/>
        <v>88.878051094120536</v>
      </c>
      <c r="C2684">
        <f t="shared" ca="1" si="134"/>
        <v>83.343444030737984</v>
      </c>
    </row>
    <row r="2685" spans="1:3" ht="15.75" hidden="1" x14ac:dyDescent="0.25">
      <c r="A2685" s="61">
        <f t="shared" ca="1" si="132"/>
        <v>131.76885520891443</v>
      </c>
      <c r="B2685">
        <f t="shared" ca="1" si="133"/>
        <v>125.30981970142709</v>
      </c>
      <c r="C2685">
        <f t="shared" ca="1" si="134"/>
        <v>229.44024362758148</v>
      </c>
    </row>
    <row r="2686" spans="1:3" ht="15.75" hidden="1" x14ac:dyDescent="0.25">
      <c r="A2686" s="61">
        <f t="shared" ca="1" si="132"/>
        <v>73.616321525141018</v>
      </c>
      <c r="B2686">
        <f t="shared" ca="1" si="133"/>
        <v>130.91855738246903</v>
      </c>
      <c r="C2686">
        <f t="shared" ca="1" si="134"/>
        <v>100.01218027307164</v>
      </c>
    </row>
    <row r="2687" spans="1:3" ht="15.75" hidden="1" x14ac:dyDescent="0.25">
      <c r="A2687" s="61">
        <f t="shared" ca="1" si="132"/>
        <v>89.449419998598898</v>
      </c>
      <c r="B2687">
        <f t="shared" ca="1" si="133"/>
        <v>55.667584430638293</v>
      </c>
      <c r="C2687">
        <f t="shared" ca="1" si="134"/>
        <v>12.077295747766312</v>
      </c>
    </row>
    <row r="2688" spans="1:3" ht="15.75" hidden="1" x14ac:dyDescent="0.25">
      <c r="A2688" s="61">
        <f t="shared" ca="1" si="132"/>
        <v>71.012433145813887</v>
      </c>
      <c r="B2688">
        <f t="shared" ca="1" si="133"/>
        <v>90.060732612526394</v>
      </c>
      <c r="C2688">
        <f t="shared" ca="1" si="134"/>
        <v>151.70800598899831</v>
      </c>
    </row>
    <row r="2689" spans="1:3" ht="15.75" hidden="1" x14ac:dyDescent="0.25">
      <c r="A2689" s="61">
        <f t="shared" ca="1" si="132"/>
        <v>149.90877290688519</v>
      </c>
      <c r="B2689">
        <f t="shared" ca="1" si="133"/>
        <v>127.68701462269298</v>
      </c>
      <c r="C2689">
        <f t="shared" ca="1" si="134"/>
        <v>129.48452060666779</v>
      </c>
    </row>
    <row r="2690" spans="1:3" ht="15.75" hidden="1" x14ac:dyDescent="0.25">
      <c r="A2690" s="61">
        <f t="shared" ca="1" si="132"/>
        <v>95.569030942482257</v>
      </c>
      <c r="B2690">
        <f t="shared" ca="1" si="133"/>
        <v>117.54684957851114</v>
      </c>
      <c r="C2690">
        <f t="shared" ca="1" si="134"/>
        <v>8.2563295251458155E-2</v>
      </c>
    </row>
    <row r="2691" spans="1:3" ht="15.75" hidden="1" x14ac:dyDescent="0.25">
      <c r="A2691" s="61">
        <f t="shared" ca="1" si="132"/>
        <v>142.71757564753983</v>
      </c>
      <c r="B2691">
        <f t="shared" ca="1" si="133"/>
        <v>67.8197612158217</v>
      </c>
      <c r="C2691">
        <f t="shared" ca="1" si="134"/>
        <v>151.31942512685652</v>
      </c>
    </row>
    <row r="2692" spans="1:3" ht="15.75" hidden="1" x14ac:dyDescent="0.25">
      <c r="A2692" s="61">
        <f t="shared" ca="1" si="132"/>
        <v>75.028906665440502</v>
      </c>
      <c r="B2692">
        <f t="shared" ca="1" si="133"/>
        <v>86.376086772140809</v>
      </c>
      <c r="C2692">
        <f t="shared" ca="1" si="134"/>
        <v>30.929565982751448</v>
      </c>
    </row>
    <row r="2693" spans="1:3" ht="15.75" hidden="1" x14ac:dyDescent="0.25">
      <c r="A2693" s="61">
        <f t="shared" ca="1" si="132"/>
        <v>107.50247224156506</v>
      </c>
      <c r="B2693">
        <f t="shared" ca="1" si="133"/>
        <v>111.64991912448185</v>
      </c>
      <c r="C2693">
        <f t="shared" ca="1" si="134"/>
        <v>24.355419461671062</v>
      </c>
    </row>
    <row r="2694" spans="1:3" ht="15.75" hidden="1" x14ac:dyDescent="0.25">
      <c r="A2694" s="61">
        <f t="shared" ca="1" si="132"/>
        <v>133.29997449150272</v>
      </c>
      <c r="B2694">
        <f t="shared" ca="1" si="133"/>
        <v>88.003203680018473</v>
      </c>
      <c r="C2694">
        <f t="shared" ca="1" si="134"/>
        <v>143.51101774164897</v>
      </c>
    </row>
    <row r="2695" spans="1:3" ht="15.75" hidden="1" x14ac:dyDescent="0.25">
      <c r="A2695" s="61">
        <f t="shared" ca="1" si="132"/>
        <v>75.84237428563371</v>
      </c>
      <c r="B2695">
        <f t="shared" ca="1" si="133"/>
        <v>147.43761925743652</v>
      </c>
      <c r="C2695">
        <f t="shared" ca="1" si="134"/>
        <v>113.13511701689876</v>
      </c>
    </row>
    <row r="2696" spans="1:3" ht="15.75" hidden="1" x14ac:dyDescent="0.25">
      <c r="A2696" s="61">
        <f t="shared" ca="1" si="132"/>
        <v>128.25431290201249</v>
      </c>
      <c r="B2696">
        <f t="shared" ca="1" si="133"/>
        <v>80.794212956759878</v>
      </c>
      <c r="C2696">
        <f t="shared" ca="1" si="134"/>
        <v>193.92314466740606</v>
      </c>
    </row>
    <row r="2697" spans="1:3" ht="15.75" hidden="1" x14ac:dyDescent="0.25">
      <c r="A2697" s="61">
        <f t="shared" ref="A2697:A2760" ca="1" si="135">$A$3+($A$4-$A$3)*RAND()</f>
        <v>120.92544256734701</v>
      </c>
      <c r="B2697">
        <f t="shared" ref="B2697:B2760" ca="1" si="136">_xlfn.NORM.S.INV(RAND())*$B$4+$B$3</f>
        <v>64.869649690857997</v>
      </c>
      <c r="C2697">
        <f t="shared" ref="C2697:C2760" ca="1" si="137">-$C$3*LN(RAND())</f>
        <v>68.220418078501268</v>
      </c>
    </row>
    <row r="2698" spans="1:3" ht="15.75" hidden="1" x14ac:dyDescent="0.25">
      <c r="A2698" s="61">
        <f t="shared" ca="1" si="135"/>
        <v>134.5063459365133</v>
      </c>
      <c r="B2698">
        <f t="shared" ca="1" si="136"/>
        <v>77.953980550591808</v>
      </c>
      <c r="C2698">
        <f t="shared" ca="1" si="137"/>
        <v>18.9286286666641</v>
      </c>
    </row>
    <row r="2699" spans="1:3" ht="15.75" hidden="1" x14ac:dyDescent="0.25">
      <c r="A2699" s="61">
        <f t="shared" ca="1" si="135"/>
        <v>77.559069489423734</v>
      </c>
      <c r="B2699">
        <f t="shared" ca="1" si="136"/>
        <v>75.247609734377292</v>
      </c>
      <c r="C2699">
        <f t="shared" ca="1" si="137"/>
        <v>172.12726773903336</v>
      </c>
    </row>
    <row r="2700" spans="1:3" ht="15.75" hidden="1" x14ac:dyDescent="0.25">
      <c r="A2700" s="61">
        <f t="shared" ca="1" si="135"/>
        <v>136.85203670983316</v>
      </c>
      <c r="B2700">
        <f t="shared" ca="1" si="136"/>
        <v>102.49666592157172</v>
      </c>
      <c r="C2700">
        <f t="shared" ca="1" si="137"/>
        <v>75.284540450349368</v>
      </c>
    </row>
    <row r="2701" spans="1:3" ht="15.75" hidden="1" x14ac:dyDescent="0.25">
      <c r="A2701" s="61">
        <f t="shared" ca="1" si="135"/>
        <v>123.12673025499494</v>
      </c>
      <c r="B2701">
        <f t="shared" ca="1" si="136"/>
        <v>37.853709594636705</v>
      </c>
      <c r="C2701">
        <f t="shared" ca="1" si="137"/>
        <v>86.367475388339415</v>
      </c>
    </row>
    <row r="2702" spans="1:3" ht="15.75" hidden="1" x14ac:dyDescent="0.25">
      <c r="A2702" s="61">
        <f t="shared" ca="1" si="135"/>
        <v>60.029290007766058</v>
      </c>
      <c r="B2702">
        <f t="shared" ca="1" si="136"/>
        <v>48.21834974087691</v>
      </c>
      <c r="C2702">
        <f t="shared" ca="1" si="137"/>
        <v>336.79704982346306</v>
      </c>
    </row>
    <row r="2703" spans="1:3" ht="15.75" hidden="1" x14ac:dyDescent="0.25">
      <c r="A2703" s="61">
        <f t="shared" ca="1" si="135"/>
        <v>95.519075670675491</v>
      </c>
      <c r="B2703">
        <f t="shared" ca="1" si="136"/>
        <v>30.062677703998474</v>
      </c>
      <c r="C2703">
        <f t="shared" ca="1" si="137"/>
        <v>74.458836974548461</v>
      </c>
    </row>
    <row r="2704" spans="1:3" ht="15.75" hidden="1" x14ac:dyDescent="0.25">
      <c r="A2704" s="61">
        <f t="shared" ca="1" si="135"/>
        <v>103.25429739259249</v>
      </c>
      <c r="B2704">
        <f t="shared" ca="1" si="136"/>
        <v>88.988231926675951</v>
      </c>
      <c r="C2704">
        <f t="shared" ca="1" si="137"/>
        <v>23.049704030286243</v>
      </c>
    </row>
    <row r="2705" spans="1:3" ht="15.75" hidden="1" x14ac:dyDescent="0.25">
      <c r="A2705" s="61">
        <f t="shared" ca="1" si="135"/>
        <v>82.25890740487128</v>
      </c>
      <c r="B2705">
        <f t="shared" ca="1" si="136"/>
        <v>96.665281422400454</v>
      </c>
      <c r="C2705">
        <f t="shared" ca="1" si="137"/>
        <v>0.97441709737327575</v>
      </c>
    </row>
    <row r="2706" spans="1:3" ht="15.75" hidden="1" x14ac:dyDescent="0.25">
      <c r="A2706" s="61">
        <f t="shared" ca="1" si="135"/>
        <v>50.495643357686028</v>
      </c>
      <c r="B2706">
        <f t="shared" ca="1" si="136"/>
        <v>79.488099534298399</v>
      </c>
      <c r="C2706">
        <f t="shared" ca="1" si="137"/>
        <v>15.605233356168666</v>
      </c>
    </row>
    <row r="2707" spans="1:3" ht="15.75" hidden="1" x14ac:dyDescent="0.25">
      <c r="A2707" s="61">
        <f t="shared" ca="1" si="135"/>
        <v>136.72110829240245</v>
      </c>
      <c r="B2707">
        <f t="shared" ca="1" si="136"/>
        <v>43.332745802790853</v>
      </c>
      <c r="C2707">
        <f t="shared" ca="1" si="137"/>
        <v>73.864665737877132</v>
      </c>
    </row>
    <row r="2708" spans="1:3" ht="15.75" hidden="1" x14ac:dyDescent="0.25">
      <c r="A2708" s="61">
        <f t="shared" ca="1" si="135"/>
        <v>147.44054307610432</v>
      </c>
      <c r="B2708">
        <f t="shared" ca="1" si="136"/>
        <v>93.685221067342937</v>
      </c>
      <c r="C2708">
        <f t="shared" ca="1" si="137"/>
        <v>59.277870840725143</v>
      </c>
    </row>
    <row r="2709" spans="1:3" ht="15.75" hidden="1" x14ac:dyDescent="0.25">
      <c r="A2709" s="61">
        <f t="shared" ca="1" si="135"/>
        <v>140.65815157821189</v>
      </c>
      <c r="B2709">
        <f t="shared" ca="1" si="136"/>
        <v>101.3554791772614</v>
      </c>
      <c r="C2709">
        <f t="shared" ca="1" si="137"/>
        <v>182.51858348476719</v>
      </c>
    </row>
    <row r="2710" spans="1:3" ht="15.75" hidden="1" x14ac:dyDescent="0.25">
      <c r="A2710" s="61">
        <f t="shared" ca="1" si="135"/>
        <v>68.965003040698477</v>
      </c>
      <c r="B2710">
        <f t="shared" ca="1" si="136"/>
        <v>109.05754808663048</v>
      </c>
      <c r="C2710">
        <f t="shared" ca="1" si="137"/>
        <v>38.336088263912963</v>
      </c>
    </row>
    <row r="2711" spans="1:3" ht="15.75" hidden="1" x14ac:dyDescent="0.25">
      <c r="A2711" s="61">
        <f t="shared" ca="1" si="135"/>
        <v>114.02188099741022</v>
      </c>
      <c r="B2711">
        <f t="shared" ca="1" si="136"/>
        <v>104.40499726534563</v>
      </c>
      <c r="C2711">
        <f t="shared" ca="1" si="137"/>
        <v>27.346272937746036</v>
      </c>
    </row>
    <row r="2712" spans="1:3" ht="15.75" hidden="1" x14ac:dyDescent="0.25">
      <c r="A2712" s="61">
        <f t="shared" ca="1" si="135"/>
        <v>99.417117555150938</v>
      </c>
      <c r="B2712">
        <f t="shared" ca="1" si="136"/>
        <v>76.94786677670173</v>
      </c>
      <c r="C2712">
        <f t="shared" ca="1" si="137"/>
        <v>180.65512772582559</v>
      </c>
    </row>
    <row r="2713" spans="1:3" ht="15.75" hidden="1" x14ac:dyDescent="0.25">
      <c r="A2713" s="61">
        <f t="shared" ca="1" si="135"/>
        <v>117.02646003286551</v>
      </c>
      <c r="B2713">
        <f t="shared" ca="1" si="136"/>
        <v>76.611105815646468</v>
      </c>
      <c r="C2713">
        <f t="shared" ca="1" si="137"/>
        <v>204.32994013880159</v>
      </c>
    </row>
    <row r="2714" spans="1:3" ht="15.75" hidden="1" x14ac:dyDescent="0.25">
      <c r="A2714" s="61">
        <f t="shared" ca="1" si="135"/>
        <v>57.926619372446396</v>
      </c>
      <c r="B2714">
        <f t="shared" ca="1" si="136"/>
        <v>99.588273259319806</v>
      </c>
      <c r="C2714">
        <f t="shared" ca="1" si="137"/>
        <v>223.9887514844292</v>
      </c>
    </row>
    <row r="2715" spans="1:3" ht="15.75" hidden="1" x14ac:dyDescent="0.25">
      <c r="A2715" s="61">
        <f t="shared" ca="1" si="135"/>
        <v>132.38137992939699</v>
      </c>
      <c r="B2715">
        <f t="shared" ca="1" si="136"/>
        <v>73.196863433552863</v>
      </c>
      <c r="C2715">
        <f t="shared" ca="1" si="137"/>
        <v>85.335974965895218</v>
      </c>
    </row>
    <row r="2716" spans="1:3" ht="15.75" hidden="1" x14ac:dyDescent="0.25">
      <c r="A2716" s="61">
        <f t="shared" ca="1" si="135"/>
        <v>146.74541197165109</v>
      </c>
      <c r="B2716">
        <f t="shared" ca="1" si="136"/>
        <v>123.93770059888402</v>
      </c>
      <c r="C2716">
        <f t="shared" ca="1" si="137"/>
        <v>6.2716882495243818</v>
      </c>
    </row>
    <row r="2717" spans="1:3" ht="15.75" hidden="1" x14ac:dyDescent="0.25">
      <c r="A2717" s="61">
        <f t="shared" ca="1" si="135"/>
        <v>121.61487827714136</v>
      </c>
      <c r="B2717">
        <f t="shared" ca="1" si="136"/>
        <v>129.71255788718997</v>
      </c>
      <c r="C2717">
        <f t="shared" ca="1" si="137"/>
        <v>25.516104907492</v>
      </c>
    </row>
    <row r="2718" spans="1:3" ht="15.75" hidden="1" x14ac:dyDescent="0.25">
      <c r="A2718" s="61">
        <f t="shared" ca="1" si="135"/>
        <v>71.78003249097722</v>
      </c>
      <c r="B2718">
        <f t="shared" ca="1" si="136"/>
        <v>88.738762026483613</v>
      </c>
      <c r="C2718">
        <f t="shared" ca="1" si="137"/>
        <v>17.773406866876705</v>
      </c>
    </row>
    <row r="2719" spans="1:3" ht="15.75" hidden="1" x14ac:dyDescent="0.25">
      <c r="A2719" s="61">
        <f t="shared" ca="1" si="135"/>
        <v>125.7512073672133</v>
      </c>
      <c r="B2719">
        <f t="shared" ca="1" si="136"/>
        <v>146.8391754686609</v>
      </c>
      <c r="C2719">
        <f t="shared" ca="1" si="137"/>
        <v>48.624939582473466</v>
      </c>
    </row>
    <row r="2720" spans="1:3" ht="15.75" hidden="1" x14ac:dyDescent="0.25">
      <c r="A2720" s="61">
        <f t="shared" ca="1" si="135"/>
        <v>54.946476008033862</v>
      </c>
      <c r="B2720">
        <f t="shared" ca="1" si="136"/>
        <v>63.245486165946019</v>
      </c>
      <c r="C2720">
        <f t="shared" ca="1" si="137"/>
        <v>426.40695726165927</v>
      </c>
    </row>
    <row r="2721" spans="1:3" ht="15.75" hidden="1" x14ac:dyDescent="0.25">
      <c r="A2721" s="61">
        <f t="shared" ca="1" si="135"/>
        <v>119.73530798978427</v>
      </c>
      <c r="B2721">
        <f t="shared" ca="1" si="136"/>
        <v>72.728699400938865</v>
      </c>
      <c r="C2721">
        <f t="shared" ca="1" si="137"/>
        <v>12.032041163776771</v>
      </c>
    </row>
    <row r="2722" spans="1:3" ht="15.75" hidden="1" x14ac:dyDescent="0.25">
      <c r="A2722" s="61">
        <f t="shared" ca="1" si="135"/>
        <v>81.87561307753802</v>
      </c>
      <c r="B2722">
        <f t="shared" ca="1" si="136"/>
        <v>113.5772960215082</v>
      </c>
      <c r="C2722">
        <f t="shared" ca="1" si="137"/>
        <v>127.22588405818868</v>
      </c>
    </row>
    <row r="2723" spans="1:3" ht="15.75" hidden="1" x14ac:dyDescent="0.25">
      <c r="A2723" s="61">
        <f t="shared" ca="1" si="135"/>
        <v>95.913883126247015</v>
      </c>
      <c r="B2723">
        <f t="shared" ca="1" si="136"/>
        <v>107.34044016840419</v>
      </c>
      <c r="C2723">
        <f t="shared" ca="1" si="137"/>
        <v>303.24288842399528</v>
      </c>
    </row>
    <row r="2724" spans="1:3" ht="15.75" hidden="1" x14ac:dyDescent="0.25">
      <c r="A2724" s="61">
        <f t="shared" ca="1" si="135"/>
        <v>115.4526443195313</v>
      </c>
      <c r="B2724">
        <f t="shared" ca="1" si="136"/>
        <v>81.141587183183077</v>
      </c>
      <c r="C2724">
        <f t="shared" ca="1" si="137"/>
        <v>43.228182310909894</v>
      </c>
    </row>
    <row r="2725" spans="1:3" ht="15.75" hidden="1" x14ac:dyDescent="0.25">
      <c r="A2725" s="61">
        <f t="shared" ca="1" si="135"/>
        <v>144.76795297071635</v>
      </c>
      <c r="B2725">
        <f t="shared" ca="1" si="136"/>
        <v>107.64809623987487</v>
      </c>
      <c r="C2725">
        <f t="shared" ca="1" si="137"/>
        <v>150.60479498854446</v>
      </c>
    </row>
    <row r="2726" spans="1:3" ht="15.75" hidden="1" x14ac:dyDescent="0.25">
      <c r="A2726" s="61">
        <f t="shared" ca="1" si="135"/>
        <v>77.722864887987669</v>
      </c>
      <c r="B2726">
        <f t="shared" ca="1" si="136"/>
        <v>70.588202471688788</v>
      </c>
      <c r="C2726">
        <f t="shared" ca="1" si="137"/>
        <v>173.30584744057438</v>
      </c>
    </row>
    <row r="2727" spans="1:3" ht="15.75" hidden="1" x14ac:dyDescent="0.25">
      <c r="A2727" s="61">
        <f t="shared" ca="1" si="135"/>
        <v>134.03869386983865</v>
      </c>
      <c r="B2727">
        <f t="shared" ca="1" si="136"/>
        <v>109.10524798882612</v>
      </c>
      <c r="C2727">
        <f t="shared" ca="1" si="137"/>
        <v>58.356523960646697</v>
      </c>
    </row>
    <row r="2728" spans="1:3" ht="15.75" hidden="1" x14ac:dyDescent="0.25">
      <c r="A2728" s="61">
        <f t="shared" ca="1" si="135"/>
        <v>138.46359616665455</v>
      </c>
      <c r="B2728">
        <f t="shared" ca="1" si="136"/>
        <v>103.87822272695939</v>
      </c>
      <c r="C2728">
        <f t="shared" ca="1" si="137"/>
        <v>159.45056393551926</v>
      </c>
    </row>
    <row r="2729" spans="1:3" ht="15.75" hidden="1" x14ac:dyDescent="0.25">
      <c r="A2729" s="61">
        <f t="shared" ca="1" si="135"/>
        <v>71.489549299761705</v>
      </c>
      <c r="B2729">
        <f t="shared" ca="1" si="136"/>
        <v>154.98100357535299</v>
      </c>
      <c r="C2729">
        <f t="shared" ca="1" si="137"/>
        <v>22.578385170189392</v>
      </c>
    </row>
    <row r="2730" spans="1:3" ht="15.75" hidden="1" x14ac:dyDescent="0.25">
      <c r="A2730" s="61">
        <f t="shared" ca="1" si="135"/>
        <v>100.79048045858806</v>
      </c>
      <c r="B2730">
        <f t="shared" ca="1" si="136"/>
        <v>99.278335467231898</v>
      </c>
      <c r="C2730">
        <f t="shared" ca="1" si="137"/>
        <v>1.6138177763280839</v>
      </c>
    </row>
    <row r="2731" spans="1:3" ht="15.75" hidden="1" x14ac:dyDescent="0.25">
      <c r="A2731" s="61">
        <f t="shared" ca="1" si="135"/>
        <v>64.341307922440222</v>
      </c>
      <c r="B2731">
        <f t="shared" ca="1" si="136"/>
        <v>164.32701410626993</v>
      </c>
      <c r="C2731">
        <f t="shared" ca="1" si="137"/>
        <v>180.45725854809703</v>
      </c>
    </row>
    <row r="2732" spans="1:3" ht="15.75" hidden="1" x14ac:dyDescent="0.25">
      <c r="A2732" s="61">
        <f t="shared" ca="1" si="135"/>
        <v>85.525937754638036</v>
      </c>
      <c r="B2732">
        <f t="shared" ca="1" si="136"/>
        <v>92.624748520584447</v>
      </c>
      <c r="C2732">
        <f t="shared" ca="1" si="137"/>
        <v>6.289861981363928</v>
      </c>
    </row>
    <row r="2733" spans="1:3" ht="15.75" hidden="1" x14ac:dyDescent="0.25">
      <c r="A2733" s="61">
        <f t="shared" ca="1" si="135"/>
        <v>102.72687175246828</v>
      </c>
      <c r="B2733">
        <f t="shared" ca="1" si="136"/>
        <v>89.815246037982305</v>
      </c>
      <c r="C2733">
        <f t="shared" ca="1" si="137"/>
        <v>90.052765361369055</v>
      </c>
    </row>
    <row r="2734" spans="1:3" ht="15.75" hidden="1" x14ac:dyDescent="0.25">
      <c r="A2734" s="61">
        <f t="shared" ca="1" si="135"/>
        <v>120.21642758815703</v>
      </c>
      <c r="B2734">
        <f t="shared" ca="1" si="136"/>
        <v>99.931433244644538</v>
      </c>
      <c r="C2734">
        <f t="shared" ca="1" si="137"/>
        <v>65.170939999540451</v>
      </c>
    </row>
    <row r="2735" spans="1:3" ht="15.75" hidden="1" x14ac:dyDescent="0.25">
      <c r="A2735" s="61">
        <f t="shared" ca="1" si="135"/>
        <v>130.20687791390145</v>
      </c>
      <c r="B2735">
        <f t="shared" ca="1" si="136"/>
        <v>93.57103903563825</v>
      </c>
      <c r="C2735">
        <f t="shared" ca="1" si="137"/>
        <v>2.4673169555320125</v>
      </c>
    </row>
    <row r="2736" spans="1:3" ht="15.75" hidden="1" x14ac:dyDescent="0.25">
      <c r="A2736" s="61">
        <f t="shared" ca="1" si="135"/>
        <v>108.85832411658569</v>
      </c>
      <c r="B2736">
        <f t="shared" ca="1" si="136"/>
        <v>166.86373077912063</v>
      </c>
      <c r="C2736">
        <f t="shared" ca="1" si="137"/>
        <v>85.651017644358035</v>
      </c>
    </row>
    <row r="2737" spans="1:3" ht="15.75" hidden="1" x14ac:dyDescent="0.25">
      <c r="A2737" s="61">
        <f t="shared" ca="1" si="135"/>
        <v>68.636099959364657</v>
      </c>
      <c r="B2737">
        <f t="shared" ca="1" si="136"/>
        <v>71.764963268852469</v>
      </c>
      <c r="C2737">
        <f t="shared" ca="1" si="137"/>
        <v>48.575163182323315</v>
      </c>
    </row>
    <row r="2738" spans="1:3" ht="15.75" hidden="1" x14ac:dyDescent="0.25">
      <c r="A2738" s="61">
        <f t="shared" ca="1" si="135"/>
        <v>123.43461831474876</v>
      </c>
      <c r="B2738">
        <f t="shared" ca="1" si="136"/>
        <v>110.05768135809606</v>
      </c>
      <c r="C2738">
        <f t="shared" ca="1" si="137"/>
        <v>44.482812200731843</v>
      </c>
    </row>
    <row r="2739" spans="1:3" ht="15.75" hidden="1" x14ac:dyDescent="0.25">
      <c r="A2739" s="61">
        <f t="shared" ca="1" si="135"/>
        <v>137.7861446654681</v>
      </c>
      <c r="B2739">
        <f t="shared" ca="1" si="136"/>
        <v>66.996066630302991</v>
      </c>
      <c r="C2739">
        <f t="shared" ca="1" si="137"/>
        <v>32.428670909817029</v>
      </c>
    </row>
    <row r="2740" spans="1:3" ht="15.75" hidden="1" x14ac:dyDescent="0.25">
      <c r="A2740" s="61">
        <f t="shared" ca="1" si="135"/>
        <v>128.73355384289107</v>
      </c>
      <c r="B2740">
        <f t="shared" ca="1" si="136"/>
        <v>94.483995806414868</v>
      </c>
      <c r="C2740">
        <f t="shared" ca="1" si="137"/>
        <v>25.89489571232637</v>
      </c>
    </row>
    <row r="2741" spans="1:3" ht="15.75" hidden="1" x14ac:dyDescent="0.25">
      <c r="A2741" s="61">
        <f t="shared" ca="1" si="135"/>
        <v>110.72531088155492</v>
      </c>
      <c r="B2741">
        <f t="shared" ca="1" si="136"/>
        <v>105.55998641741317</v>
      </c>
      <c r="C2741">
        <f t="shared" ca="1" si="137"/>
        <v>46.462791476359861</v>
      </c>
    </row>
    <row r="2742" spans="1:3" ht="15.75" hidden="1" x14ac:dyDescent="0.25">
      <c r="A2742" s="61">
        <f t="shared" ca="1" si="135"/>
        <v>93.108092189679866</v>
      </c>
      <c r="B2742">
        <f t="shared" ca="1" si="136"/>
        <v>145.04847409196515</v>
      </c>
      <c r="C2742">
        <f t="shared" ca="1" si="137"/>
        <v>4.8303263237547824</v>
      </c>
    </row>
    <row r="2743" spans="1:3" ht="15.75" hidden="1" x14ac:dyDescent="0.25">
      <c r="A2743" s="61">
        <f t="shared" ca="1" si="135"/>
        <v>69.205421533870236</v>
      </c>
      <c r="B2743">
        <f t="shared" ca="1" si="136"/>
        <v>119.67312349949438</v>
      </c>
      <c r="C2743">
        <f t="shared" ca="1" si="137"/>
        <v>119.46773497798364</v>
      </c>
    </row>
    <row r="2744" spans="1:3" ht="15.75" hidden="1" x14ac:dyDescent="0.25">
      <c r="A2744" s="61">
        <f t="shared" ca="1" si="135"/>
        <v>52.128258901236102</v>
      </c>
      <c r="B2744">
        <f t="shared" ca="1" si="136"/>
        <v>88.192250512103584</v>
      </c>
      <c r="C2744">
        <f t="shared" ca="1" si="137"/>
        <v>63.415152686612394</v>
      </c>
    </row>
    <row r="2745" spans="1:3" ht="15.75" hidden="1" x14ac:dyDescent="0.25">
      <c r="A2745" s="61">
        <f t="shared" ca="1" si="135"/>
        <v>66.015511815733689</v>
      </c>
      <c r="B2745">
        <f t="shared" ca="1" si="136"/>
        <v>68.965667937366007</v>
      </c>
      <c r="C2745">
        <f t="shared" ca="1" si="137"/>
        <v>35.211626586190022</v>
      </c>
    </row>
    <row r="2746" spans="1:3" ht="15.75" hidden="1" x14ac:dyDescent="0.25">
      <c r="A2746" s="61">
        <f t="shared" ca="1" si="135"/>
        <v>148.7214274760392</v>
      </c>
      <c r="B2746">
        <f t="shared" ca="1" si="136"/>
        <v>106.16591068429764</v>
      </c>
      <c r="C2746">
        <f t="shared" ca="1" si="137"/>
        <v>196.34097661829421</v>
      </c>
    </row>
    <row r="2747" spans="1:3" ht="15.75" hidden="1" x14ac:dyDescent="0.25">
      <c r="A2747" s="61">
        <f t="shared" ca="1" si="135"/>
        <v>124.265701213277</v>
      </c>
      <c r="B2747">
        <f t="shared" ca="1" si="136"/>
        <v>73.923644385592041</v>
      </c>
      <c r="C2747">
        <f t="shared" ca="1" si="137"/>
        <v>33.658065244676685</v>
      </c>
    </row>
    <row r="2748" spans="1:3" ht="15.75" hidden="1" x14ac:dyDescent="0.25">
      <c r="A2748" s="61">
        <f t="shared" ca="1" si="135"/>
        <v>132.2110913739175</v>
      </c>
      <c r="B2748">
        <f t="shared" ca="1" si="136"/>
        <v>103.37225813288379</v>
      </c>
      <c r="C2748">
        <f t="shared" ca="1" si="137"/>
        <v>98.681942653086324</v>
      </c>
    </row>
    <row r="2749" spans="1:3" ht="15.75" hidden="1" x14ac:dyDescent="0.25">
      <c r="A2749" s="61">
        <f t="shared" ca="1" si="135"/>
        <v>120.31597942701531</v>
      </c>
      <c r="B2749">
        <f t="shared" ca="1" si="136"/>
        <v>90.166200707968855</v>
      </c>
      <c r="C2749">
        <f t="shared" ca="1" si="137"/>
        <v>69.190570270960094</v>
      </c>
    </row>
    <row r="2750" spans="1:3" ht="15.75" hidden="1" x14ac:dyDescent="0.25">
      <c r="A2750" s="61">
        <f t="shared" ca="1" si="135"/>
        <v>117.04575210962568</v>
      </c>
      <c r="B2750">
        <f t="shared" ca="1" si="136"/>
        <v>39.980127590341837</v>
      </c>
      <c r="C2750">
        <f t="shared" ca="1" si="137"/>
        <v>1.4288835566870866</v>
      </c>
    </row>
    <row r="2751" spans="1:3" ht="15.75" hidden="1" x14ac:dyDescent="0.25">
      <c r="A2751" s="61">
        <f t="shared" ca="1" si="135"/>
        <v>132.02758685036298</v>
      </c>
      <c r="B2751">
        <f t="shared" ca="1" si="136"/>
        <v>67.7831225090994</v>
      </c>
      <c r="C2751">
        <f t="shared" ca="1" si="137"/>
        <v>33.967468215046928</v>
      </c>
    </row>
    <row r="2752" spans="1:3" ht="15.75" hidden="1" x14ac:dyDescent="0.25">
      <c r="A2752" s="61">
        <f t="shared" ca="1" si="135"/>
        <v>145.99386557766923</v>
      </c>
      <c r="B2752">
        <f t="shared" ca="1" si="136"/>
        <v>118.08149193559113</v>
      </c>
      <c r="C2752">
        <f t="shared" ca="1" si="137"/>
        <v>45.385737132568146</v>
      </c>
    </row>
    <row r="2753" spans="1:3" ht="15.75" hidden="1" x14ac:dyDescent="0.25">
      <c r="A2753" s="61">
        <f t="shared" ca="1" si="135"/>
        <v>125.2023912773756</v>
      </c>
      <c r="B2753">
        <f t="shared" ca="1" si="136"/>
        <v>104.76700594772691</v>
      </c>
      <c r="C2753">
        <f t="shared" ca="1" si="137"/>
        <v>27.346821959554568</v>
      </c>
    </row>
    <row r="2754" spans="1:3" ht="15.75" hidden="1" x14ac:dyDescent="0.25">
      <c r="A2754" s="61">
        <f t="shared" ca="1" si="135"/>
        <v>134.62068005799358</v>
      </c>
      <c r="B2754">
        <f t="shared" ca="1" si="136"/>
        <v>93.289574547066778</v>
      </c>
      <c r="C2754">
        <f t="shared" ca="1" si="137"/>
        <v>109.80724777457466</v>
      </c>
    </row>
    <row r="2755" spans="1:3" ht="15.75" hidden="1" x14ac:dyDescent="0.25">
      <c r="A2755" s="61">
        <f t="shared" ca="1" si="135"/>
        <v>65.514515032627202</v>
      </c>
      <c r="B2755">
        <f t="shared" ca="1" si="136"/>
        <v>157.60753746156604</v>
      </c>
      <c r="C2755">
        <f t="shared" ca="1" si="137"/>
        <v>1.0524362786373163</v>
      </c>
    </row>
    <row r="2756" spans="1:3" ht="15.75" hidden="1" x14ac:dyDescent="0.25">
      <c r="A2756" s="61">
        <f t="shared" ca="1" si="135"/>
        <v>88.66789305494072</v>
      </c>
      <c r="B2756">
        <f t="shared" ca="1" si="136"/>
        <v>83.961810832028533</v>
      </c>
      <c r="C2756">
        <f t="shared" ca="1" si="137"/>
        <v>52.379636464827541</v>
      </c>
    </row>
    <row r="2757" spans="1:3" ht="15.75" hidden="1" x14ac:dyDescent="0.25">
      <c r="A2757" s="61">
        <f t="shared" ca="1" si="135"/>
        <v>52.714502034914986</v>
      </c>
      <c r="B2757">
        <f t="shared" ca="1" si="136"/>
        <v>115.96782445981349</v>
      </c>
      <c r="C2757">
        <f t="shared" ca="1" si="137"/>
        <v>155.51952271190694</v>
      </c>
    </row>
    <row r="2758" spans="1:3" ht="15.75" hidden="1" x14ac:dyDescent="0.25">
      <c r="A2758" s="61">
        <f t="shared" ca="1" si="135"/>
        <v>87.989380402636044</v>
      </c>
      <c r="B2758">
        <f t="shared" ca="1" si="136"/>
        <v>57.608228388301711</v>
      </c>
      <c r="C2758">
        <f t="shared" ca="1" si="137"/>
        <v>166.53630873551577</v>
      </c>
    </row>
    <row r="2759" spans="1:3" ht="15.75" hidden="1" x14ac:dyDescent="0.25">
      <c r="A2759" s="61">
        <f t="shared" ca="1" si="135"/>
        <v>136.67360833012884</v>
      </c>
      <c r="B2759">
        <f t="shared" ca="1" si="136"/>
        <v>82.802010038399914</v>
      </c>
      <c r="C2759">
        <f t="shared" ca="1" si="137"/>
        <v>23.690765372377331</v>
      </c>
    </row>
    <row r="2760" spans="1:3" ht="15.75" hidden="1" x14ac:dyDescent="0.25">
      <c r="A2760" s="61">
        <f t="shared" ca="1" si="135"/>
        <v>108.55609915361421</v>
      </c>
      <c r="B2760">
        <f t="shared" ca="1" si="136"/>
        <v>56.044677239262015</v>
      </c>
      <c r="C2760">
        <f t="shared" ca="1" si="137"/>
        <v>28.140499405404697</v>
      </c>
    </row>
    <row r="2761" spans="1:3" ht="15.75" hidden="1" x14ac:dyDescent="0.25">
      <c r="A2761" s="61">
        <f t="shared" ref="A2761:A2824" ca="1" si="138">$A$3+($A$4-$A$3)*RAND()</f>
        <v>119.40391878836965</v>
      </c>
      <c r="B2761">
        <f t="shared" ref="B2761:B2824" ca="1" si="139">_xlfn.NORM.S.INV(RAND())*$B$4+$B$3</f>
        <v>48.16545238323917</v>
      </c>
      <c r="C2761">
        <f t="shared" ref="C2761:C2824" ca="1" si="140">-$C$3*LN(RAND())</f>
        <v>138.13791128812639</v>
      </c>
    </row>
    <row r="2762" spans="1:3" ht="15.75" hidden="1" x14ac:dyDescent="0.25">
      <c r="A2762" s="61">
        <f t="shared" ca="1" si="138"/>
        <v>101.84541939062456</v>
      </c>
      <c r="B2762">
        <f t="shared" ca="1" si="139"/>
        <v>84.00736240454421</v>
      </c>
      <c r="C2762">
        <f t="shared" ca="1" si="140"/>
        <v>100.87290833944196</v>
      </c>
    </row>
    <row r="2763" spans="1:3" ht="15.75" hidden="1" x14ac:dyDescent="0.25">
      <c r="A2763" s="61">
        <f t="shared" ca="1" si="138"/>
        <v>141.21651634009407</v>
      </c>
      <c r="B2763">
        <f t="shared" ca="1" si="139"/>
        <v>134.32788819581197</v>
      </c>
      <c r="C2763">
        <f t="shared" ca="1" si="140"/>
        <v>7.2299382076465859</v>
      </c>
    </row>
    <row r="2764" spans="1:3" ht="15.75" hidden="1" x14ac:dyDescent="0.25">
      <c r="A2764" s="61">
        <f t="shared" ca="1" si="138"/>
        <v>50.286267486055316</v>
      </c>
      <c r="B2764">
        <f t="shared" ca="1" si="139"/>
        <v>121.40145295019785</v>
      </c>
      <c r="C2764">
        <f t="shared" ca="1" si="140"/>
        <v>76.173901682782613</v>
      </c>
    </row>
    <row r="2765" spans="1:3" ht="15.75" hidden="1" x14ac:dyDescent="0.25">
      <c r="A2765" s="61">
        <f t="shared" ca="1" si="138"/>
        <v>71.607264300640537</v>
      </c>
      <c r="B2765">
        <f t="shared" ca="1" si="139"/>
        <v>46.899058182929025</v>
      </c>
      <c r="C2765">
        <f t="shared" ca="1" si="140"/>
        <v>18.520940409599348</v>
      </c>
    </row>
    <row r="2766" spans="1:3" ht="15.75" hidden="1" x14ac:dyDescent="0.25">
      <c r="A2766" s="61">
        <f t="shared" ca="1" si="138"/>
        <v>85.018688934803677</v>
      </c>
      <c r="B2766">
        <f t="shared" ca="1" si="139"/>
        <v>106.0463785657976</v>
      </c>
      <c r="C2766">
        <f t="shared" ca="1" si="140"/>
        <v>70.534773990161895</v>
      </c>
    </row>
    <row r="2767" spans="1:3" ht="15.75" hidden="1" x14ac:dyDescent="0.25">
      <c r="A2767" s="61">
        <f t="shared" ca="1" si="138"/>
        <v>109.60041221330589</v>
      </c>
      <c r="B2767">
        <f t="shared" ca="1" si="139"/>
        <v>113.30504728177776</v>
      </c>
      <c r="C2767">
        <f t="shared" ca="1" si="140"/>
        <v>575.72564387649811</v>
      </c>
    </row>
    <row r="2768" spans="1:3" ht="15.75" hidden="1" x14ac:dyDescent="0.25">
      <c r="A2768" s="61">
        <f t="shared" ca="1" si="138"/>
        <v>78.022762739081571</v>
      </c>
      <c r="B2768">
        <f t="shared" ca="1" si="139"/>
        <v>140.99621984557118</v>
      </c>
      <c r="C2768">
        <f t="shared" ca="1" si="140"/>
        <v>123.60455765513019</v>
      </c>
    </row>
    <row r="2769" spans="1:3" ht="15.75" hidden="1" x14ac:dyDescent="0.25">
      <c r="A2769" s="61">
        <f t="shared" ca="1" si="138"/>
        <v>86.098711101173961</v>
      </c>
      <c r="B2769">
        <f t="shared" ca="1" si="139"/>
        <v>91.826890569473619</v>
      </c>
      <c r="C2769">
        <f t="shared" ca="1" si="140"/>
        <v>65.46277229394839</v>
      </c>
    </row>
    <row r="2770" spans="1:3" ht="15.75" hidden="1" x14ac:dyDescent="0.25">
      <c r="A2770" s="61">
        <f t="shared" ca="1" si="138"/>
        <v>142.89509067460196</v>
      </c>
      <c r="B2770">
        <f t="shared" ca="1" si="139"/>
        <v>114.65680444481637</v>
      </c>
      <c r="C2770">
        <f t="shared" ca="1" si="140"/>
        <v>45.671816880145585</v>
      </c>
    </row>
    <row r="2771" spans="1:3" ht="15.75" hidden="1" x14ac:dyDescent="0.25">
      <c r="A2771" s="61">
        <f t="shared" ca="1" si="138"/>
        <v>118.00667804303279</v>
      </c>
      <c r="B2771">
        <f t="shared" ca="1" si="139"/>
        <v>106.81251198950316</v>
      </c>
      <c r="C2771">
        <f t="shared" ca="1" si="140"/>
        <v>1.2498327008347128</v>
      </c>
    </row>
    <row r="2772" spans="1:3" ht="15.75" hidden="1" x14ac:dyDescent="0.25">
      <c r="A2772" s="61">
        <f t="shared" ca="1" si="138"/>
        <v>102.43414239964541</v>
      </c>
      <c r="B2772">
        <f t="shared" ca="1" si="139"/>
        <v>119.02487564242912</v>
      </c>
      <c r="C2772">
        <f t="shared" ca="1" si="140"/>
        <v>57.897832341912306</v>
      </c>
    </row>
    <row r="2773" spans="1:3" ht="15.75" hidden="1" x14ac:dyDescent="0.25">
      <c r="A2773" s="61">
        <f t="shared" ca="1" si="138"/>
        <v>83.671512787789169</v>
      </c>
      <c r="B2773">
        <f t="shared" ca="1" si="139"/>
        <v>140.93581364602548</v>
      </c>
      <c r="C2773">
        <f t="shared" ca="1" si="140"/>
        <v>6.0557613143088673</v>
      </c>
    </row>
    <row r="2774" spans="1:3" ht="15.75" hidden="1" x14ac:dyDescent="0.25">
      <c r="A2774" s="61">
        <f t="shared" ca="1" si="138"/>
        <v>57.585116152421698</v>
      </c>
      <c r="B2774">
        <f t="shared" ca="1" si="139"/>
        <v>137.93735134533526</v>
      </c>
      <c r="C2774">
        <f t="shared" ca="1" si="140"/>
        <v>97.618569017208202</v>
      </c>
    </row>
    <row r="2775" spans="1:3" ht="15.75" hidden="1" x14ac:dyDescent="0.25">
      <c r="A2775" s="61">
        <f t="shared" ca="1" si="138"/>
        <v>56.753843282310434</v>
      </c>
      <c r="B2775">
        <f t="shared" ca="1" si="139"/>
        <v>90.295508759507754</v>
      </c>
      <c r="C2775">
        <f t="shared" ca="1" si="140"/>
        <v>302.85893474466457</v>
      </c>
    </row>
    <row r="2776" spans="1:3" ht="15.75" hidden="1" x14ac:dyDescent="0.25">
      <c r="A2776" s="61">
        <f t="shared" ca="1" si="138"/>
        <v>75.359815284095575</v>
      </c>
      <c r="B2776">
        <f t="shared" ca="1" si="139"/>
        <v>105.84058731036868</v>
      </c>
      <c r="C2776">
        <f t="shared" ca="1" si="140"/>
        <v>167.7868778420106</v>
      </c>
    </row>
    <row r="2777" spans="1:3" ht="15.75" hidden="1" x14ac:dyDescent="0.25">
      <c r="A2777" s="61">
        <f t="shared" ca="1" si="138"/>
        <v>53.00650586676138</v>
      </c>
      <c r="B2777">
        <f t="shared" ca="1" si="139"/>
        <v>121.76831604636462</v>
      </c>
      <c r="C2777">
        <f t="shared" ca="1" si="140"/>
        <v>183.31428800792241</v>
      </c>
    </row>
    <row r="2778" spans="1:3" ht="15.75" hidden="1" x14ac:dyDescent="0.25">
      <c r="A2778" s="61">
        <f t="shared" ca="1" si="138"/>
        <v>134.40643117343956</v>
      </c>
      <c r="B2778">
        <f t="shared" ca="1" si="139"/>
        <v>69.179985776027024</v>
      </c>
      <c r="C2778">
        <f t="shared" ca="1" si="140"/>
        <v>508.10226157622242</v>
      </c>
    </row>
    <row r="2779" spans="1:3" ht="15.75" hidden="1" x14ac:dyDescent="0.25">
      <c r="A2779" s="61">
        <f t="shared" ca="1" si="138"/>
        <v>108.36160121234983</v>
      </c>
      <c r="B2779">
        <f t="shared" ca="1" si="139"/>
        <v>105.7746367712589</v>
      </c>
      <c r="C2779">
        <f t="shared" ca="1" si="140"/>
        <v>149.51424357102127</v>
      </c>
    </row>
    <row r="2780" spans="1:3" ht="15.75" hidden="1" x14ac:dyDescent="0.25">
      <c r="A2780" s="61">
        <f t="shared" ca="1" si="138"/>
        <v>125.26017063766672</v>
      </c>
      <c r="B2780">
        <f t="shared" ca="1" si="139"/>
        <v>51.440378613752479</v>
      </c>
      <c r="C2780">
        <f t="shared" ca="1" si="140"/>
        <v>13.848518306920537</v>
      </c>
    </row>
    <row r="2781" spans="1:3" ht="15.75" hidden="1" x14ac:dyDescent="0.25">
      <c r="A2781" s="61">
        <f t="shared" ca="1" si="138"/>
        <v>103.68981029570227</v>
      </c>
      <c r="B2781">
        <f t="shared" ca="1" si="139"/>
        <v>69.839149119893264</v>
      </c>
      <c r="C2781">
        <f t="shared" ca="1" si="140"/>
        <v>5.0297086532441657</v>
      </c>
    </row>
    <row r="2782" spans="1:3" ht="15.75" hidden="1" x14ac:dyDescent="0.25">
      <c r="A2782" s="61">
        <f t="shared" ca="1" si="138"/>
        <v>136.74470028504726</v>
      </c>
      <c r="B2782">
        <f t="shared" ca="1" si="139"/>
        <v>52.643638439586162</v>
      </c>
      <c r="C2782">
        <f t="shared" ca="1" si="140"/>
        <v>333.23054214174437</v>
      </c>
    </row>
    <row r="2783" spans="1:3" ht="15.75" hidden="1" x14ac:dyDescent="0.25">
      <c r="A2783" s="61">
        <f t="shared" ca="1" si="138"/>
        <v>83.256309405317751</v>
      </c>
      <c r="B2783">
        <f t="shared" ca="1" si="139"/>
        <v>76.649328582766742</v>
      </c>
      <c r="C2783">
        <f t="shared" ca="1" si="140"/>
        <v>30.279136123546461</v>
      </c>
    </row>
    <row r="2784" spans="1:3" ht="15.75" hidden="1" x14ac:dyDescent="0.25">
      <c r="A2784" s="61">
        <f t="shared" ca="1" si="138"/>
        <v>97.363347247572534</v>
      </c>
      <c r="B2784">
        <f t="shared" ca="1" si="139"/>
        <v>85.285204928727197</v>
      </c>
      <c r="C2784">
        <f t="shared" ca="1" si="140"/>
        <v>40.024216423197196</v>
      </c>
    </row>
    <row r="2785" spans="1:3" ht="15.75" hidden="1" x14ac:dyDescent="0.25">
      <c r="A2785" s="61">
        <f t="shared" ca="1" si="138"/>
        <v>72.311802816405759</v>
      </c>
      <c r="B2785">
        <f t="shared" ca="1" si="139"/>
        <v>120.60791388395145</v>
      </c>
      <c r="C2785">
        <f t="shared" ca="1" si="140"/>
        <v>54.507694415149132</v>
      </c>
    </row>
    <row r="2786" spans="1:3" ht="15.75" hidden="1" x14ac:dyDescent="0.25">
      <c r="A2786" s="61">
        <f t="shared" ca="1" si="138"/>
        <v>127.99875041246011</v>
      </c>
      <c r="B2786">
        <f t="shared" ca="1" si="139"/>
        <v>106.2613343877436</v>
      </c>
      <c r="C2786">
        <f t="shared" ca="1" si="140"/>
        <v>80.693247102359607</v>
      </c>
    </row>
    <row r="2787" spans="1:3" ht="15.75" hidden="1" x14ac:dyDescent="0.25">
      <c r="A2787" s="61">
        <f t="shared" ca="1" si="138"/>
        <v>84.828727816088787</v>
      </c>
      <c r="B2787">
        <f t="shared" ca="1" si="139"/>
        <v>83.847700314633556</v>
      </c>
      <c r="C2787">
        <f t="shared" ca="1" si="140"/>
        <v>117.3196502725643</v>
      </c>
    </row>
    <row r="2788" spans="1:3" ht="15.75" hidden="1" x14ac:dyDescent="0.25">
      <c r="A2788" s="61">
        <f t="shared" ca="1" si="138"/>
        <v>71.34750000010861</v>
      </c>
      <c r="B2788">
        <f t="shared" ca="1" si="139"/>
        <v>71.483305853820724</v>
      </c>
      <c r="C2788">
        <f t="shared" ca="1" si="140"/>
        <v>404.56555732292151</v>
      </c>
    </row>
    <row r="2789" spans="1:3" ht="15.75" hidden="1" x14ac:dyDescent="0.25">
      <c r="A2789" s="61">
        <f t="shared" ca="1" si="138"/>
        <v>144.33402650780624</v>
      </c>
      <c r="B2789">
        <f t="shared" ca="1" si="139"/>
        <v>145.65585008642407</v>
      </c>
      <c r="C2789">
        <f t="shared" ca="1" si="140"/>
        <v>106.34657904072718</v>
      </c>
    </row>
    <row r="2790" spans="1:3" ht="15.75" hidden="1" x14ac:dyDescent="0.25">
      <c r="A2790" s="61">
        <f t="shared" ca="1" si="138"/>
        <v>90.053556525618262</v>
      </c>
      <c r="B2790">
        <f t="shared" ca="1" si="139"/>
        <v>91.617332347640414</v>
      </c>
      <c r="C2790">
        <f t="shared" ca="1" si="140"/>
        <v>7.0910059441381552</v>
      </c>
    </row>
    <row r="2791" spans="1:3" ht="15.75" hidden="1" x14ac:dyDescent="0.25">
      <c r="A2791" s="61">
        <f t="shared" ca="1" si="138"/>
        <v>132.02076038859241</v>
      </c>
      <c r="B2791">
        <f t="shared" ca="1" si="139"/>
        <v>125.2360669293938</v>
      </c>
      <c r="C2791">
        <f t="shared" ca="1" si="140"/>
        <v>19.316614699518016</v>
      </c>
    </row>
    <row r="2792" spans="1:3" ht="15.75" hidden="1" x14ac:dyDescent="0.25">
      <c r="A2792" s="61">
        <f t="shared" ca="1" si="138"/>
        <v>66.839138735192208</v>
      </c>
      <c r="B2792">
        <f t="shared" ca="1" si="139"/>
        <v>124.59309269500406</v>
      </c>
      <c r="C2792">
        <f t="shared" ca="1" si="140"/>
        <v>37.319328561858271</v>
      </c>
    </row>
    <row r="2793" spans="1:3" ht="15.75" hidden="1" x14ac:dyDescent="0.25">
      <c r="A2793" s="61">
        <f t="shared" ca="1" si="138"/>
        <v>77.99941686880257</v>
      </c>
      <c r="B2793">
        <f t="shared" ca="1" si="139"/>
        <v>75.033951643539908</v>
      </c>
      <c r="C2793">
        <f t="shared" ca="1" si="140"/>
        <v>107.83312057028678</v>
      </c>
    </row>
    <row r="2794" spans="1:3" ht="15.75" hidden="1" x14ac:dyDescent="0.25">
      <c r="A2794" s="61">
        <f t="shared" ca="1" si="138"/>
        <v>83.463092016065104</v>
      </c>
      <c r="B2794">
        <f t="shared" ca="1" si="139"/>
        <v>120.11017194991184</v>
      </c>
      <c r="C2794">
        <f t="shared" ca="1" si="140"/>
        <v>0.83830058899456994</v>
      </c>
    </row>
    <row r="2795" spans="1:3" ht="15.75" hidden="1" x14ac:dyDescent="0.25">
      <c r="A2795" s="61">
        <f t="shared" ca="1" si="138"/>
        <v>94.50371569834499</v>
      </c>
      <c r="B2795">
        <f t="shared" ca="1" si="139"/>
        <v>107.16074043938781</v>
      </c>
      <c r="C2795">
        <f t="shared" ca="1" si="140"/>
        <v>69.719876018516416</v>
      </c>
    </row>
    <row r="2796" spans="1:3" ht="15.75" hidden="1" x14ac:dyDescent="0.25">
      <c r="A2796" s="61">
        <f t="shared" ca="1" si="138"/>
        <v>87.482347985929636</v>
      </c>
      <c r="B2796">
        <f t="shared" ca="1" si="139"/>
        <v>95.770758901264045</v>
      </c>
      <c r="C2796">
        <f t="shared" ca="1" si="140"/>
        <v>252.20775964820405</v>
      </c>
    </row>
    <row r="2797" spans="1:3" ht="15.75" hidden="1" x14ac:dyDescent="0.25">
      <c r="A2797" s="61">
        <f t="shared" ca="1" si="138"/>
        <v>83.058671447834655</v>
      </c>
      <c r="B2797">
        <f t="shared" ca="1" si="139"/>
        <v>163.16320944454418</v>
      </c>
      <c r="C2797">
        <f t="shared" ca="1" si="140"/>
        <v>122.53967631315102</v>
      </c>
    </row>
    <row r="2798" spans="1:3" ht="15.75" hidden="1" x14ac:dyDescent="0.25">
      <c r="A2798" s="61">
        <f t="shared" ca="1" si="138"/>
        <v>54.678708633463735</v>
      </c>
      <c r="B2798">
        <f t="shared" ca="1" si="139"/>
        <v>91.150486251084715</v>
      </c>
      <c r="C2798">
        <f t="shared" ca="1" si="140"/>
        <v>14.670429886390519</v>
      </c>
    </row>
    <row r="2799" spans="1:3" ht="15.75" hidden="1" x14ac:dyDescent="0.25">
      <c r="A2799" s="61">
        <f t="shared" ca="1" si="138"/>
        <v>130.79317679386986</v>
      </c>
      <c r="B2799">
        <f t="shared" ca="1" si="139"/>
        <v>115.15414475983219</v>
      </c>
      <c r="C2799">
        <f t="shared" ca="1" si="140"/>
        <v>87.269633178878621</v>
      </c>
    </row>
    <row r="2800" spans="1:3" ht="15.75" hidden="1" x14ac:dyDescent="0.25">
      <c r="A2800" s="61">
        <f t="shared" ca="1" si="138"/>
        <v>127.06293849129372</v>
      </c>
      <c r="B2800">
        <f t="shared" ca="1" si="139"/>
        <v>69.227115708532821</v>
      </c>
      <c r="C2800">
        <f t="shared" ca="1" si="140"/>
        <v>60.121274426331276</v>
      </c>
    </row>
    <row r="2801" spans="1:3" ht="15.75" hidden="1" x14ac:dyDescent="0.25">
      <c r="A2801" s="61">
        <f t="shared" ca="1" si="138"/>
        <v>91.223796389173799</v>
      </c>
      <c r="B2801">
        <f t="shared" ca="1" si="139"/>
        <v>111.2279068341244</v>
      </c>
      <c r="C2801">
        <f t="shared" ca="1" si="140"/>
        <v>251.2497520761022</v>
      </c>
    </row>
    <row r="2802" spans="1:3" ht="15.75" hidden="1" x14ac:dyDescent="0.25">
      <c r="A2802" s="61">
        <f t="shared" ca="1" si="138"/>
        <v>90.634439724112667</v>
      </c>
      <c r="B2802">
        <f t="shared" ca="1" si="139"/>
        <v>80.453780351635572</v>
      </c>
      <c r="C2802">
        <f t="shared" ca="1" si="140"/>
        <v>1.1671359234291725</v>
      </c>
    </row>
    <row r="2803" spans="1:3" ht="15.75" hidden="1" x14ac:dyDescent="0.25">
      <c r="A2803" s="61">
        <f t="shared" ca="1" si="138"/>
        <v>89.159472914384196</v>
      </c>
      <c r="B2803">
        <f t="shared" ca="1" si="139"/>
        <v>115.30528908404341</v>
      </c>
      <c r="C2803">
        <f t="shared" ca="1" si="140"/>
        <v>0.29840568198192602</v>
      </c>
    </row>
    <row r="2804" spans="1:3" ht="15.75" hidden="1" x14ac:dyDescent="0.25">
      <c r="A2804" s="61">
        <f t="shared" ca="1" si="138"/>
        <v>65.961286830476865</v>
      </c>
      <c r="B2804">
        <f t="shared" ca="1" si="139"/>
        <v>77.141992838482636</v>
      </c>
      <c r="C2804">
        <f t="shared" ca="1" si="140"/>
        <v>10.747031373025237</v>
      </c>
    </row>
    <row r="2805" spans="1:3" ht="15.75" hidden="1" x14ac:dyDescent="0.25">
      <c r="A2805" s="61">
        <f t="shared" ca="1" si="138"/>
        <v>70.670227892658119</v>
      </c>
      <c r="B2805">
        <f t="shared" ca="1" si="139"/>
        <v>85.235128316231169</v>
      </c>
      <c r="C2805">
        <f t="shared" ca="1" si="140"/>
        <v>50.75402429912895</v>
      </c>
    </row>
    <row r="2806" spans="1:3" ht="15.75" hidden="1" x14ac:dyDescent="0.25">
      <c r="A2806" s="61">
        <f t="shared" ca="1" si="138"/>
        <v>91.298766287907952</v>
      </c>
      <c r="B2806">
        <f t="shared" ca="1" si="139"/>
        <v>108.89643404368256</v>
      </c>
      <c r="C2806">
        <f t="shared" ca="1" si="140"/>
        <v>49.578327609620345</v>
      </c>
    </row>
    <row r="2807" spans="1:3" ht="15.75" hidden="1" x14ac:dyDescent="0.25">
      <c r="A2807" s="61">
        <f t="shared" ca="1" si="138"/>
        <v>144.69019700634163</v>
      </c>
      <c r="B2807">
        <f t="shared" ca="1" si="139"/>
        <v>91.317487534506071</v>
      </c>
      <c r="C2807">
        <f t="shared" ca="1" si="140"/>
        <v>137.18207611200168</v>
      </c>
    </row>
    <row r="2808" spans="1:3" ht="15.75" hidden="1" x14ac:dyDescent="0.25">
      <c r="A2808" s="61">
        <f t="shared" ca="1" si="138"/>
        <v>119.23616295332938</v>
      </c>
      <c r="B2808">
        <f t="shared" ca="1" si="139"/>
        <v>125.05364578948002</v>
      </c>
      <c r="C2808">
        <f t="shared" ca="1" si="140"/>
        <v>251.90530358109223</v>
      </c>
    </row>
    <row r="2809" spans="1:3" ht="15.75" hidden="1" x14ac:dyDescent="0.25">
      <c r="A2809" s="61">
        <f t="shared" ca="1" si="138"/>
        <v>141.35428239256345</v>
      </c>
      <c r="B2809">
        <f t="shared" ca="1" si="139"/>
        <v>84.650220680210424</v>
      </c>
      <c r="C2809">
        <f t="shared" ca="1" si="140"/>
        <v>71.861309434390819</v>
      </c>
    </row>
    <row r="2810" spans="1:3" ht="15.75" hidden="1" x14ac:dyDescent="0.25">
      <c r="A2810" s="61">
        <f t="shared" ca="1" si="138"/>
        <v>78.866090846911504</v>
      </c>
      <c r="B2810">
        <f t="shared" ca="1" si="139"/>
        <v>112.31725965770052</v>
      </c>
      <c r="C2810">
        <f t="shared" ca="1" si="140"/>
        <v>133.3179996860527</v>
      </c>
    </row>
    <row r="2811" spans="1:3" ht="15.75" hidden="1" x14ac:dyDescent="0.25">
      <c r="A2811" s="61">
        <f t="shared" ca="1" si="138"/>
        <v>123.6967373297215</v>
      </c>
      <c r="B2811">
        <f t="shared" ca="1" si="139"/>
        <v>101.10374102687865</v>
      </c>
      <c r="C2811">
        <f t="shared" ca="1" si="140"/>
        <v>51.946088037628904</v>
      </c>
    </row>
    <row r="2812" spans="1:3" ht="15.75" hidden="1" x14ac:dyDescent="0.25">
      <c r="A2812" s="61">
        <f t="shared" ca="1" si="138"/>
        <v>61.425451781036209</v>
      </c>
      <c r="B2812">
        <f t="shared" ca="1" si="139"/>
        <v>100.21881981198158</v>
      </c>
      <c r="C2812">
        <f t="shared" ca="1" si="140"/>
        <v>276.98659373792964</v>
      </c>
    </row>
    <row r="2813" spans="1:3" ht="15.75" hidden="1" x14ac:dyDescent="0.25">
      <c r="A2813" s="61">
        <f t="shared" ca="1" si="138"/>
        <v>79.342812658972775</v>
      </c>
      <c r="B2813">
        <f t="shared" ca="1" si="139"/>
        <v>73.979068478496032</v>
      </c>
      <c r="C2813">
        <f t="shared" ca="1" si="140"/>
        <v>35.092564431833999</v>
      </c>
    </row>
    <row r="2814" spans="1:3" ht="15.75" hidden="1" x14ac:dyDescent="0.25">
      <c r="A2814" s="61">
        <f t="shared" ca="1" si="138"/>
        <v>94.428439063594624</v>
      </c>
      <c r="B2814">
        <f t="shared" ca="1" si="139"/>
        <v>82.955999547219193</v>
      </c>
      <c r="C2814">
        <f t="shared" ca="1" si="140"/>
        <v>267.18997793298172</v>
      </c>
    </row>
    <row r="2815" spans="1:3" ht="15.75" hidden="1" x14ac:dyDescent="0.25">
      <c r="A2815" s="61">
        <f t="shared" ca="1" si="138"/>
        <v>58.051739300115159</v>
      </c>
      <c r="B2815">
        <f t="shared" ca="1" si="139"/>
        <v>78.545233295614423</v>
      </c>
      <c r="C2815">
        <f t="shared" ca="1" si="140"/>
        <v>16.681885346972216</v>
      </c>
    </row>
    <row r="2816" spans="1:3" ht="15.75" hidden="1" x14ac:dyDescent="0.25">
      <c r="A2816" s="61">
        <f t="shared" ca="1" si="138"/>
        <v>114.71769811476302</v>
      </c>
      <c r="B2816">
        <f t="shared" ca="1" si="139"/>
        <v>101.5981430460054</v>
      </c>
      <c r="C2816">
        <f t="shared" ca="1" si="140"/>
        <v>116.98469775226918</v>
      </c>
    </row>
    <row r="2817" spans="1:3" ht="15.75" hidden="1" x14ac:dyDescent="0.25">
      <c r="A2817" s="61">
        <f t="shared" ca="1" si="138"/>
        <v>128.63318875784418</v>
      </c>
      <c r="B2817">
        <f t="shared" ca="1" si="139"/>
        <v>68.375834567906082</v>
      </c>
      <c r="C2817">
        <f t="shared" ca="1" si="140"/>
        <v>102.86161919712828</v>
      </c>
    </row>
    <row r="2818" spans="1:3" ht="15.75" hidden="1" x14ac:dyDescent="0.25">
      <c r="A2818" s="61">
        <f t="shared" ca="1" si="138"/>
        <v>120.92494405148739</v>
      </c>
      <c r="B2818">
        <f t="shared" ca="1" si="139"/>
        <v>87.700308419161232</v>
      </c>
      <c r="C2818">
        <f t="shared" ca="1" si="140"/>
        <v>59.403294278048961</v>
      </c>
    </row>
    <row r="2819" spans="1:3" ht="15.75" hidden="1" x14ac:dyDescent="0.25">
      <c r="A2819" s="61">
        <f t="shared" ca="1" si="138"/>
        <v>96.259846323203249</v>
      </c>
      <c r="B2819">
        <f t="shared" ca="1" si="139"/>
        <v>111.95438004520913</v>
      </c>
      <c r="C2819">
        <f t="shared" ca="1" si="140"/>
        <v>124.23418113566453</v>
      </c>
    </row>
    <row r="2820" spans="1:3" ht="15.75" hidden="1" x14ac:dyDescent="0.25">
      <c r="A2820" s="61">
        <f t="shared" ca="1" si="138"/>
        <v>96.12845369056862</v>
      </c>
      <c r="B2820">
        <f t="shared" ca="1" si="139"/>
        <v>96.559724047262677</v>
      </c>
      <c r="C2820">
        <f t="shared" ca="1" si="140"/>
        <v>78.919523965912333</v>
      </c>
    </row>
    <row r="2821" spans="1:3" ht="15.75" hidden="1" x14ac:dyDescent="0.25">
      <c r="A2821" s="61">
        <f t="shared" ca="1" si="138"/>
        <v>75.441114583012961</v>
      </c>
      <c r="B2821">
        <f t="shared" ca="1" si="139"/>
        <v>127.8826200730505</v>
      </c>
      <c r="C2821">
        <f t="shared" ca="1" si="140"/>
        <v>146.19555318568248</v>
      </c>
    </row>
    <row r="2822" spans="1:3" ht="15.75" hidden="1" x14ac:dyDescent="0.25">
      <c r="A2822" s="61">
        <f t="shared" ca="1" si="138"/>
        <v>50.342864700220844</v>
      </c>
      <c r="B2822">
        <f t="shared" ca="1" si="139"/>
        <v>98.598888308555487</v>
      </c>
      <c r="C2822">
        <f t="shared" ca="1" si="140"/>
        <v>37.612392406287952</v>
      </c>
    </row>
    <row r="2823" spans="1:3" ht="15.75" hidden="1" x14ac:dyDescent="0.25">
      <c r="A2823" s="61">
        <f t="shared" ca="1" si="138"/>
        <v>132.92739919449099</v>
      </c>
      <c r="B2823">
        <f t="shared" ca="1" si="139"/>
        <v>95.672927364624485</v>
      </c>
      <c r="C2823">
        <f t="shared" ca="1" si="140"/>
        <v>7.2911009190756895</v>
      </c>
    </row>
    <row r="2824" spans="1:3" ht="15.75" hidden="1" x14ac:dyDescent="0.25">
      <c r="A2824" s="61">
        <f t="shared" ca="1" si="138"/>
        <v>68.068781366807968</v>
      </c>
      <c r="B2824">
        <f t="shared" ca="1" si="139"/>
        <v>112.07793529978602</v>
      </c>
      <c r="C2824">
        <f t="shared" ca="1" si="140"/>
        <v>63.222080612289254</v>
      </c>
    </row>
    <row r="2825" spans="1:3" ht="15.75" hidden="1" x14ac:dyDescent="0.25">
      <c r="A2825" s="61">
        <f t="shared" ref="A2825:A2888" ca="1" si="141">$A$3+($A$4-$A$3)*RAND()</f>
        <v>136.25443339517352</v>
      </c>
      <c r="B2825">
        <f t="shared" ref="B2825:B2888" ca="1" si="142">_xlfn.NORM.S.INV(RAND())*$B$4+$B$3</f>
        <v>187.96224481340138</v>
      </c>
      <c r="C2825">
        <f t="shared" ref="C2825:C2888" ca="1" si="143">-$C$3*LN(RAND())</f>
        <v>247.71588848203879</v>
      </c>
    </row>
    <row r="2826" spans="1:3" ht="15.75" hidden="1" x14ac:dyDescent="0.25">
      <c r="A2826" s="61">
        <f t="shared" ca="1" si="141"/>
        <v>124.83472981711284</v>
      </c>
      <c r="B2826">
        <f t="shared" ca="1" si="142"/>
        <v>125.6729300113733</v>
      </c>
      <c r="C2826">
        <f t="shared" ca="1" si="143"/>
        <v>217.44860912955991</v>
      </c>
    </row>
    <row r="2827" spans="1:3" ht="15.75" hidden="1" x14ac:dyDescent="0.25">
      <c r="A2827" s="61">
        <f t="shared" ca="1" si="141"/>
        <v>66.599209534987139</v>
      </c>
      <c r="B2827">
        <f t="shared" ca="1" si="142"/>
        <v>112.09509412657046</v>
      </c>
      <c r="C2827">
        <f t="shared" ca="1" si="143"/>
        <v>16.726060819074828</v>
      </c>
    </row>
    <row r="2828" spans="1:3" ht="15.75" hidden="1" x14ac:dyDescent="0.25">
      <c r="A2828" s="61">
        <f t="shared" ca="1" si="141"/>
        <v>143.3723592966453</v>
      </c>
      <c r="B2828">
        <f t="shared" ca="1" si="142"/>
        <v>94.024483838754279</v>
      </c>
      <c r="C2828">
        <f t="shared" ca="1" si="143"/>
        <v>51.844492853865212</v>
      </c>
    </row>
    <row r="2829" spans="1:3" ht="15.75" hidden="1" x14ac:dyDescent="0.25">
      <c r="A2829" s="61">
        <f t="shared" ca="1" si="141"/>
        <v>68.620661789644373</v>
      </c>
      <c r="B2829">
        <f t="shared" ca="1" si="142"/>
        <v>152.57701179765743</v>
      </c>
      <c r="C2829">
        <f t="shared" ca="1" si="143"/>
        <v>237.91337191449844</v>
      </c>
    </row>
    <row r="2830" spans="1:3" ht="15.75" hidden="1" x14ac:dyDescent="0.25">
      <c r="A2830" s="61">
        <f t="shared" ca="1" si="141"/>
        <v>59.28675792294208</v>
      </c>
      <c r="B2830">
        <f t="shared" ca="1" si="142"/>
        <v>88.397493927070599</v>
      </c>
      <c r="C2830">
        <f t="shared" ca="1" si="143"/>
        <v>10.116633101695593</v>
      </c>
    </row>
    <row r="2831" spans="1:3" ht="15.75" hidden="1" x14ac:dyDescent="0.25">
      <c r="A2831" s="61">
        <f t="shared" ca="1" si="141"/>
        <v>142.89887477256036</v>
      </c>
      <c r="B2831">
        <f t="shared" ca="1" si="142"/>
        <v>90.912983832505915</v>
      </c>
      <c r="C2831">
        <f t="shared" ca="1" si="143"/>
        <v>50.197752240346652</v>
      </c>
    </row>
    <row r="2832" spans="1:3" ht="15.75" hidden="1" x14ac:dyDescent="0.25">
      <c r="A2832" s="61">
        <f t="shared" ca="1" si="141"/>
        <v>145.67312123444313</v>
      </c>
      <c r="B2832">
        <f t="shared" ca="1" si="142"/>
        <v>105.38486449319026</v>
      </c>
      <c r="C2832">
        <f t="shared" ca="1" si="143"/>
        <v>66.98720129375792</v>
      </c>
    </row>
    <row r="2833" spans="1:3" ht="15.75" hidden="1" x14ac:dyDescent="0.25">
      <c r="A2833" s="61">
        <f t="shared" ca="1" si="141"/>
        <v>125.62788690731736</v>
      </c>
      <c r="B2833">
        <f t="shared" ca="1" si="142"/>
        <v>101.15391517263248</v>
      </c>
      <c r="C2833">
        <f t="shared" ca="1" si="143"/>
        <v>192.66877773063439</v>
      </c>
    </row>
    <row r="2834" spans="1:3" ht="15.75" hidden="1" x14ac:dyDescent="0.25">
      <c r="A2834" s="61">
        <f t="shared" ca="1" si="141"/>
        <v>126.22901740529122</v>
      </c>
      <c r="B2834">
        <f t="shared" ca="1" si="142"/>
        <v>118.89614642276567</v>
      </c>
      <c r="C2834">
        <f t="shared" ca="1" si="143"/>
        <v>199.94167131358435</v>
      </c>
    </row>
    <row r="2835" spans="1:3" ht="15.75" hidden="1" x14ac:dyDescent="0.25">
      <c r="A2835" s="61">
        <f t="shared" ca="1" si="141"/>
        <v>148.73245453924721</v>
      </c>
      <c r="B2835">
        <f t="shared" ca="1" si="142"/>
        <v>142.02013799899728</v>
      </c>
      <c r="C2835">
        <f t="shared" ca="1" si="143"/>
        <v>302.54424833537678</v>
      </c>
    </row>
    <row r="2836" spans="1:3" ht="15.75" hidden="1" x14ac:dyDescent="0.25">
      <c r="A2836" s="61">
        <f t="shared" ca="1" si="141"/>
        <v>68.229829301258462</v>
      </c>
      <c r="B2836">
        <f t="shared" ca="1" si="142"/>
        <v>137.48699106986811</v>
      </c>
      <c r="C2836">
        <f t="shared" ca="1" si="143"/>
        <v>161.22691955354699</v>
      </c>
    </row>
    <row r="2837" spans="1:3" ht="15.75" hidden="1" x14ac:dyDescent="0.25">
      <c r="A2837" s="61">
        <f t="shared" ca="1" si="141"/>
        <v>146.05419839466356</v>
      </c>
      <c r="B2837">
        <f t="shared" ca="1" si="142"/>
        <v>57.142308652338777</v>
      </c>
      <c r="C2837">
        <f t="shared" ca="1" si="143"/>
        <v>35.597411984718889</v>
      </c>
    </row>
    <row r="2838" spans="1:3" ht="15.75" hidden="1" x14ac:dyDescent="0.25">
      <c r="A2838" s="61">
        <f t="shared" ca="1" si="141"/>
        <v>149.13135701314161</v>
      </c>
      <c r="B2838">
        <f t="shared" ca="1" si="142"/>
        <v>125.90361296321849</v>
      </c>
      <c r="C2838">
        <f t="shared" ca="1" si="143"/>
        <v>139.39035327868879</v>
      </c>
    </row>
    <row r="2839" spans="1:3" ht="15.75" hidden="1" x14ac:dyDescent="0.25">
      <c r="A2839" s="61">
        <f t="shared" ca="1" si="141"/>
        <v>142.31183629606249</v>
      </c>
      <c r="B2839">
        <f t="shared" ca="1" si="142"/>
        <v>77.124315660194753</v>
      </c>
      <c r="C2839">
        <f t="shared" ca="1" si="143"/>
        <v>68.91769482046189</v>
      </c>
    </row>
    <row r="2840" spans="1:3" ht="15.75" hidden="1" x14ac:dyDescent="0.25">
      <c r="A2840" s="61">
        <f t="shared" ca="1" si="141"/>
        <v>78.554698869864382</v>
      </c>
      <c r="B2840">
        <f t="shared" ca="1" si="142"/>
        <v>108.46057199446051</v>
      </c>
      <c r="C2840">
        <f t="shared" ca="1" si="143"/>
        <v>19.193528331690818</v>
      </c>
    </row>
    <row r="2841" spans="1:3" ht="15.75" hidden="1" x14ac:dyDescent="0.25">
      <c r="A2841" s="61">
        <f t="shared" ca="1" si="141"/>
        <v>131.0052482359269</v>
      </c>
      <c r="B2841">
        <f t="shared" ca="1" si="142"/>
        <v>85.821035156688694</v>
      </c>
      <c r="C2841">
        <f t="shared" ca="1" si="143"/>
        <v>23.68882464803594</v>
      </c>
    </row>
    <row r="2842" spans="1:3" ht="15.75" hidden="1" x14ac:dyDescent="0.25">
      <c r="A2842" s="61">
        <f t="shared" ca="1" si="141"/>
        <v>143.64302274453217</v>
      </c>
      <c r="B2842">
        <f t="shared" ca="1" si="142"/>
        <v>98.468304516714326</v>
      </c>
      <c r="C2842">
        <f t="shared" ca="1" si="143"/>
        <v>102.81258959086281</v>
      </c>
    </row>
    <row r="2843" spans="1:3" ht="15.75" hidden="1" x14ac:dyDescent="0.25">
      <c r="A2843" s="61">
        <f t="shared" ca="1" si="141"/>
        <v>73.869219768470231</v>
      </c>
      <c r="B2843">
        <f t="shared" ca="1" si="142"/>
        <v>120.87765389976565</v>
      </c>
      <c r="C2843">
        <f t="shared" ca="1" si="143"/>
        <v>473.88813677405182</v>
      </c>
    </row>
    <row r="2844" spans="1:3" ht="15.75" hidden="1" x14ac:dyDescent="0.25">
      <c r="A2844" s="61">
        <f t="shared" ca="1" si="141"/>
        <v>75.474481203589818</v>
      </c>
      <c r="B2844">
        <f t="shared" ca="1" si="142"/>
        <v>140.40756838610662</v>
      </c>
      <c r="C2844">
        <f t="shared" ca="1" si="143"/>
        <v>143.02094155366149</v>
      </c>
    </row>
    <row r="2845" spans="1:3" ht="15.75" hidden="1" x14ac:dyDescent="0.25">
      <c r="A2845" s="61">
        <f t="shared" ca="1" si="141"/>
        <v>76.232315695057565</v>
      </c>
      <c r="B2845">
        <f t="shared" ca="1" si="142"/>
        <v>38.507427232240744</v>
      </c>
      <c r="C2845">
        <f t="shared" ca="1" si="143"/>
        <v>229.21318415122377</v>
      </c>
    </row>
    <row r="2846" spans="1:3" ht="15.75" hidden="1" x14ac:dyDescent="0.25">
      <c r="A2846" s="61">
        <f t="shared" ca="1" si="141"/>
        <v>58.889715180247627</v>
      </c>
      <c r="B2846">
        <f t="shared" ca="1" si="142"/>
        <v>95.036672144536141</v>
      </c>
      <c r="C2846">
        <f t="shared" ca="1" si="143"/>
        <v>100.07039538809326</v>
      </c>
    </row>
    <row r="2847" spans="1:3" ht="15.75" hidden="1" x14ac:dyDescent="0.25">
      <c r="A2847" s="61">
        <f t="shared" ca="1" si="141"/>
        <v>54.382488169418238</v>
      </c>
      <c r="B2847">
        <f t="shared" ca="1" si="142"/>
        <v>40.0886051071125</v>
      </c>
      <c r="C2847">
        <f t="shared" ca="1" si="143"/>
        <v>674.14686577245652</v>
      </c>
    </row>
    <row r="2848" spans="1:3" ht="15.75" hidden="1" x14ac:dyDescent="0.25">
      <c r="A2848" s="61">
        <f t="shared" ca="1" si="141"/>
        <v>85.535160332909527</v>
      </c>
      <c r="B2848">
        <f t="shared" ca="1" si="142"/>
        <v>113.77200512626673</v>
      </c>
      <c r="C2848">
        <f t="shared" ca="1" si="143"/>
        <v>53.720618808589812</v>
      </c>
    </row>
    <row r="2849" spans="1:3" ht="15.75" hidden="1" x14ac:dyDescent="0.25">
      <c r="A2849" s="61">
        <f t="shared" ca="1" si="141"/>
        <v>70.95702798542554</v>
      </c>
      <c r="B2849">
        <f t="shared" ca="1" si="142"/>
        <v>128.99969045228673</v>
      </c>
      <c r="C2849">
        <f t="shared" ca="1" si="143"/>
        <v>45.290625547757614</v>
      </c>
    </row>
    <row r="2850" spans="1:3" ht="15.75" hidden="1" x14ac:dyDescent="0.25">
      <c r="A2850" s="61">
        <f t="shared" ca="1" si="141"/>
        <v>137.04429228859081</v>
      </c>
      <c r="B2850">
        <f t="shared" ca="1" si="142"/>
        <v>77.429749102460846</v>
      </c>
      <c r="C2850">
        <f t="shared" ca="1" si="143"/>
        <v>27.707221929132057</v>
      </c>
    </row>
    <row r="2851" spans="1:3" ht="15.75" hidden="1" x14ac:dyDescent="0.25">
      <c r="A2851" s="61">
        <f t="shared" ca="1" si="141"/>
        <v>57.54913747375776</v>
      </c>
      <c r="B2851">
        <f t="shared" ca="1" si="142"/>
        <v>80.542146549630303</v>
      </c>
      <c r="C2851">
        <f t="shared" ca="1" si="143"/>
        <v>118.23515851462916</v>
      </c>
    </row>
    <row r="2852" spans="1:3" ht="15.75" hidden="1" x14ac:dyDescent="0.25">
      <c r="A2852" s="61">
        <f t="shared" ca="1" si="141"/>
        <v>149.27129468553113</v>
      </c>
      <c r="B2852">
        <f t="shared" ca="1" si="142"/>
        <v>136.74178814671654</v>
      </c>
      <c r="C2852">
        <f t="shared" ca="1" si="143"/>
        <v>0.39412219965283757</v>
      </c>
    </row>
    <row r="2853" spans="1:3" ht="15.75" hidden="1" x14ac:dyDescent="0.25">
      <c r="A2853" s="61">
        <f t="shared" ca="1" si="141"/>
        <v>56.709097346094559</v>
      </c>
      <c r="B2853">
        <f t="shared" ca="1" si="142"/>
        <v>71.071502963783772</v>
      </c>
      <c r="C2853">
        <f t="shared" ca="1" si="143"/>
        <v>57.532069375365637</v>
      </c>
    </row>
    <row r="2854" spans="1:3" ht="15.75" hidden="1" x14ac:dyDescent="0.25">
      <c r="A2854" s="61">
        <f t="shared" ca="1" si="141"/>
        <v>75.695941699655876</v>
      </c>
      <c r="B2854">
        <f t="shared" ca="1" si="142"/>
        <v>141.80111159767358</v>
      </c>
      <c r="C2854">
        <f t="shared" ca="1" si="143"/>
        <v>254.96344675230412</v>
      </c>
    </row>
    <row r="2855" spans="1:3" ht="15.75" hidden="1" x14ac:dyDescent="0.25">
      <c r="A2855" s="61">
        <f t="shared" ca="1" si="141"/>
        <v>108.50425575340324</v>
      </c>
      <c r="B2855">
        <f t="shared" ca="1" si="142"/>
        <v>64.816378651737921</v>
      </c>
      <c r="C2855">
        <f t="shared" ca="1" si="143"/>
        <v>58.660650188674268</v>
      </c>
    </row>
    <row r="2856" spans="1:3" ht="15.75" hidden="1" x14ac:dyDescent="0.25">
      <c r="A2856" s="61">
        <f t="shared" ca="1" si="141"/>
        <v>129.32858173695257</v>
      </c>
      <c r="B2856">
        <f t="shared" ca="1" si="142"/>
        <v>136.95509407676863</v>
      </c>
      <c r="C2856">
        <f t="shared" ca="1" si="143"/>
        <v>247.97407240912196</v>
      </c>
    </row>
    <row r="2857" spans="1:3" ht="15.75" hidden="1" x14ac:dyDescent="0.25">
      <c r="A2857" s="61">
        <f t="shared" ca="1" si="141"/>
        <v>121.98082938378077</v>
      </c>
      <c r="B2857">
        <f t="shared" ca="1" si="142"/>
        <v>97.656542516249914</v>
      </c>
      <c r="C2857">
        <f t="shared" ca="1" si="143"/>
        <v>206.84633063191029</v>
      </c>
    </row>
    <row r="2858" spans="1:3" ht="15.75" hidden="1" x14ac:dyDescent="0.25">
      <c r="A2858" s="61">
        <f t="shared" ca="1" si="141"/>
        <v>53.864402388565971</v>
      </c>
      <c r="B2858">
        <f t="shared" ca="1" si="142"/>
        <v>120.18858225084027</v>
      </c>
      <c r="C2858">
        <f t="shared" ca="1" si="143"/>
        <v>240.96497569935926</v>
      </c>
    </row>
    <row r="2859" spans="1:3" ht="15.75" hidden="1" x14ac:dyDescent="0.25">
      <c r="A2859" s="61">
        <f t="shared" ca="1" si="141"/>
        <v>147.80857537315615</v>
      </c>
      <c r="B2859">
        <f t="shared" ca="1" si="142"/>
        <v>46.301698608309444</v>
      </c>
      <c r="C2859">
        <f t="shared" ca="1" si="143"/>
        <v>97.048081356489178</v>
      </c>
    </row>
    <row r="2860" spans="1:3" ht="15.75" hidden="1" x14ac:dyDescent="0.25">
      <c r="A2860" s="61">
        <f t="shared" ca="1" si="141"/>
        <v>90.341381901405185</v>
      </c>
      <c r="B2860">
        <f t="shared" ca="1" si="142"/>
        <v>134.97147836851894</v>
      </c>
      <c r="C2860">
        <f t="shared" ca="1" si="143"/>
        <v>33.052560642216442</v>
      </c>
    </row>
    <row r="2861" spans="1:3" ht="15.75" hidden="1" x14ac:dyDescent="0.25">
      <c r="A2861" s="61">
        <f t="shared" ca="1" si="141"/>
        <v>53.233408922970796</v>
      </c>
      <c r="B2861">
        <f t="shared" ca="1" si="142"/>
        <v>41.36153086742739</v>
      </c>
      <c r="C2861">
        <f t="shared" ca="1" si="143"/>
        <v>162.76005479401462</v>
      </c>
    </row>
    <row r="2862" spans="1:3" ht="15.75" hidden="1" x14ac:dyDescent="0.25">
      <c r="A2862" s="61">
        <f t="shared" ca="1" si="141"/>
        <v>112.88909838482249</v>
      </c>
      <c r="B2862">
        <f t="shared" ca="1" si="142"/>
        <v>74.78556368753857</v>
      </c>
      <c r="C2862">
        <f t="shared" ca="1" si="143"/>
        <v>54.420134177792846</v>
      </c>
    </row>
    <row r="2863" spans="1:3" ht="15.75" hidden="1" x14ac:dyDescent="0.25">
      <c r="A2863" s="61">
        <f t="shared" ca="1" si="141"/>
        <v>88.321870402546935</v>
      </c>
      <c r="B2863">
        <f t="shared" ca="1" si="142"/>
        <v>109.74093808702013</v>
      </c>
      <c r="C2863">
        <f t="shared" ca="1" si="143"/>
        <v>148.05878437080389</v>
      </c>
    </row>
    <row r="2864" spans="1:3" ht="15.75" hidden="1" x14ac:dyDescent="0.25">
      <c r="A2864" s="61">
        <f t="shared" ca="1" si="141"/>
        <v>147.28678907113556</v>
      </c>
      <c r="B2864">
        <f t="shared" ca="1" si="142"/>
        <v>76.874405002823323</v>
      </c>
      <c r="C2864">
        <f t="shared" ca="1" si="143"/>
        <v>640.74442970465418</v>
      </c>
    </row>
    <row r="2865" spans="1:3" ht="15.75" hidden="1" x14ac:dyDescent="0.25">
      <c r="A2865" s="61">
        <f t="shared" ca="1" si="141"/>
        <v>66.518621121122948</v>
      </c>
      <c r="B2865">
        <f t="shared" ca="1" si="142"/>
        <v>121.57599966701403</v>
      </c>
      <c r="C2865">
        <f t="shared" ca="1" si="143"/>
        <v>38.822290044942939</v>
      </c>
    </row>
    <row r="2866" spans="1:3" ht="15.75" hidden="1" x14ac:dyDescent="0.25">
      <c r="A2866" s="61">
        <f t="shared" ca="1" si="141"/>
        <v>136.20528047096803</v>
      </c>
      <c r="B2866">
        <f t="shared" ca="1" si="142"/>
        <v>92.349464552640228</v>
      </c>
      <c r="C2866">
        <f t="shared" ca="1" si="143"/>
        <v>7.34160261284313</v>
      </c>
    </row>
    <row r="2867" spans="1:3" ht="15.75" hidden="1" x14ac:dyDescent="0.25">
      <c r="A2867" s="61">
        <f t="shared" ca="1" si="141"/>
        <v>101.10283917737222</v>
      </c>
      <c r="B2867">
        <f t="shared" ca="1" si="142"/>
        <v>127.24238411376587</v>
      </c>
      <c r="C2867">
        <f t="shared" ca="1" si="143"/>
        <v>73.836537448563291</v>
      </c>
    </row>
    <row r="2868" spans="1:3" ht="15.75" hidden="1" x14ac:dyDescent="0.25">
      <c r="A2868" s="61">
        <f t="shared" ca="1" si="141"/>
        <v>86.630730904268546</v>
      </c>
      <c r="B2868">
        <f t="shared" ca="1" si="142"/>
        <v>56.63770277111702</v>
      </c>
      <c r="C2868">
        <f t="shared" ca="1" si="143"/>
        <v>44.927084170330581</v>
      </c>
    </row>
    <row r="2869" spans="1:3" ht="15.75" hidden="1" x14ac:dyDescent="0.25">
      <c r="A2869" s="61">
        <f t="shared" ca="1" si="141"/>
        <v>70.221809139324819</v>
      </c>
      <c r="B2869">
        <f t="shared" ca="1" si="142"/>
        <v>155.95321413868066</v>
      </c>
      <c r="C2869">
        <f t="shared" ca="1" si="143"/>
        <v>36.826608328088518</v>
      </c>
    </row>
    <row r="2870" spans="1:3" ht="15.75" hidden="1" x14ac:dyDescent="0.25">
      <c r="A2870" s="61">
        <f t="shared" ca="1" si="141"/>
        <v>116.52323679961405</v>
      </c>
      <c r="B2870">
        <f t="shared" ca="1" si="142"/>
        <v>88.882020720451962</v>
      </c>
      <c r="C2870">
        <f t="shared" ca="1" si="143"/>
        <v>14.843777236158989</v>
      </c>
    </row>
    <row r="2871" spans="1:3" ht="15.75" hidden="1" x14ac:dyDescent="0.25">
      <c r="A2871" s="61">
        <f t="shared" ca="1" si="141"/>
        <v>81.118968336656124</v>
      </c>
      <c r="B2871">
        <f t="shared" ca="1" si="142"/>
        <v>110.96470187329305</v>
      </c>
      <c r="C2871">
        <f t="shared" ca="1" si="143"/>
        <v>254.56575895104433</v>
      </c>
    </row>
    <row r="2872" spans="1:3" ht="15.75" hidden="1" x14ac:dyDescent="0.25">
      <c r="A2872" s="61">
        <f t="shared" ca="1" si="141"/>
        <v>97.746027091775773</v>
      </c>
      <c r="B2872">
        <f t="shared" ca="1" si="142"/>
        <v>42.566267839164077</v>
      </c>
      <c r="C2872">
        <f t="shared" ca="1" si="143"/>
        <v>155.83276535745028</v>
      </c>
    </row>
    <row r="2873" spans="1:3" ht="15.75" hidden="1" x14ac:dyDescent="0.25">
      <c r="A2873" s="61">
        <f t="shared" ca="1" si="141"/>
        <v>90.308204762656828</v>
      </c>
      <c r="B2873">
        <f t="shared" ca="1" si="142"/>
        <v>75.780559471356099</v>
      </c>
      <c r="C2873">
        <f t="shared" ca="1" si="143"/>
        <v>53.188929106245254</v>
      </c>
    </row>
    <row r="2874" spans="1:3" ht="15.75" hidden="1" x14ac:dyDescent="0.25">
      <c r="A2874" s="61">
        <f t="shared" ca="1" si="141"/>
        <v>55.462423829539773</v>
      </c>
      <c r="B2874">
        <f t="shared" ca="1" si="142"/>
        <v>97.206446188118761</v>
      </c>
      <c r="C2874">
        <f t="shared" ca="1" si="143"/>
        <v>7.4663540284374301</v>
      </c>
    </row>
    <row r="2875" spans="1:3" ht="15.75" hidden="1" x14ac:dyDescent="0.25">
      <c r="A2875" s="61">
        <f t="shared" ca="1" si="141"/>
        <v>127.80515186804509</v>
      </c>
      <c r="B2875">
        <f t="shared" ca="1" si="142"/>
        <v>77.388549668211297</v>
      </c>
      <c r="C2875">
        <f t="shared" ca="1" si="143"/>
        <v>107.49116731025616</v>
      </c>
    </row>
    <row r="2876" spans="1:3" ht="15.75" hidden="1" x14ac:dyDescent="0.25">
      <c r="A2876" s="61">
        <f t="shared" ca="1" si="141"/>
        <v>118.20764683754732</v>
      </c>
      <c r="B2876">
        <f t="shared" ca="1" si="142"/>
        <v>127.28504408676827</v>
      </c>
      <c r="C2876">
        <f t="shared" ca="1" si="143"/>
        <v>0.57544932898036105</v>
      </c>
    </row>
    <row r="2877" spans="1:3" ht="15.75" hidden="1" x14ac:dyDescent="0.25">
      <c r="A2877" s="61">
        <f t="shared" ca="1" si="141"/>
        <v>127.97903873510961</v>
      </c>
      <c r="B2877">
        <f t="shared" ca="1" si="142"/>
        <v>71.088347995850867</v>
      </c>
      <c r="C2877">
        <f t="shared" ca="1" si="143"/>
        <v>4.8611388747093205</v>
      </c>
    </row>
    <row r="2878" spans="1:3" ht="15.75" hidden="1" x14ac:dyDescent="0.25">
      <c r="A2878" s="61">
        <f t="shared" ca="1" si="141"/>
        <v>72.994758351018206</v>
      </c>
      <c r="B2878">
        <f t="shared" ca="1" si="142"/>
        <v>80.432686756408941</v>
      </c>
      <c r="C2878">
        <f t="shared" ca="1" si="143"/>
        <v>90.656614096818842</v>
      </c>
    </row>
    <row r="2879" spans="1:3" ht="15.75" hidden="1" x14ac:dyDescent="0.25">
      <c r="A2879" s="61">
        <f t="shared" ca="1" si="141"/>
        <v>128.75880642428635</v>
      </c>
      <c r="B2879">
        <f t="shared" ca="1" si="142"/>
        <v>102.58604605767432</v>
      </c>
      <c r="C2879">
        <f t="shared" ca="1" si="143"/>
        <v>292.86310428208481</v>
      </c>
    </row>
    <row r="2880" spans="1:3" ht="15.75" hidden="1" x14ac:dyDescent="0.25">
      <c r="A2880" s="61">
        <f t="shared" ca="1" si="141"/>
        <v>59.700519296307306</v>
      </c>
      <c r="B2880">
        <f t="shared" ca="1" si="142"/>
        <v>98.333325123529988</v>
      </c>
      <c r="C2880">
        <f t="shared" ca="1" si="143"/>
        <v>34.285531741696992</v>
      </c>
    </row>
    <row r="2881" spans="1:3" ht="15.75" hidden="1" x14ac:dyDescent="0.25">
      <c r="A2881" s="61">
        <f t="shared" ca="1" si="141"/>
        <v>137.22916881809482</v>
      </c>
      <c r="B2881">
        <f t="shared" ca="1" si="142"/>
        <v>103.10341202365271</v>
      </c>
      <c r="C2881">
        <f t="shared" ca="1" si="143"/>
        <v>7.158906238491701</v>
      </c>
    </row>
    <row r="2882" spans="1:3" ht="15.75" hidden="1" x14ac:dyDescent="0.25">
      <c r="A2882" s="61">
        <f t="shared" ca="1" si="141"/>
        <v>141.72480141680325</v>
      </c>
      <c r="B2882">
        <f t="shared" ca="1" si="142"/>
        <v>106.88166860792283</v>
      </c>
      <c r="C2882">
        <f t="shared" ca="1" si="143"/>
        <v>1.3454980175585438</v>
      </c>
    </row>
    <row r="2883" spans="1:3" ht="15.75" hidden="1" x14ac:dyDescent="0.25">
      <c r="A2883" s="61">
        <f t="shared" ca="1" si="141"/>
        <v>86.266763203870397</v>
      </c>
      <c r="B2883">
        <f t="shared" ca="1" si="142"/>
        <v>130.0919229027875</v>
      </c>
      <c r="C2883">
        <f t="shared" ca="1" si="143"/>
        <v>279.56145664974798</v>
      </c>
    </row>
    <row r="2884" spans="1:3" ht="15.75" hidden="1" x14ac:dyDescent="0.25">
      <c r="A2884" s="61">
        <f t="shared" ca="1" si="141"/>
        <v>72.478138581515836</v>
      </c>
      <c r="B2884">
        <f t="shared" ca="1" si="142"/>
        <v>132.44228223042586</v>
      </c>
      <c r="C2884">
        <f t="shared" ca="1" si="143"/>
        <v>63.930353166557886</v>
      </c>
    </row>
    <row r="2885" spans="1:3" ht="15.75" hidden="1" x14ac:dyDescent="0.25">
      <c r="A2885" s="61">
        <f t="shared" ca="1" si="141"/>
        <v>55.778539696122209</v>
      </c>
      <c r="B2885">
        <f t="shared" ca="1" si="142"/>
        <v>65.762725469453471</v>
      </c>
      <c r="C2885">
        <f t="shared" ca="1" si="143"/>
        <v>220.22834379729045</v>
      </c>
    </row>
    <row r="2886" spans="1:3" ht="15.75" hidden="1" x14ac:dyDescent="0.25">
      <c r="A2886" s="61">
        <f t="shared" ca="1" si="141"/>
        <v>85.458568631794648</v>
      </c>
      <c r="B2886">
        <f t="shared" ca="1" si="142"/>
        <v>142.48902522932153</v>
      </c>
      <c r="C2886">
        <f t="shared" ca="1" si="143"/>
        <v>85.853719343216284</v>
      </c>
    </row>
    <row r="2887" spans="1:3" ht="15.75" hidden="1" x14ac:dyDescent="0.25">
      <c r="A2887" s="61">
        <f t="shared" ca="1" si="141"/>
        <v>62.638327523298813</v>
      </c>
      <c r="B2887">
        <f t="shared" ca="1" si="142"/>
        <v>65.819535206742202</v>
      </c>
      <c r="C2887">
        <f t="shared" ca="1" si="143"/>
        <v>13.795549149403897</v>
      </c>
    </row>
    <row r="2888" spans="1:3" ht="15.75" hidden="1" x14ac:dyDescent="0.25">
      <c r="A2888" s="61">
        <f t="shared" ca="1" si="141"/>
        <v>113.23890396684827</v>
      </c>
      <c r="B2888">
        <f t="shared" ca="1" si="142"/>
        <v>113.82793284684394</v>
      </c>
      <c r="C2888">
        <f t="shared" ca="1" si="143"/>
        <v>110.11077846414088</v>
      </c>
    </row>
    <row r="2889" spans="1:3" ht="15.75" hidden="1" x14ac:dyDescent="0.25">
      <c r="A2889" s="61">
        <f t="shared" ref="A2889:A2952" ca="1" si="144">$A$3+($A$4-$A$3)*RAND()</f>
        <v>128.87425370040415</v>
      </c>
      <c r="B2889">
        <f t="shared" ref="B2889:B2952" ca="1" si="145">_xlfn.NORM.S.INV(RAND())*$B$4+$B$3</f>
        <v>132.61435005408055</v>
      </c>
      <c r="C2889">
        <f t="shared" ref="C2889:C2952" ca="1" si="146">-$C$3*LN(RAND())</f>
        <v>61.636102884554475</v>
      </c>
    </row>
    <row r="2890" spans="1:3" ht="15.75" hidden="1" x14ac:dyDescent="0.25">
      <c r="A2890" s="61">
        <f t="shared" ca="1" si="144"/>
        <v>71.580886733405265</v>
      </c>
      <c r="B2890">
        <f t="shared" ca="1" si="145"/>
        <v>60.800110032453901</v>
      </c>
      <c r="C2890">
        <f t="shared" ca="1" si="146"/>
        <v>49.886560462232801</v>
      </c>
    </row>
    <row r="2891" spans="1:3" ht="15.75" hidden="1" x14ac:dyDescent="0.25">
      <c r="A2891" s="61">
        <f t="shared" ca="1" si="144"/>
        <v>106.18897499063478</v>
      </c>
      <c r="B2891">
        <f t="shared" ca="1" si="145"/>
        <v>133.20815386425392</v>
      </c>
      <c r="C2891">
        <f t="shared" ca="1" si="146"/>
        <v>194.71583945131198</v>
      </c>
    </row>
    <row r="2892" spans="1:3" ht="15.75" hidden="1" x14ac:dyDescent="0.25">
      <c r="A2892" s="61">
        <f t="shared" ca="1" si="144"/>
        <v>148.33789483226911</v>
      </c>
      <c r="B2892">
        <f t="shared" ca="1" si="145"/>
        <v>144.47686459321818</v>
      </c>
      <c r="C2892">
        <f t="shared" ca="1" si="146"/>
        <v>34.720579602247462</v>
      </c>
    </row>
    <row r="2893" spans="1:3" ht="15.75" hidden="1" x14ac:dyDescent="0.25">
      <c r="A2893" s="61">
        <f t="shared" ca="1" si="144"/>
        <v>96.24695015976053</v>
      </c>
      <c r="B2893">
        <f t="shared" ca="1" si="145"/>
        <v>100.18638421985155</v>
      </c>
      <c r="C2893">
        <f t="shared" ca="1" si="146"/>
        <v>3.4079179169383695</v>
      </c>
    </row>
    <row r="2894" spans="1:3" ht="15.75" hidden="1" x14ac:dyDescent="0.25">
      <c r="A2894" s="61">
        <f t="shared" ca="1" si="144"/>
        <v>110.78726231021304</v>
      </c>
      <c r="B2894">
        <f t="shared" ca="1" si="145"/>
        <v>116.35985538386241</v>
      </c>
      <c r="C2894">
        <f t="shared" ca="1" si="146"/>
        <v>207.68809411317318</v>
      </c>
    </row>
    <row r="2895" spans="1:3" ht="15.75" hidden="1" x14ac:dyDescent="0.25">
      <c r="A2895" s="61">
        <f t="shared" ca="1" si="144"/>
        <v>104.48702089660132</v>
      </c>
      <c r="B2895">
        <f t="shared" ca="1" si="145"/>
        <v>141.42480507752569</v>
      </c>
      <c r="C2895">
        <f t="shared" ca="1" si="146"/>
        <v>14.343416936589021</v>
      </c>
    </row>
    <row r="2896" spans="1:3" ht="15.75" hidden="1" x14ac:dyDescent="0.25">
      <c r="A2896" s="61">
        <f t="shared" ca="1" si="144"/>
        <v>58.947700959605754</v>
      </c>
      <c r="B2896">
        <f t="shared" ca="1" si="145"/>
        <v>136.91501702205309</v>
      </c>
      <c r="C2896">
        <f t="shared" ca="1" si="146"/>
        <v>48.137983071484484</v>
      </c>
    </row>
    <row r="2897" spans="1:3" ht="15.75" hidden="1" x14ac:dyDescent="0.25">
      <c r="A2897" s="61">
        <f t="shared" ca="1" si="144"/>
        <v>101.96822976179701</v>
      </c>
      <c r="B2897">
        <f t="shared" ca="1" si="145"/>
        <v>151.45264516489539</v>
      </c>
      <c r="C2897">
        <f t="shared" ca="1" si="146"/>
        <v>153.70895117528255</v>
      </c>
    </row>
    <row r="2898" spans="1:3" ht="15.75" hidden="1" x14ac:dyDescent="0.25">
      <c r="A2898" s="61">
        <f t="shared" ca="1" si="144"/>
        <v>63.024987369454188</v>
      </c>
      <c r="B2898">
        <f t="shared" ca="1" si="145"/>
        <v>78.783941646016359</v>
      </c>
      <c r="C2898">
        <f t="shared" ca="1" si="146"/>
        <v>1.9126468917257122</v>
      </c>
    </row>
    <row r="2899" spans="1:3" ht="15.75" hidden="1" x14ac:dyDescent="0.25">
      <c r="A2899" s="61">
        <f t="shared" ca="1" si="144"/>
        <v>127.10155337795783</v>
      </c>
      <c r="B2899">
        <f t="shared" ca="1" si="145"/>
        <v>109.7046693250735</v>
      </c>
      <c r="C2899">
        <f t="shared" ca="1" si="146"/>
        <v>1.629739892210182</v>
      </c>
    </row>
    <row r="2900" spans="1:3" ht="15.75" hidden="1" x14ac:dyDescent="0.25">
      <c r="A2900" s="61">
        <f t="shared" ca="1" si="144"/>
        <v>101.2661701169051</v>
      </c>
      <c r="B2900">
        <f t="shared" ca="1" si="145"/>
        <v>121.10523855346921</v>
      </c>
      <c r="C2900">
        <f t="shared" ca="1" si="146"/>
        <v>140.9780092469779</v>
      </c>
    </row>
    <row r="2901" spans="1:3" ht="15.75" hidden="1" x14ac:dyDescent="0.25">
      <c r="A2901" s="61">
        <f t="shared" ca="1" si="144"/>
        <v>103.04762309284185</v>
      </c>
      <c r="B2901">
        <f t="shared" ca="1" si="145"/>
        <v>92.931842800733392</v>
      </c>
      <c r="C2901">
        <f t="shared" ca="1" si="146"/>
        <v>5.9423910415956005</v>
      </c>
    </row>
    <row r="2902" spans="1:3" ht="15.75" hidden="1" x14ac:dyDescent="0.25">
      <c r="A2902" s="61">
        <f t="shared" ca="1" si="144"/>
        <v>148.95212680954944</v>
      </c>
      <c r="B2902">
        <f t="shared" ca="1" si="145"/>
        <v>143.65371542959556</v>
      </c>
      <c r="C2902">
        <f t="shared" ca="1" si="146"/>
        <v>58.030776363992565</v>
      </c>
    </row>
    <row r="2903" spans="1:3" ht="15.75" hidden="1" x14ac:dyDescent="0.25">
      <c r="A2903" s="61">
        <f t="shared" ca="1" si="144"/>
        <v>141.04632084877289</v>
      </c>
      <c r="B2903">
        <f t="shared" ca="1" si="145"/>
        <v>93.720938181266604</v>
      </c>
      <c r="C2903">
        <f t="shared" ca="1" si="146"/>
        <v>428.37648905102446</v>
      </c>
    </row>
    <row r="2904" spans="1:3" ht="15.75" hidden="1" x14ac:dyDescent="0.25">
      <c r="A2904" s="61">
        <f t="shared" ca="1" si="144"/>
        <v>68.98918088520756</v>
      </c>
      <c r="B2904">
        <f t="shared" ca="1" si="145"/>
        <v>171.37773997786474</v>
      </c>
      <c r="C2904">
        <f t="shared" ca="1" si="146"/>
        <v>122.28061285234094</v>
      </c>
    </row>
    <row r="2905" spans="1:3" ht="15.75" hidden="1" x14ac:dyDescent="0.25">
      <c r="A2905" s="61">
        <f t="shared" ca="1" si="144"/>
        <v>78.347985429562556</v>
      </c>
      <c r="B2905">
        <f t="shared" ca="1" si="145"/>
        <v>84.620436652217691</v>
      </c>
      <c r="C2905">
        <f t="shared" ca="1" si="146"/>
        <v>63.588176319554194</v>
      </c>
    </row>
    <row r="2906" spans="1:3" ht="15.75" hidden="1" x14ac:dyDescent="0.25">
      <c r="A2906" s="61">
        <f t="shared" ca="1" si="144"/>
        <v>131.4275822975851</v>
      </c>
      <c r="B2906">
        <f t="shared" ca="1" si="145"/>
        <v>100.64046476133339</v>
      </c>
      <c r="C2906">
        <f t="shared" ca="1" si="146"/>
        <v>5.3749854394281007</v>
      </c>
    </row>
    <row r="2907" spans="1:3" ht="15.75" hidden="1" x14ac:dyDescent="0.25">
      <c r="A2907" s="61">
        <f t="shared" ca="1" si="144"/>
        <v>85.824396291662495</v>
      </c>
      <c r="B2907">
        <f t="shared" ca="1" si="145"/>
        <v>101.12239794220272</v>
      </c>
      <c r="C2907">
        <f t="shared" ca="1" si="146"/>
        <v>181.64461282556758</v>
      </c>
    </row>
    <row r="2908" spans="1:3" ht="15.75" hidden="1" x14ac:dyDescent="0.25">
      <c r="A2908" s="61">
        <f t="shared" ca="1" si="144"/>
        <v>54.093285017971851</v>
      </c>
      <c r="B2908">
        <f t="shared" ca="1" si="145"/>
        <v>143.57733949480547</v>
      </c>
      <c r="C2908">
        <f t="shared" ca="1" si="146"/>
        <v>192.42335015678327</v>
      </c>
    </row>
    <row r="2909" spans="1:3" ht="15.75" hidden="1" x14ac:dyDescent="0.25">
      <c r="A2909" s="61">
        <f t="shared" ca="1" si="144"/>
        <v>112.84808613514373</v>
      </c>
      <c r="B2909">
        <f t="shared" ca="1" si="145"/>
        <v>31.077197505979456</v>
      </c>
      <c r="C2909">
        <f t="shared" ca="1" si="146"/>
        <v>162.9903135000414</v>
      </c>
    </row>
    <row r="2910" spans="1:3" ht="15.75" hidden="1" x14ac:dyDescent="0.25">
      <c r="A2910" s="61">
        <f t="shared" ca="1" si="144"/>
        <v>145.48196300523597</v>
      </c>
      <c r="B2910">
        <f t="shared" ca="1" si="145"/>
        <v>25.219025543605682</v>
      </c>
      <c r="C2910">
        <f t="shared" ca="1" si="146"/>
        <v>32.338405818763441</v>
      </c>
    </row>
    <row r="2911" spans="1:3" ht="15.75" hidden="1" x14ac:dyDescent="0.25">
      <c r="A2911" s="61">
        <f t="shared" ca="1" si="144"/>
        <v>124.35518037188858</v>
      </c>
      <c r="B2911">
        <f t="shared" ca="1" si="145"/>
        <v>97.676162079744117</v>
      </c>
      <c r="C2911">
        <f t="shared" ca="1" si="146"/>
        <v>0.96908222641618402</v>
      </c>
    </row>
    <row r="2912" spans="1:3" ht="15.75" hidden="1" x14ac:dyDescent="0.25">
      <c r="A2912" s="61">
        <f t="shared" ca="1" si="144"/>
        <v>70.349924794419081</v>
      </c>
      <c r="B2912">
        <f t="shared" ca="1" si="145"/>
        <v>136.68242198770344</v>
      </c>
      <c r="C2912">
        <f t="shared" ca="1" si="146"/>
        <v>158.71045018896811</v>
      </c>
    </row>
    <row r="2913" spans="1:3" ht="15.75" hidden="1" x14ac:dyDescent="0.25">
      <c r="A2913" s="61">
        <f t="shared" ca="1" si="144"/>
        <v>129.1026123243895</v>
      </c>
      <c r="B2913">
        <f t="shared" ca="1" si="145"/>
        <v>82.269733010395058</v>
      </c>
      <c r="C2913">
        <f t="shared" ca="1" si="146"/>
        <v>118.97454451701921</v>
      </c>
    </row>
    <row r="2914" spans="1:3" ht="15.75" hidden="1" x14ac:dyDescent="0.25">
      <c r="A2914" s="61">
        <f t="shared" ca="1" si="144"/>
        <v>52.838576672154382</v>
      </c>
      <c r="B2914">
        <f t="shared" ca="1" si="145"/>
        <v>94.257555241127648</v>
      </c>
      <c r="C2914">
        <f t="shared" ca="1" si="146"/>
        <v>49.287675217897132</v>
      </c>
    </row>
    <row r="2915" spans="1:3" ht="15.75" hidden="1" x14ac:dyDescent="0.25">
      <c r="A2915" s="61">
        <f t="shared" ca="1" si="144"/>
        <v>141.61000215412801</v>
      </c>
      <c r="B2915">
        <f t="shared" ca="1" si="145"/>
        <v>116.92428172517825</v>
      </c>
      <c r="C2915">
        <f t="shared" ca="1" si="146"/>
        <v>75.295249085851296</v>
      </c>
    </row>
    <row r="2916" spans="1:3" ht="15.75" hidden="1" x14ac:dyDescent="0.25">
      <c r="A2916" s="61">
        <f t="shared" ca="1" si="144"/>
        <v>59.122790456701246</v>
      </c>
      <c r="B2916">
        <f t="shared" ca="1" si="145"/>
        <v>126.53968580105766</v>
      </c>
      <c r="C2916">
        <f t="shared" ca="1" si="146"/>
        <v>330.05428808917839</v>
      </c>
    </row>
    <row r="2917" spans="1:3" ht="15.75" hidden="1" x14ac:dyDescent="0.25">
      <c r="A2917" s="61">
        <f t="shared" ca="1" si="144"/>
        <v>142.90717274952499</v>
      </c>
      <c r="B2917">
        <f t="shared" ca="1" si="145"/>
        <v>130.36432100426788</v>
      </c>
      <c r="C2917">
        <f t="shared" ca="1" si="146"/>
        <v>20.464119343850022</v>
      </c>
    </row>
    <row r="2918" spans="1:3" ht="15.75" hidden="1" x14ac:dyDescent="0.25">
      <c r="A2918" s="61">
        <f t="shared" ca="1" si="144"/>
        <v>137.42128104258384</v>
      </c>
      <c r="B2918">
        <f t="shared" ca="1" si="145"/>
        <v>55.90915900886332</v>
      </c>
      <c r="C2918">
        <f t="shared" ca="1" si="146"/>
        <v>337.2105022647383</v>
      </c>
    </row>
    <row r="2919" spans="1:3" ht="15.75" hidden="1" x14ac:dyDescent="0.25">
      <c r="A2919" s="61">
        <f t="shared" ca="1" si="144"/>
        <v>130.74797211731305</v>
      </c>
      <c r="B2919">
        <f t="shared" ca="1" si="145"/>
        <v>122.40422008941404</v>
      </c>
      <c r="C2919">
        <f t="shared" ca="1" si="146"/>
        <v>60.932088340566374</v>
      </c>
    </row>
    <row r="2920" spans="1:3" ht="15.75" hidden="1" x14ac:dyDescent="0.25">
      <c r="A2920" s="61">
        <f t="shared" ca="1" si="144"/>
        <v>84.28022292986131</v>
      </c>
      <c r="B2920">
        <f t="shared" ca="1" si="145"/>
        <v>116.76666780882375</v>
      </c>
      <c r="C2920">
        <f t="shared" ca="1" si="146"/>
        <v>99.784327569572284</v>
      </c>
    </row>
    <row r="2921" spans="1:3" ht="15.75" hidden="1" x14ac:dyDescent="0.25">
      <c r="A2921" s="61">
        <f t="shared" ca="1" si="144"/>
        <v>121.84420574944626</v>
      </c>
      <c r="B2921">
        <f t="shared" ca="1" si="145"/>
        <v>47.700447970836663</v>
      </c>
      <c r="C2921">
        <f t="shared" ca="1" si="146"/>
        <v>177.79295628609682</v>
      </c>
    </row>
    <row r="2922" spans="1:3" ht="15.75" hidden="1" x14ac:dyDescent="0.25">
      <c r="A2922" s="61">
        <f t="shared" ca="1" si="144"/>
        <v>141.19920973500263</v>
      </c>
      <c r="B2922">
        <f t="shared" ca="1" si="145"/>
        <v>131.85821517928744</v>
      </c>
      <c r="C2922">
        <f t="shared" ca="1" si="146"/>
        <v>134.88283114277405</v>
      </c>
    </row>
    <row r="2923" spans="1:3" ht="15.75" hidden="1" x14ac:dyDescent="0.25">
      <c r="A2923" s="61">
        <f t="shared" ca="1" si="144"/>
        <v>84.430287176778364</v>
      </c>
      <c r="B2923">
        <f t="shared" ca="1" si="145"/>
        <v>95.128997767671606</v>
      </c>
      <c r="C2923">
        <f t="shared" ca="1" si="146"/>
        <v>25.358609632206701</v>
      </c>
    </row>
    <row r="2924" spans="1:3" ht="15.75" hidden="1" x14ac:dyDescent="0.25">
      <c r="A2924" s="61">
        <f t="shared" ca="1" si="144"/>
        <v>67.648301531551979</v>
      </c>
      <c r="B2924">
        <f t="shared" ca="1" si="145"/>
        <v>86.462063881152915</v>
      </c>
      <c r="C2924">
        <f t="shared" ca="1" si="146"/>
        <v>92.534448276330195</v>
      </c>
    </row>
    <row r="2925" spans="1:3" ht="15.75" hidden="1" x14ac:dyDescent="0.25">
      <c r="A2925" s="61">
        <f t="shared" ca="1" si="144"/>
        <v>105.02766785043517</v>
      </c>
      <c r="B2925">
        <f t="shared" ca="1" si="145"/>
        <v>117.37345037485366</v>
      </c>
      <c r="C2925">
        <f t="shared" ca="1" si="146"/>
        <v>11.286234583608652</v>
      </c>
    </row>
    <row r="2926" spans="1:3" ht="15.75" hidden="1" x14ac:dyDescent="0.25">
      <c r="A2926" s="61">
        <f t="shared" ca="1" si="144"/>
        <v>90.620034761317612</v>
      </c>
      <c r="B2926">
        <f t="shared" ca="1" si="145"/>
        <v>130.82009176344394</v>
      </c>
      <c r="C2926">
        <f t="shared" ca="1" si="146"/>
        <v>212.70776592895717</v>
      </c>
    </row>
    <row r="2927" spans="1:3" ht="15.75" hidden="1" x14ac:dyDescent="0.25">
      <c r="A2927" s="61">
        <f t="shared" ca="1" si="144"/>
        <v>91.576707992247549</v>
      </c>
      <c r="B2927">
        <f t="shared" ca="1" si="145"/>
        <v>95.391584051083129</v>
      </c>
      <c r="C2927">
        <f t="shared" ca="1" si="146"/>
        <v>95.478219680682813</v>
      </c>
    </row>
    <row r="2928" spans="1:3" ht="15.75" hidden="1" x14ac:dyDescent="0.25">
      <c r="A2928" s="61">
        <f t="shared" ca="1" si="144"/>
        <v>64.803737362830475</v>
      </c>
      <c r="B2928">
        <f t="shared" ca="1" si="145"/>
        <v>112.76337935309039</v>
      </c>
      <c r="C2928">
        <f t="shared" ca="1" si="146"/>
        <v>225.35564897596805</v>
      </c>
    </row>
    <row r="2929" spans="1:3" ht="15.75" hidden="1" x14ac:dyDescent="0.25">
      <c r="A2929" s="61">
        <f t="shared" ca="1" si="144"/>
        <v>84.488271644308782</v>
      </c>
      <c r="B2929">
        <f t="shared" ca="1" si="145"/>
        <v>97.269129570649042</v>
      </c>
      <c r="C2929">
        <f t="shared" ca="1" si="146"/>
        <v>37.778095861608186</v>
      </c>
    </row>
    <row r="2930" spans="1:3" ht="15.75" hidden="1" x14ac:dyDescent="0.25">
      <c r="A2930" s="61">
        <f t="shared" ca="1" si="144"/>
        <v>131.14566832921656</v>
      </c>
      <c r="B2930">
        <f t="shared" ca="1" si="145"/>
        <v>52.455349061291116</v>
      </c>
      <c r="C2930">
        <f t="shared" ca="1" si="146"/>
        <v>10.99284830325891</v>
      </c>
    </row>
    <row r="2931" spans="1:3" ht="15.75" hidden="1" x14ac:dyDescent="0.25">
      <c r="A2931" s="61">
        <f t="shared" ca="1" si="144"/>
        <v>56.797371210259264</v>
      </c>
      <c r="B2931">
        <f t="shared" ca="1" si="145"/>
        <v>69.454881292785728</v>
      </c>
      <c r="C2931">
        <f t="shared" ca="1" si="146"/>
        <v>40.328599773068909</v>
      </c>
    </row>
    <row r="2932" spans="1:3" ht="15.75" hidden="1" x14ac:dyDescent="0.25">
      <c r="A2932" s="61">
        <f t="shared" ca="1" si="144"/>
        <v>120.00713202230261</v>
      </c>
      <c r="B2932">
        <f t="shared" ca="1" si="145"/>
        <v>85.240185152132341</v>
      </c>
      <c r="C2932">
        <f t="shared" ca="1" si="146"/>
        <v>13.976171210591856</v>
      </c>
    </row>
    <row r="2933" spans="1:3" ht="15.75" hidden="1" x14ac:dyDescent="0.25">
      <c r="A2933" s="61">
        <f t="shared" ca="1" si="144"/>
        <v>78.806150492566317</v>
      </c>
      <c r="B2933">
        <f t="shared" ca="1" si="145"/>
        <v>88.800014451290352</v>
      </c>
      <c r="C2933">
        <f t="shared" ca="1" si="146"/>
        <v>100.83522884440836</v>
      </c>
    </row>
    <row r="2934" spans="1:3" ht="15.75" hidden="1" x14ac:dyDescent="0.25">
      <c r="A2934" s="61">
        <f t="shared" ca="1" si="144"/>
        <v>113.026267060685</v>
      </c>
      <c r="B2934">
        <f t="shared" ca="1" si="145"/>
        <v>107.74402101074377</v>
      </c>
      <c r="C2934">
        <f t="shared" ca="1" si="146"/>
        <v>118.17016542372502</v>
      </c>
    </row>
    <row r="2935" spans="1:3" ht="15.75" hidden="1" x14ac:dyDescent="0.25">
      <c r="A2935" s="61">
        <f t="shared" ca="1" si="144"/>
        <v>53.24043530555992</v>
      </c>
      <c r="B2935">
        <f t="shared" ca="1" si="145"/>
        <v>95.371294037772159</v>
      </c>
      <c r="C2935">
        <f t="shared" ca="1" si="146"/>
        <v>14.257545561500004</v>
      </c>
    </row>
    <row r="2936" spans="1:3" ht="15.75" hidden="1" x14ac:dyDescent="0.25">
      <c r="A2936" s="61">
        <f t="shared" ca="1" si="144"/>
        <v>108.75679589631019</v>
      </c>
      <c r="B2936">
        <f t="shared" ca="1" si="145"/>
        <v>75.965632368470779</v>
      </c>
      <c r="C2936">
        <f t="shared" ca="1" si="146"/>
        <v>215.32663755727017</v>
      </c>
    </row>
    <row r="2937" spans="1:3" ht="15.75" hidden="1" x14ac:dyDescent="0.25">
      <c r="A2937" s="61">
        <f t="shared" ca="1" si="144"/>
        <v>144.51739327381372</v>
      </c>
      <c r="B2937">
        <f t="shared" ca="1" si="145"/>
        <v>48.89204309981897</v>
      </c>
      <c r="C2937">
        <f t="shared" ca="1" si="146"/>
        <v>61.882340683578249</v>
      </c>
    </row>
    <row r="2938" spans="1:3" ht="15.75" hidden="1" x14ac:dyDescent="0.25">
      <c r="A2938" s="61">
        <f t="shared" ca="1" si="144"/>
        <v>58.082668879485965</v>
      </c>
      <c r="B2938">
        <f t="shared" ca="1" si="145"/>
        <v>129.98913103663642</v>
      </c>
      <c r="C2938">
        <f t="shared" ca="1" si="146"/>
        <v>198.64022424300228</v>
      </c>
    </row>
    <row r="2939" spans="1:3" ht="15.75" hidden="1" x14ac:dyDescent="0.25">
      <c r="A2939" s="61">
        <f t="shared" ca="1" si="144"/>
        <v>104.59738313632906</v>
      </c>
      <c r="B2939">
        <f t="shared" ca="1" si="145"/>
        <v>101.91705421066591</v>
      </c>
      <c r="C2939">
        <f t="shared" ca="1" si="146"/>
        <v>184.31642994351162</v>
      </c>
    </row>
    <row r="2940" spans="1:3" ht="15.75" hidden="1" x14ac:dyDescent="0.25">
      <c r="A2940" s="61">
        <f t="shared" ca="1" si="144"/>
        <v>129.71292866595445</v>
      </c>
      <c r="B2940">
        <f t="shared" ca="1" si="145"/>
        <v>94.432030753447123</v>
      </c>
      <c r="C2940">
        <f t="shared" ca="1" si="146"/>
        <v>68.543215657048762</v>
      </c>
    </row>
    <row r="2941" spans="1:3" ht="15.75" hidden="1" x14ac:dyDescent="0.25">
      <c r="A2941" s="61">
        <f t="shared" ca="1" si="144"/>
        <v>141.57494092323532</v>
      </c>
      <c r="B2941">
        <f t="shared" ca="1" si="145"/>
        <v>115.90145237640877</v>
      </c>
      <c r="C2941">
        <f t="shared" ca="1" si="146"/>
        <v>72.934794795605598</v>
      </c>
    </row>
    <row r="2942" spans="1:3" ht="15.75" hidden="1" x14ac:dyDescent="0.25">
      <c r="A2942" s="61">
        <f t="shared" ca="1" si="144"/>
        <v>135.71398809424474</v>
      </c>
      <c r="B2942">
        <f t="shared" ca="1" si="145"/>
        <v>142.16596029594317</v>
      </c>
      <c r="C2942">
        <f t="shared" ca="1" si="146"/>
        <v>214.92561871218041</v>
      </c>
    </row>
    <row r="2943" spans="1:3" ht="15.75" hidden="1" x14ac:dyDescent="0.25">
      <c r="A2943" s="61">
        <f t="shared" ca="1" si="144"/>
        <v>88.749374517253784</v>
      </c>
      <c r="B2943">
        <f t="shared" ca="1" si="145"/>
        <v>140.60996957753008</v>
      </c>
      <c r="C2943">
        <f t="shared" ca="1" si="146"/>
        <v>149.22563133342393</v>
      </c>
    </row>
    <row r="2944" spans="1:3" ht="15.75" hidden="1" x14ac:dyDescent="0.25">
      <c r="A2944" s="61">
        <f t="shared" ca="1" si="144"/>
        <v>69.617200281871447</v>
      </c>
      <c r="B2944">
        <f t="shared" ca="1" si="145"/>
        <v>112.0741742409069</v>
      </c>
      <c r="C2944">
        <f t="shared" ca="1" si="146"/>
        <v>10.090230345155989</v>
      </c>
    </row>
    <row r="2945" spans="1:3" ht="15.75" hidden="1" x14ac:dyDescent="0.25">
      <c r="A2945" s="61">
        <f t="shared" ca="1" si="144"/>
        <v>52.567535215796028</v>
      </c>
      <c r="B2945">
        <f t="shared" ca="1" si="145"/>
        <v>93.965269071587869</v>
      </c>
      <c r="C2945">
        <f t="shared" ca="1" si="146"/>
        <v>52.88510425675117</v>
      </c>
    </row>
    <row r="2946" spans="1:3" ht="15.75" hidden="1" x14ac:dyDescent="0.25">
      <c r="A2946" s="61">
        <f t="shared" ca="1" si="144"/>
        <v>86.864192136474287</v>
      </c>
      <c r="B2946">
        <f t="shared" ca="1" si="145"/>
        <v>103.48618593034011</v>
      </c>
      <c r="C2946">
        <f t="shared" ca="1" si="146"/>
        <v>113.49851348063164</v>
      </c>
    </row>
    <row r="2947" spans="1:3" ht="15.75" hidden="1" x14ac:dyDescent="0.25">
      <c r="A2947" s="61">
        <f t="shared" ca="1" si="144"/>
        <v>107.55007459891527</v>
      </c>
      <c r="B2947">
        <f t="shared" ca="1" si="145"/>
        <v>62.377227525598293</v>
      </c>
      <c r="C2947">
        <f t="shared" ca="1" si="146"/>
        <v>96.56302205205219</v>
      </c>
    </row>
    <row r="2948" spans="1:3" ht="15.75" hidden="1" x14ac:dyDescent="0.25">
      <c r="A2948" s="61">
        <f t="shared" ca="1" si="144"/>
        <v>83.070154054745188</v>
      </c>
      <c r="B2948">
        <f t="shared" ca="1" si="145"/>
        <v>85.201961791618345</v>
      </c>
      <c r="C2948">
        <f t="shared" ca="1" si="146"/>
        <v>258.54548059907165</v>
      </c>
    </row>
    <row r="2949" spans="1:3" ht="15.75" hidden="1" x14ac:dyDescent="0.25">
      <c r="A2949" s="61">
        <f t="shared" ca="1" si="144"/>
        <v>133.91719984954801</v>
      </c>
      <c r="B2949">
        <f t="shared" ca="1" si="145"/>
        <v>111.19921697384386</v>
      </c>
      <c r="C2949">
        <f t="shared" ca="1" si="146"/>
        <v>106.21417270103728</v>
      </c>
    </row>
    <row r="2950" spans="1:3" ht="15.75" hidden="1" x14ac:dyDescent="0.25">
      <c r="A2950" s="61">
        <f t="shared" ca="1" si="144"/>
        <v>74.961435120230036</v>
      </c>
      <c r="B2950">
        <f t="shared" ca="1" si="145"/>
        <v>54.856924453145552</v>
      </c>
      <c r="C2950">
        <f t="shared" ca="1" si="146"/>
        <v>19.308990694834673</v>
      </c>
    </row>
    <row r="2951" spans="1:3" ht="15.75" hidden="1" x14ac:dyDescent="0.25">
      <c r="A2951" s="61">
        <f t="shared" ca="1" si="144"/>
        <v>119.19871358989049</v>
      </c>
      <c r="B2951">
        <f t="shared" ca="1" si="145"/>
        <v>103.65610267864626</v>
      </c>
      <c r="C2951">
        <f t="shared" ca="1" si="146"/>
        <v>33.634134394308127</v>
      </c>
    </row>
    <row r="2952" spans="1:3" ht="15.75" hidden="1" x14ac:dyDescent="0.25">
      <c r="A2952" s="61">
        <f t="shared" ca="1" si="144"/>
        <v>137.45086519597476</v>
      </c>
      <c r="B2952">
        <f t="shared" ca="1" si="145"/>
        <v>99.065754683158445</v>
      </c>
      <c r="C2952">
        <f t="shared" ca="1" si="146"/>
        <v>154.39814363583744</v>
      </c>
    </row>
    <row r="2953" spans="1:3" ht="15.75" hidden="1" x14ac:dyDescent="0.25">
      <c r="A2953" s="61">
        <f t="shared" ref="A2953:A3016" ca="1" si="147">$A$3+($A$4-$A$3)*RAND()</f>
        <v>88.482947636107838</v>
      </c>
      <c r="B2953">
        <f t="shared" ref="B2953:B3016" ca="1" si="148">_xlfn.NORM.S.INV(RAND())*$B$4+$B$3</f>
        <v>93.750160348998676</v>
      </c>
      <c r="C2953">
        <f t="shared" ref="C2953:C3016" ca="1" si="149">-$C$3*LN(RAND())</f>
        <v>45.352832827436231</v>
      </c>
    </row>
    <row r="2954" spans="1:3" ht="15.75" hidden="1" x14ac:dyDescent="0.25">
      <c r="A2954" s="61">
        <f t="shared" ca="1" si="147"/>
        <v>137.72357390757838</v>
      </c>
      <c r="B2954">
        <f t="shared" ca="1" si="148"/>
        <v>97.574785633486741</v>
      </c>
      <c r="C2954">
        <f t="shared" ca="1" si="149"/>
        <v>90.610140221607168</v>
      </c>
    </row>
    <row r="2955" spans="1:3" ht="15.75" hidden="1" x14ac:dyDescent="0.25">
      <c r="A2955" s="61">
        <f t="shared" ca="1" si="147"/>
        <v>71.045631110584125</v>
      </c>
      <c r="B2955">
        <f t="shared" ca="1" si="148"/>
        <v>72.886983157224165</v>
      </c>
      <c r="C2955">
        <f t="shared" ca="1" si="149"/>
        <v>61.872982279637633</v>
      </c>
    </row>
    <row r="2956" spans="1:3" ht="15.75" hidden="1" x14ac:dyDescent="0.25">
      <c r="A2956" s="61">
        <f t="shared" ca="1" si="147"/>
        <v>149.85167351971893</v>
      </c>
      <c r="B2956">
        <f t="shared" ca="1" si="148"/>
        <v>67.902273346513539</v>
      </c>
      <c r="C2956">
        <f t="shared" ca="1" si="149"/>
        <v>64.734502714142792</v>
      </c>
    </row>
    <row r="2957" spans="1:3" ht="15.75" hidden="1" x14ac:dyDescent="0.25">
      <c r="A2957" s="61">
        <f t="shared" ca="1" si="147"/>
        <v>55.865007234213678</v>
      </c>
      <c r="B2957">
        <f t="shared" ca="1" si="148"/>
        <v>126.99976369673426</v>
      </c>
      <c r="C2957">
        <f t="shared" ca="1" si="149"/>
        <v>11.332754349768233</v>
      </c>
    </row>
    <row r="2958" spans="1:3" ht="15.75" hidden="1" x14ac:dyDescent="0.25">
      <c r="A2958" s="61">
        <f t="shared" ca="1" si="147"/>
        <v>114.21053704762089</v>
      </c>
      <c r="B2958">
        <f t="shared" ca="1" si="148"/>
        <v>141.61447446299127</v>
      </c>
      <c r="C2958">
        <f t="shared" ca="1" si="149"/>
        <v>245.31635716814736</v>
      </c>
    </row>
    <row r="2959" spans="1:3" ht="15.75" hidden="1" x14ac:dyDescent="0.25">
      <c r="A2959" s="61">
        <f t="shared" ca="1" si="147"/>
        <v>95.793837156281967</v>
      </c>
      <c r="B2959">
        <f t="shared" ca="1" si="148"/>
        <v>65.202408758854887</v>
      </c>
      <c r="C2959">
        <f t="shared" ca="1" si="149"/>
        <v>98.608349108485697</v>
      </c>
    </row>
    <row r="2960" spans="1:3" ht="15.75" hidden="1" x14ac:dyDescent="0.25">
      <c r="A2960" s="61">
        <f t="shared" ca="1" si="147"/>
        <v>63.464984738685729</v>
      </c>
      <c r="B2960">
        <f t="shared" ca="1" si="148"/>
        <v>82.677616074159772</v>
      </c>
      <c r="C2960">
        <f t="shared" ca="1" si="149"/>
        <v>246.99963014778197</v>
      </c>
    </row>
    <row r="2961" spans="1:3" ht="15.75" hidden="1" x14ac:dyDescent="0.25">
      <c r="A2961" s="61">
        <f t="shared" ca="1" si="147"/>
        <v>73.012176590840369</v>
      </c>
      <c r="B2961">
        <f t="shared" ca="1" si="148"/>
        <v>137.40117457710355</v>
      </c>
      <c r="C2961">
        <f t="shared" ca="1" si="149"/>
        <v>36.780469990908585</v>
      </c>
    </row>
    <row r="2962" spans="1:3" ht="15.75" hidden="1" x14ac:dyDescent="0.25">
      <c r="A2962" s="61">
        <f t="shared" ca="1" si="147"/>
        <v>138.80561957603703</v>
      </c>
      <c r="B2962">
        <f t="shared" ca="1" si="148"/>
        <v>96.348973555401045</v>
      </c>
      <c r="C2962">
        <f t="shared" ca="1" si="149"/>
        <v>35.113893294003141</v>
      </c>
    </row>
    <row r="2963" spans="1:3" ht="15.75" hidden="1" x14ac:dyDescent="0.25">
      <c r="A2963" s="61">
        <f t="shared" ca="1" si="147"/>
        <v>50.27042801041037</v>
      </c>
      <c r="B2963">
        <f t="shared" ca="1" si="148"/>
        <v>65.175474069427096</v>
      </c>
      <c r="C2963">
        <f t="shared" ca="1" si="149"/>
        <v>39.631442864790792</v>
      </c>
    </row>
    <row r="2964" spans="1:3" ht="15.75" hidden="1" x14ac:dyDescent="0.25">
      <c r="A2964" s="61">
        <f t="shared" ca="1" si="147"/>
        <v>96.520752515483537</v>
      </c>
      <c r="B2964">
        <f t="shared" ca="1" si="148"/>
        <v>90.591180203111293</v>
      </c>
      <c r="C2964">
        <f t="shared" ca="1" si="149"/>
        <v>10.333095643721235</v>
      </c>
    </row>
    <row r="2965" spans="1:3" ht="15.75" hidden="1" x14ac:dyDescent="0.25">
      <c r="A2965" s="61">
        <f t="shared" ca="1" si="147"/>
        <v>101.13667572194562</v>
      </c>
      <c r="B2965">
        <f t="shared" ca="1" si="148"/>
        <v>114.28182075362643</v>
      </c>
      <c r="C2965">
        <f t="shared" ca="1" si="149"/>
        <v>201.45657602979168</v>
      </c>
    </row>
    <row r="2966" spans="1:3" ht="15.75" hidden="1" x14ac:dyDescent="0.25">
      <c r="A2966" s="61">
        <f t="shared" ca="1" si="147"/>
        <v>92.500348675494678</v>
      </c>
      <c r="B2966">
        <f t="shared" ca="1" si="148"/>
        <v>83.940507229857218</v>
      </c>
      <c r="C2966">
        <f t="shared" ca="1" si="149"/>
        <v>42.917360011401229</v>
      </c>
    </row>
    <row r="2967" spans="1:3" ht="15.75" hidden="1" x14ac:dyDescent="0.25">
      <c r="A2967" s="61">
        <f t="shared" ca="1" si="147"/>
        <v>96.327742797294832</v>
      </c>
      <c r="B2967">
        <f t="shared" ca="1" si="148"/>
        <v>49.72788924538694</v>
      </c>
      <c r="C2967">
        <f t="shared" ca="1" si="149"/>
        <v>40.961186239352713</v>
      </c>
    </row>
    <row r="2968" spans="1:3" ht="15.75" hidden="1" x14ac:dyDescent="0.25">
      <c r="A2968" s="61">
        <f t="shared" ca="1" si="147"/>
        <v>148.51588427940047</v>
      </c>
      <c r="B2968">
        <f t="shared" ca="1" si="148"/>
        <v>72.330904035665455</v>
      </c>
      <c r="C2968">
        <f t="shared" ca="1" si="149"/>
        <v>196.37119608505961</v>
      </c>
    </row>
    <row r="2969" spans="1:3" ht="15.75" hidden="1" x14ac:dyDescent="0.25">
      <c r="A2969" s="61">
        <f t="shared" ca="1" si="147"/>
        <v>70.979036814048825</v>
      </c>
      <c r="B2969">
        <f t="shared" ca="1" si="148"/>
        <v>56.587385125008339</v>
      </c>
      <c r="C2969">
        <f t="shared" ca="1" si="149"/>
        <v>3.2751952223821621</v>
      </c>
    </row>
    <row r="2970" spans="1:3" ht="15.75" hidden="1" x14ac:dyDescent="0.25">
      <c r="A2970" s="61">
        <f t="shared" ca="1" si="147"/>
        <v>94.359883650066195</v>
      </c>
      <c r="B2970">
        <f t="shared" ca="1" si="148"/>
        <v>122.47667777818188</v>
      </c>
      <c r="C2970">
        <f t="shared" ca="1" si="149"/>
        <v>6.4765473556302977</v>
      </c>
    </row>
    <row r="2971" spans="1:3" ht="15.75" hidden="1" x14ac:dyDescent="0.25">
      <c r="A2971" s="61">
        <f t="shared" ca="1" si="147"/>
        <v>148.29935065585516</v>
      </c>
      <c r="B2971">
        <f t="shared" ca="1" si="148"/>
        <v>74.59228029969924</v>
      </c>
      <c r="C2971">
        <f t="shared" ca="1" si="149"/>
        <v>200.45553334573091</v>
      </c>
    </row>
    <row r="2972" spans="1:3" ht="15.75" hidden="1" x14ac:dyDescent="0.25">
      <c r="A2972" s="61">
        <f t="shared" ca="1" si="147"/>
        <v>89.419575223293393</v>
      </c>
      <c r="B2972">
        <f t="shared" ca="1" si="148"/>
        <v>101.5127737178595</v>
      </c>
      <c r="C2972">
        <f t="shared" ca="1" si="149"/>
        <v>96.70459923828993</v>
      </c>
    </row>
    <row r="2973" spans="1:3" ht="15.75" hidden="1" x14ac:dyDescent="0.25">
      <c r="A2973" s="61">
        <f t="shared" ca="1" si="147"/>
        <v>72.814548975805877</v>
      </c>
      <c r="B2973">
        <f t="shared" ca="1" si="148"/>
        <v>105.56547524268545</v>
      </c>
      <c r="C2973">
        <f t="shared" ca="1" si="149"/>
        <v>203.31151775084911</v>
      </c>
    </row>
    <row r="2974" spans="1:3" ht="15.75" hidden="1" x14ac:dyDescent="0.25">
      <c r="A2974" s="61">
        <f t="shared" ca="1" si="147"/>
        <v>137.13816591607898</v>
      </c>
      <c r="B2974">
        <f t="shared" ca="1" si="148"/>
        <v>64.717409060337474</v>
      </c>
      <c r="C2974">
        <f t="shared" ca="1" si="149"/>
        <v>16.566956809437098</v>
      </c>
    </row>
    <row r="2975" spans="1:3" ht="15.75" hidden="1" x14ac:dyDescent="0.25">
      <c r="A2975" s="61">
        <f t="shared" ca="1" si="147"/>
        <v>149.42114147361008</v>
      </c>
      <c r="B2975">
        <f t="shared" ca="1" si="148"/>
        <v>73.018384550689717</v>
      </c>
      <c r="C2975">
        <f t="shared" ca="1" si="149"/>
        <v>6.1329491344360463</v>
      </c>
    </row>
    <row r="2976" spans="1:3" ht="15.75" hidden="1" x14ac:dyDescent="0.25">
      <c r="A2976" s="61">
        <f t="shared" ca="1" si="147"/>
        <v>98.404329066637118</v>
      </c>
      <c r="B2976">
        <f t="shared" ca="1" si="148"/>
        <v>120.94789532164802</v>
      </c>
      <c r="C2976">
        <f t="shared" ca="1" si="149"/>
        <v>325.074576166322</v>
      </c>
    </row>
    <row r="2977" spans="1:3" ht="15.75" hidden="1" x14ac:dyDescent="0.25">
      <c r="A2977" s="61">
        <f t="shared" ca="1" si="147"/>
        <v>55.695145097571839</v>
      </c>
      <c r="B2977">
        <f t="shared" ca="1" si="148"/>
        <v>110.48460617560063</v>
      </c>
      <c r="C2977">
        <f t="shared" ca="1" si="149"/>
        <v>37.936895014171149</v>
      </c>
    </row>
    <row r="2978" spans="1:3" ht="15.75" hidden="1" x14ac:dyDescent="0.25">
      <c r="A2978" s="61">
        <f t="shared" ca="1" si="147"/>
        <v>116.93306141231521</v>
      </c>
      <c r="B2978">
        <f t="shared" ca="1" si="148"/>
        <v>112.27511532075735</v>
      </c>
      <c r="C2978">
        <f t="shared" ca="1" si="149"/>
        <v>10.333329314951529</v>
      </c>
    </row>
    <row r="2979" spans="1:3" ht="15.75" hidden="1" x14ac:dyDescent="0.25">
      <c r="A2979" s="61">
        <f t="shared" ca="1" si="147"/>
        <v>62.059244958821246</v>
      </c>
      <c r="B2979">
        <f t="shared" ca="1" si="148"/>
        <v>120.09016290220049</v>
      </c>
      <c r="C2979">
        <f t="shared" ca="1" si="149"/>
        <v>156.84008102543777</v>
      </c>
    </row>
    <row r="2980" spans="1:3" ht="15.75" hidden="1" x14ac:dyDescent="0.25">
      <c r="A2980" s="61">
        <f t="shared" ca="1" si="147"/>
        <v>129.89911863152889</v>
      </c>
      <c r="B2980">
        <f t="shared" ca="1" si="148"/>
        <v>133.44080960694706</v>
      </c>
      <c r="C2980">
        <f t="shared" ca="1" si="149"/>
        <v>29.829758421484659</v>
      </c>
    </row>
    <row r="2981" spans="1:3" ht="15.75" hidden="1" x14ac:dyDescent="0.25">
      <c r="A2981" s="61">
        <f t="shared" ca="1" si="147"/>
        <v>89.893220200940235</v>
      </c>
      <c r="B2981">
        <f t="shared" ca="1" si="148"/>
        <v>63.815106897676813</v>
      </c>
      <c r="C2981">
        <f t="shared" ca="1" si="149"/>
        <v>50.418716743139179</v>
      </c>
    </row>
    <row r="2982" spans="1:3" ht="15.75" hidden="1" x14ac:dyDescent="0.25">
      <c r="A2982" s="61">
        <f t="shared" ca="1" si="147"/>
        <v>80.150534745560563</v>
      </c>
      <c r="B2982">
        <f t="shared" ca="1" si="148"/>
        <v>70.804151767842313</v>
      </c>
      <c r="C2982">
        <f t="shared" ca="1" si="149"/>
        <v>116.91603613648573</v>
      </c>
    </row>
    <row r="2983" spans="1:3" ht="15.75" hidden="1" x14ac:dyDescent="0.25">
      <c r="A2983" s="61">
        <f t="shared" ca="1" si="147"/>
        <v>93.204632041433229</v>
      </c>
      <c r="B2983">
        <f t="shared" ca="1" si="148"/>
        <v>119.13243208614418</v>
      </c>
      <c r="C2983">
        <f t="shared" ca="1" si="149"/>
        <v>172.49750947564377</v>
      </c>
    </row>
    <row r="2984" spans="1:3" ht="15.75" hidden="1" x14ac:dyDescent="0.25">
      <c r="A2984" s="61">
        <f t="shared" ca="1" si="147"/>
        <v>134.85275672430186</v>
      </c>
      <c r="B2984">
        <f t="shared" ca="1" si="148"/>
        <v>74.294469317566225</v>
      </c>
      <c r="C2984">
        <f t="shared" ca="1" si="149"/>
        <v>49.497255843558122</v>
      </c>
    </row>
    <row r="2985" spans="1:3" ht="15.75" hidden="1" x14ac:dyDescent="0.25">
      <c r="A2985" s="61">
        <f t="shared" ca="1" si="147"/>
        <v>105.29524219504009</v>
      </c>
      <c r="B2985">
        <f t="shared" ca="1" si="148"/>
        <v>63.209739856906261</v>
      </c>
      <c r="C2985">
        <f t="shared" ca="1" si="149"/>
        <v>216.04079657213714</v>
      </c>
    </row>
    <row r="2986" spans="1:3" ht="15.75" hidden="1" x14ac:dyDescent="0.25">
      <c r="A2986" s="61">
        <f t="shared" ca="1" si="147"/>
        <v>121.83067172511606</v>
      </c>
      <c r="B2986">
        <f t="shared" ca="1" si="148"/>
        <v>85.672413226436007</v>
      </c>
      <c r="C2986">
        <f t="shared" ca="1" si="149"/>
        <v>47.212867992873697</v>
      </c>
    </row>
    <row r="2987" spans="1:3" ht="15.75" hidden="1" x14ac:dyDescent="0.25">
      <c r="A2987" s="61">
        <f t="shared" ca="1" si="147"/>
        <v>108.24913078481023</v>
      </c>
      <c r="B2987">
        <f t="shared" ca="1" si="148"/>
        <v>158.1355083400758</v>
      </c>
      <c r="C2987">
        <f t="shared" ca="1" si="149"/>
        <v>64.910507071839078</v>
      </c>
    </row>
    <row r="2988" spans="1:3" ht="15.75" hidden="1" x14ac:dyDescent="0.25">
      <c r="A2988" s="61">
        <f t="shared" ca="1" si="147"/>
        <v>79.986618711448983</v>
      </c>
      <c r="B2988">
        <f t="shared" ca="1" si="148"/>
        <v>90.963665311184741</v>
      </c>
      <c r="C2988">
        <f t="shared" ca="1" si="149"/>
        <v>117.78221228367562</v>
      </c>
    </row>
    <row r="2989" spans="1:3" ht="15.75" hidden="1" x14ac:dyDescent="0.25">
      <c r="A2989" s="61">
        <f t="shared" ca="1" si="147"/>
        <v>106.79807419532577</v>
      </c>
      <c r="B2989">
        <f t="shared" ca="1" si="148"/>
        <v>91.912159754892485</v>
      </c>
      <c r="C2989">
        <f t="shared" ca="1" si="149"/>
        <v>121.17875551966786</v>
      </c>
    </row>
    <row r="2990" spans="1:3" ht="15.75" hidden="1" x14ac:dyDescent="0.25">
      <c r="A2990" s="61">
        <f t="shared" ca="1" si="147"/>
        <v>122.50696203236568</v>
      </c>
      <c r="B2990">
        <f t="shared" ca="1" si="148"/>
        <v>149.18635283415364</v>
      </c>
      <c r="C2990">
        <f t="shared" ca="1" si="149"/>
        <v>29.293449436344364</v>
      </c>
    </row>
    <row r="2991" spans="1:3" ht="15.75" hidden="1" x14ac:dyDescent="0.25">
      <c r="A2991" s="61">
        <f t="shared" ca="1" si="147"/>
        <v>86.478180455046186</v>
      </c>
      <c r="B2991">
        <f t="shared" ca="1" si="148"/>
        <v>82.618629958167944</v>
      </c>
      <c r="C2991">
        <f t="shared" ca="1" si="149"/>
        <v>271.72861634845066</v>
      </c>
    </row>
    <row r="2992" spans="1:3" ht="15.75" hidden="1" x14ac:dyDescent="0.25">
      <c r="A2992" s="61">
        <f t="shared" ca="1" si="147"/>
        <v>97.200018391881088</v>
      </c>
      <c r="B2992">
        <f t="shared" ca="1" si="148"/>
        <v>152.82177257909473</v>
      </c>
      <c r="C2992">
        <f t="shared" ca="1" si="149"/>
        <v>142.39045857009117</v>
      </c>
    </row>
    <row r="2993" spans="1:3" ht="15.75" hidden="1" x14ac:dyDescent="0.25">
      <c r="A2993" s="61">
        <f t="shared" ca="1" si="147"/>
        <v>83.792061165416641</v>
      </c>
      <c r="B2993">
        <f t="shared" ca="1" si="148"/>
        <v>75.771515686134563</v>
      </c>
      <c r="C2993">
        <f t="shared" ca="1" si="149"/>
        <v>415.75848665847025</v>
      </c>
    </row>
    <row r="2994" spans="1:3" ht="15.75" hidden="1" x14ac:dyDescent="0.25">
      <c r="A2994" s="61">
        <f t="shared" ca="1" si="147"/>
        <v>93.348045163824139</v>
      </c>
      <c r="B2994">
        <f t="shared" ca="1" si="148"/>
        <v>89.335649234431585</v>
      </c>
      <c r="C2994">
        <f t="shared" ca="1" si="149"/>
        <v>169.76560510249706</v>
      </c>
    </row>
    <row r="2995" spans="1:3" ht="15.75" hidden="1" x14ac:dyDescent="0.25">
      <c r="A2995" s="61">
        <f t="shared" ca="1" si="147"/>
        <v>65.970137241414392</v>
      </c>
      <c r="B2995">
        <f t="shared" ca="1" si="148"/>
        <v>58.295239594069606</v>
      </c>
      <c r="C2995">
        <f t="shared" ca="1" si="149"/>
        <v>134.0462583114946</v>
      </c>
    </row>
    <row r="2996" spans="1:3" ht="15.75" hidden="1" x14ac:dyDescent="0.25">
      <c r="A2996" s="61">
        <f t="shared" ca="1" si="147"/>
        <v>102.76334636575889</v>
      </c>
      <c r="B2996">
        <f t="shared" ca="1" si="148"/>
        <v>71.172813378983719</v>
      </c>
      <c r="C2996">
        <f t="shared" ca="1" si="149"/>
        <v>172.64968434068402</v>
      </c>
    </row>
    <row r="2997" spans="1:3" ht="15.75" hidden="1" x14ac:dyDescent="0.25">
      <c r="A2997" s="61">
        <f t="shared" ca="1" si="147"/>
        <v>102.73124642812755</v>
      </c>
      <c r="B2997">
        <f t="shared" ca="1" si="148"/>
        <v>105.19919272582517</v>
      </c>
      <c r="C2997">
        <f t="shared" ca="1" si="149"/>
        <v>155.83085464127225</v>
      </c>
    </row>
    <row r="2998" spans="1:3" ht="15.75" hidden="1" x14ac:dyDescent="0.25">
      <c r="A2998" s="61">
        <f t="shared" ca="1" si="147"/>
        <v>99.890673844524414</v>
      </c>
      <c r="B2998">
        <f t="shared" ca="1" si="148"/>
        <v>127.47725883715773</v>
      </c>
      <c r="C2998">
        <f t="shared" ca="1" si="149"/>
        <v>174.88790294659572</v>
      </c>
    </row>
    <row r="2999" spans="1:3" ht="15.75" hidden="1" x14ac:dyDescent="0.25">
      <c r="A2999" s="61">
        <f t="shared" ca="1" si="147"/>
        <v>146.38919212807073</v>
      </c>
      <c r="B2999">
        <f t="shared" ca="1" si="148"/>
        <v>77.705409287733147</v>
      </c>
      <c r="C2999">
        <f t="shared" ca="1" si="149"/>
        <v>36.077063622345293</v>
      </c>
    </row>
    <row r="3000" spans="1:3" ht="15.75" hidden="1" x14ac:dyDescent="0.25">
      <c r="A3000" s="61">
        <f t="shared" ca="1" si="147"/>
        <v>115.43695169250987</v>
      </c>
      <c r="B3000">
        <f t="shared" ca="1" si="148"/>
        <v>116.92677096510224</v>
      </c>
      <c r="C3000">
        <f t="shared" ca="1" si="149"/>
        <v>357.09514508306648</v>
      </c>
    </row>
    <row r="3001" spans="1:3" ht="15.75" hidden="1" x14ac:dyDescent="0.25">
      <c r="A3001" s="61">
        <f t="shared" ca="1" si="147"/>
        <v>128.3359127884263</v>
      </c>
      <c r="B3001">
        <f t="shared" ca="1" si="148"/>
        <v>147.5575947986847</v>
      </c>
      <c r="C3001">
        <f t="shared" ca="1" si="149"/>
        <v>111.35285893024873</v>
      </c>
    </row>
    <row r="3002" spans="1:3" ht="15.75" hidden="1" x14ac:dyDescent="0.25">
      <c r="A3002" s="61">
        <f t="shared" ca="1" si="147"/>
        <v>135.4604268079654</v>
      </c>
      <c r="B3002">
        <f t="shared" ca="1" si="148"/>
        <v>84.905491592367852</v>
      </c>
      <c r="C3002">
        <f t="shared" ca="1" si="149"/>
        <v>150.59863244437554</v>
      </c>
    </row>
    <row r="3003" spans="1:3" ht="15.75" hidden="1" x14ac:dyDescent="0.25">
      <c r="A3003" s="61">
        <f t="shared" ca="1" si="147"/>
        <v>69.741062073969104</v>
      </c>
      <c r="B3003">
        <f t="shared" ca="1" si="148"/>
        <v>74.941742805499985</v>
      </c>
      <c r="C3003">
        <f t="shared" ca="1" si="149"/>
        <v>16.009291917662306</v>
      </c>
    </row>
    <row r="3004" spans="1:3" ht="15.75" hidden="1" x14ac:dyDescent="0.25">
      <c r="A3004" s="61">
        <f t="shared" ca="1" si="147"/>
        <v>67.735110220981795</v>
      </c>
      <c r="B3004">
        <f t="shared" ca="1" si="148"/>
        <v>61.228052680585456</v>
      </c>
      <c r="C3004">
        <f t="shared" ca="1" si="149"/>
        <v>12.065009246216286</v>
      </c>
    </row>
    <row r="3005" spans="1:3" ht="15.75" hidden="1" x14ac:dyDescent="0.25">
      <c r="A3005" s="61">
        <f t="shared" ca="1" si="147"/>
        <v>78.662319222084534</v>
      </c>
      <c r="B3005">
        <f t="shared" ca="1" si="148"/>
        <v>114.78781779627815</v>
      </c>
      <c r="C3005">
        <f t="shared" ca="1" si="149"/>
        <v>69.268006830094876</v>
      </c>
    </row>
    <row r="3006" spans="1:3" ht="15.75" hidden="1" x14ac:dyDescent="0.25">
      <c r="A3006" s="61">
        <f t="shared" ca="1" si="147"/>
        <v>117.62156298763293</v>
      </c>
      <c r="B3006">
        <f t="shared" ca="1" si="148"/>
        <v>54.548244306424223</v>
      </c>
      <c r="C3006">
        <f t="shared" ca="1" si="149"/>
        <v>93.795073559047026</v>
      </c>
    </row>
    <row r="3007" spans="1:3" ht="15.75" hidden="1" x14ac:dyDescent="0.25">
      <c r="A3007" s="61">
        <f t="shared" ca="1" si="147"/>
        <v>145.01170804351841</v>
      </c>
      <c r="B3007">
        <f t="shared" ca="1" si="148"/>
        <v>65.968340805363582</v>
      </c>
      <c r="C3007">
        <f t="shared" ca="1" si="149"/>
        <v>61.017158818702967</v>
      </c>
    </row>
    <row r="3008" spans="1:3" ht="15.75" hidden="1" x14ac:dyDescent="0.25">
      <c r="A3008" s="61">
        <f t="shared" ca="1" si="147"/>
        <v>115.28858785697317</v>
      </c>
      <c r="B3008">
        <f t="shared" ca="1" si="148"/>
        <v>39.458232668416031</v>
      </c>
      <c r="C3008">
        <f t="shared" ca="1" si="149"/>
        <v>22.095885786095913</v>
      </c>
    </row>
    <row r="3009" spans="1:3" ht="15.75" hidden="1" x14ac:dyDescent="0.25">
      <c r="A3009" s="61">
        <f t="shared" ca="1" si="147"/>
        <v>147.65147529684455</v>
      </c>
      <c r="B3009">
        <f t="shared" ca="1" si="148"/>
        <v>117.97081431528613</v>
      </c>
      <c r="C3009">
        <f t="shared" ca="1" si="149"/>
        <v>223.05803861285921</v>
      </c>
    </row>
    <row r="3010" spans="1:3" ht="15.75" hidden="1" x14ac:dyDescent="0.25">
      <c r="A3010" s="61">
        <f t="shared" ca="1" si="147"/>
        <v>58.997846111059339</v>
      </c>
      <c r="B3010">
        <f t="shared" ca="1" si="148"/>
        <v>129.43025427783283</v>
      </c>
      <c r="C3010">
        <f t="shared" ca="1" si="149"/>
        <v>99.717522459286499</v>
      </c>
    </row>
    <row r="3011" spans="1:3" ht="15.75" hidden="1" x14ac:dyDescent="0.25">
      <c r="A3011" s="61">
        <f t="shared" ca="1" si="147"/>
        <v>87.486266489058949</v>
      </c>
      <c r="B3011">
        <f t="shared" ca="1" si="148"/>
        <v>113.11984206219257</v>
      </c>
      <c r="C3011">
        <f t="shared" ca="1" si="149"/>
        <v>82.08802289310843</v>
      </c>
    </row>
    <row r="3012" spans="1:3" ht="15.75" hidden="1" x14ac:dyDescent="0.25">
      <c r="A3012" s="61">
        <f t="shared" ca="1" si="147"/>
        <v>116.75038649072714</v>
      </c>
      <c r="B3012">
        <f t="shared" ca="1" si="148"/>
        <v>101.66439578785764</v>
      </c>
      <c r="C3012">
        <f t="shared" ca="1" si="149"/>
        <v>6.5845146587004795</v>
      </c>
    </row>
    <row r="3013" spans="1:3" ht="15.75" hidden="1" x14ac:dyDescent="0.25">
      <c r="A3013" s="61">
        <f t="shared" ca="1" si="147"/>
        <v>75.372133929003624</v>
      </c>
      <c r="B3013">
        <f t="shared" ca="1" si="148"/>
        <v>133.62368960078371</v>
      </c>
      <c r="C3013">
        <f t="shared" ca="1" si="149"/>
        <v>23.118540651579405</v>
      </c>
    </row>
    <row r="3014" spans="1:3" ht="15.75" hidden="1" x14ac:dyDescent="0.25">
      <c r="A3014" s="61">
        <f t="shared" ca="1" si="147"/>
        <v>90.837468116277108</v>
      </c>
      <c r="B3014">
        <f t="shared" ca="1" si="148"/>
        <v>85.105022805504504</v>
      </c>
      <c r="C3014">
        <f t="shared" ca="1" si="149"/>
        <v>34.621385400899392</v>
      </c>
    </row>
    <row r="3015" spans="1:3" ht="15.75" hidden="1" x14ac:dyDescent="0.25">
      <c r="A3015" s="61">
        <f t="shared" ca="1" si="147"/>
        <v>76.060666432799906</v>
      </c>
      <c r="B3015">
        <f t="shared" ca="1" si="148"/>
        <v>92.244735983912364</v>
      </c>
      <c r="C3015">
        <f t="shared" ca="1" si="149"/>
        <v>6.0912761913105351E-2</v>
      </c>
    </row>
    <row r="3016" spans="1:3" ht="15.75" hidden="1" x14ac:dyDescent="0.25">
      <c r="A3016" s="61">
        <f t="shared" ca="1" si="147"/>
        <v>87.367097430792242</v>
      </c>
      <c r="B3016">
        <f t="shared" ca="1" si="148"/>
        <v>153.61780295932408</v>
      </c>
      <c r="C3016">
        <f t="shared" ca="1" si="149"/>
        <v>157.78455091640566</v>
      </c>
    </row>
    <row r="3017" spans="1:3" ht="15.75" hidden="1" x14ac:dyDescent="0.25">
      <c r="A3017" s="61">
        <f t="shared" ref="A3017:A3080" ca="1" si="150">$A$3+($A$4-$A$3)*RAND()</f>
        <v>93.249230117646789</v>
      </c>
      <c r="B3017">
        <f t="shared" ref="B3017:B3080" ca="1" si="151">_xlfn.NORM.S.INV(RAND())*$B$4+$B$3</f>
        <v>97.745137331731357</v>
      </c>
      <c r="C3017">
        <f t="shared" ref="C3017:C3080" ca="1" si="152">-$C$3*LN(RAND())</f>
        <v>213.95877803489788</v>
      </c>
    </row>
    <row r="3018" spans="1:3" ht="15.75" hidden="1" x14ac:dyDescent="0.25">
      <c r="A3018" s="61">
        <f t="shared" ca="1" si="150"/>
        <v>56.582908076594862</v>
      </c>
      <c r="B3018">
        <f t="shared" ca="1" si="151"/>
        <v>78.082048857006015</v>
      </c>
      <c r="C3018">
        <f t="shared" ca="1" si="152"/>
        <v>66.291460455896583</v>
      </c>
    </row>
    <row r="3019" spans="1:3" ht="15.75" hidden="1" x14ac:dyDescent="0.25">
      <c r="A3019" s="61">
        <f t="shared" ca="1" si="150"/>
        <v>129.49669595627796</v>
      </c>
      <c r="B3019">
        <f t="shared" ca="1" si="151"/>
        <v>90.665400256642428</v>
      </c>
      <c r="C3019">
        <f t="shared" ca="1" si="152"/>
        <v>88.592006568987685</v>
      </c>
    </row>
    <row r="3020" spans="1:3" ht="15.75" hidden="1" x14ac:dyDescent="0.25">
      <c r="A3020" s="61">
        <f t="shared" ca="1" si="150"/>
        <v>96.378063613324429</v>
      </c>
      <c r="B3020">
        <f t="shared" ca="1" si="151"/>
        <v>93.776925155705158</v>
      </c>
      <c r="C3020">
        <f t="shared" ca="1" si="152"/>
        <v>38.907265543516935</v>
      </c>
    </row>
    <row r="3021" spans="1:3" ht="15.75" hidden="1" x14ac:dyDescent="0.25">
      <c r="A3021" s="61">
        <f t="shared" ca="1" si="150"/>
        <v>134.28737936961352</v>
      </c>
      <c r="B3021">
        <f t="shared" ca="1" si="151"/>
        <v>155.17408785263137</v>
      </c>
      <c r="C3021">
        <f t="shared" ca="1" si="152"/>
        <v>65.113095798966526</v>
      </c>
    </row>
    <row r="3022" spans="1:3" ht="15.75" hidden="1" x14ac:dyDescent="0.25">
      <c r="A3022" s="61">
        <f t="shared" ca="1" si="150"/>
        <v>50.963804236018596</v>
      </c>
      <c r="B3022">
        <f t="shared" ca="1" si="151"/>
        <v>142.6675348559142</v>
      </c>
      <c r="C3022">
        <f t="shared" ca="1" si="152"/>
        <v>12.59286199044938</v>
      </c>
    </row>
    <row r="3023" spans="1:3" ht="15.75" hidden="1" x14ac:dyDescent="0.25">
      <c r="A3023" s="61">
        <f t="shared" ca="1" si="150"/>
        <v>145.50758366499343</v>
      </c>
      <c r="B3023">
        <f t="shared" ca="1" si="151"/>
        <v>74.954137051945679</v>
      </c>
      <c r="C3023">
        <f t="shared" ca="1" si="152"/>
        <v>109.85835839894858</v>
      </c>
    </row>
    <row r="3024" spans="1:3" ht="15.75" hidden="1" x14ac:dyDescent="0.25">
      <c r="A3024" s="61">
        <f t="shared" ca="1" si="150"/>
        <v>141.67727608256396</v>
      </c>
      <c r="B3024">
        <f t="shared" ca="1" si="151"/>
        <v>139.32102007640594</v>
      </c>
      <c r="C3024">
        <f t="shared" ca="1" si="152"/>
        <v>73.65119029869156</v>
      </c>
    </row>
    <row r="3025" spans="1:3" ht="15.75" hidden="1" x14ac:dyDescent="0.25">
      <c r="A3025" s="61">
        <f t="shared" ca="1" si="150"/>
        <v>72.045118298036357</v>
      </c>
      <c r="B3025">
        <f t="shared" ca="1" si="151"/>
        <v>71.310653699768096</v>
      </c>
      <c r="C3025">
        <f t="shared" ca="1" si="152"/>
        <v>111.26286050337279</v>
      </c>
    </row>
    <row r="3026" spans="1:3" ht="15.75" hidden="1" x14ac:dyDescent="0.25">
      <c r="A3026" s="61">
        <f t="shared" ca="1" si="150"/>
        <v>87.113988517473643</v>
      </c>
      <c r="B3026">
        <f t="shared" ca="1" si="151"/>
        <v>100.06561973860441</v>
      </c>
      <c r="C3026">
        <f t="shared" ca="1" si="152"/>
        <v>11.432396140523782</v>
      </c>
    </row>
    <row r="3027" spans="1:3" ht="15.75" hidden="1" x14ac:dyDescent="0.25">
      <c r="A3027" s="61">
        <f t="shared" ca="1" si="150"/>
        <v>115.02072371382016</v>
      </c>
      <c r="B3027">
        <f t="shared" ca="1" si="151"/>
        <v>102.50920820057287</v>
      </c>
      <c r="C3027">
        <f t="shared" ca="1" si="152"/>
        <v>10.084189821364498</v>
      </c>
    </row>
    <row r="3028" spans="1:3" ht="15.75" hidden="1" x14ac:dyDescent="0.25">
      <c r="A3028" s="61">
        <f t="shared" ca="1" si="150"/>
        <v>77.425931897970941</v>
      </c>
      <c r="B3028">
        <f t="shared" ca="1" si="151"/>
        <v>65.995310348821107</v>
      </c>
      <c r="C3028">
        <f t="shared" ca="1" si="152"/>
        <v>286.85893335075281</v>
      </c>
    </row>
    <row r="3029" spans="1:3" ht="15.75" hidden="1" x14ac:dyDescent="0.25">
      <c r="A3029" s="61">
        <f t="shared" ca="1" si="150"/>
        <v>138.46518225768847</v>
      </c>
      <c r="B3029">
        <f t="shared" ca="1" si="151"/>
        <v>103.17373915747166</v>
      </c>
      <c r="C3029">
        <f t="shared" ca="1" si="152"/>
        <v>133.21806764046363</v>
      </c>
    </row>
    <row r="3030" spans="1:3" ht="15.75" hidden="1" x14ac:dyDescent="0.25">
      <c r="A3030" s="61">
        <f t="shared" ca="1" si="150"/>
        <v>130.504794361992</v>
      </c>
      <c r="B3030">
        <f t="shared" ca="1" si="151"/>
        <v>52.37979528179325</v>
      </c>
      <c r="C3030">
        <f t="shared" ca="1" si="152"/>
        <v>49.541495731589201</v>
      </c>
    </row>
    <row r="3031" spans="1:3" ht="15.75" hidden="1" x14ac:dyDescent="0.25">
      <c r="A3031" s="61">
        <f t="shared" ca="1" si="150"/>
        <v>70.25660263663741</v>
      </c>
      <c r="B3031">
        <f t="shared" ca="1" si="151"/>
        <v>117.37876628638367</v>
      </c>
      <c r="C3031">
        <f t="shared" ca="1" si="152"/>
        <v>96.523625868119282</v>
      </c>
    </row>
    <row r="3032" spans="1:3" ht="15.75" hidden="1" x14ac:dyDescent="0.25">
      <c r="A3032" s="61">
        <f t="shared" ca="1" si="150"/>
        <v>106.02655590364316</v>
      </c>
      <c r="B3032">
        <f t="shared" ca="1" si="151"/>
        <v>57.674502511407454</v>
      </c>
      <c r="C3032">
        <f t="shared" ca="1" si="152"/>
        <v>68.074367728756272</v>
      </c>
    </row>
    <row r="3033" spans="1:3" ht="15.75" hidden="1" x14ac:dyDescent="0.25">
      <c r="A3033" s="61">
        <f t="shared" ca="1" si="150"/>
        <v>97.573095661639769</v>
      </c>
      <c r="B3033">
        <f t="shared" ca="1" si="151"/>
        <v>93.116773142422844</v>
      </c>
      <c r="C3033">
        <f t="shared" ca="1" si="152"/>
        <v>26.785863866902115</v>
      </c>
    </row>
    <row r="3034" spans="1:3" ht="15.75" hidden="1" x14ac:dyDescent="0.25">
      <c r="A3034" s="61">
        <f t="shared" ca="1" si="150"/>
        <v>143.56731351791717</v>
      </c>
      <c r="B3034">
        <f t="shared" ca="1" si="151"/>
        <v>134.60096207371248</v>
      </c>
      <c r="C3034">
        <f t="shared" ca="1" si="152"/>
        <v>182.14266424693449</v>
      </c>
    </row>
    <row r="3035" spans="1:3" ht="15.75" hidden="1" x14ac:dyDescent="0.25">
      <c r="A3035" s="61">
        <f t="shared" ca="1" si="150"/>
        <v>94.042832275962738</v>
      </c>
      <c r="B3035">
        <f t="shared" ca="1" si="151"/>
        <v>144.68652427249643</v>
      </c>
      <c r="C3035">
        <f t="shared" ca="1" si="152"/>
        <v>137.39840565465823</v>
      </c>
    </row>
    <row r="3036" spans="1:3" ht="15.75" hidden="1" x14ac:dyDescent="0.25">
      <c r="A3036" s="61">
        <f t="shared" ca="1" si="150"/>
        <v>71.843306448454257</v>
      </c>
      <c r="B3036">
        <f t="shared" ca="1" si="151"/>
        <v>58.176386962435046</v>
      </c>
      <c r="C3036">
        <f t="shared" ca="1" si="152"/>
        <v>96.784962338889187</v>
      </c>
    </row>
    <row r="3037" spans="1:3" ht="15.75" hidden="1" x14ac:dyDescent="0.25">
      <c r="A3037" s="61">
        <f t="shared" ca="1" si="150"/>
        <v>68.81636468469587</v>
      </c>
      <c r="B3037">
        <f t="shared" ca="1" si="151"/>
        <v>73.191238266997104</v>
      </c>
      <c r="C3037">
        <f t="shared" ca="1" si="152"/>
        <v>107.93912131580514</v>
      </c>
    </row>
    <row r="3038" spans="1:3" ht="15.75" hidden="1" x14ac:dyDescent="0.25">
      <c r="A3038" s="61">
        <f t="shared" ca="1" si="150"/>
        <v>79.675772980602034</v>
      </c>
      <c r="B3038">
        <f t="shared" ca="1" si="151"/>
        <v>63.456171907948843</v>
      </c>
      <c r="C3038">
        <f t="shared" ca="1" si="152"/>
        <v>12.57320261827674</v>
      </c>
    </row>
    <row r="3039" spans="1:3" ht="15.75" hidden="1" x14ac:dyDescent="0.25">
      <c r="A3039" s="61">
        <f t="shared" ca="1" si="150"/>
        <v>105.68625877953073</v>
      </c>
      <c r="B3039">
        <f t="shared" ca="1" si="151"/>
        <v>91.597573939342297</v>
      </c>
      <c r="C3039">
        <f t="shared" ca="1" si="152"/>
        <v>5.5112647176220895</v>
      </c>
    </row>
    <row r="3040" spans="1:3" ht="15.75" hidden="1" x14ac:dyDescent="0.25">
      <c r="A3040" s="61">
        <f t="shared" ca="1" si="150"/>
        <v>82.99785496242157</v>
      </c>
      <c r="B3040">
        <f t="shared" ca="1" si="151"/>
        <v>145.06756700606996</v>
      </c>
      <c r="C3040">
        <f t="shared" ca="1" si="152"/>
        <v>29.371644626814643</v>
      </c>
    </row>
    <row r="3041" spans="1:3" ht="15.75" hidden="1" x14ac:dyDescent="0.25">
      <c r="A3041" s="61">
        <f t="shared" ca="1" si="150"/>
        <v>113.21944959520427</v>
      </c>
      <c r="B3041">
        <f t="shared" ca="1" si="151"/>
        <v>118.56741996428521</v>
      </c>
      <c r="C3041">
        <f t="shared" ca="1" si="152"/>
        <v>237.29796609555555</v>
      </c>
    </row>
    <row r="3042" spans="1:3" ht="15.75" hidden="1" x14ac:dyDescent="0.25">
      <c r="A3042" s="61">
        <f t="shared" ca="1" si="150"/>
        <v>135.89706756573202</v>
      </c>
      <c r="B3042">
        <f t="shared" ca="1" si="151"/>
        <v>130.99500121538082</v>
      </c>
      <c r="C3042">
        <f t="shared" ca="1" si="152"/>
        <v>64.984197471710402</v>
      </c>
    </row>
    <row r="3043" spans="1:3" ht="15.75" hidden="1" x14ac:dyDescent="0.25">
      <c r="A3043" s="61">
        <f t="shared" ca="1" si="150"/>
        <v>141.44974009733289</v>
      </c>
      <c r="B3043">
        <f t="shared" ca="1" si="151"/>
        <v>65.020350059449072</v>
      </c>
      <c r="C3043">
        <f t="shared" ca="1" si="152"/>
        <v>141.78267638542289</v>
      </c>
    </row>
    <row r="3044" spans="1:3" ht="15.75" hidden="1" x14ac:dyDescent="0.25">
      <c r="A3044" s="61">
        <f t="shared" ca="1" si="150"/>
        <v>53.100008784739771</v>
      </c>
      <c r="B3044">
        <f t="shared" ca="1" si="151"/>
        <v>97.021537894223215</v>
      </c>
      <c r="C3044">
        <f t="shared" ca="1" si="152"/>
        <v>72.622435781713321</v>
      </c>
    </row>
    <row r="3045" spans="1:3" ht="15.75" hidden="1" x14ac:dyDescent="0.25">
      <c r="A3045" s="61">
        <f t="shared" ca="1" si="150"/>
        <v>105.5001498849338</v>
      </c>
      <c r="B3045">
        <f t="shared" ca="1" si="151"/>
        <v>92.911013388197944</v>
      </c>
      <c r="C3045">
        <f t="shared" ca="1" si="152"/>
        <v>23.937856740067897</v>
      </c>
    </row>
    <row r="3046" spans="1:3" ht="15.75" hidden="1" x14ac:dyDescent="0.25">
      <c r="A3046" s="61">
        <f t="shared" ca="1" si="150"/>
        <v>88.299985150459904</v>
      </c>
      <c r="B3046">
        <f t="shared" ca="1" si="151"/>
        <v>91.469986643244425</v>
      </c>
      <c r="C3046">
        <f t="shared" ca="1" si="152"/>
        <v>37.892760652628283</v>
      </c>
    </row>
    <row r="3047" spans="1:3" ht="15.75" hidden="1" x14ac:dyDescent="0.25">
      <c r="A3047" s="61">
        <f t="shared" ca="1" si="150"/>
        <v>129.07988182435372</v>
      </c>
      <c r="B3047">
        <f t="shared" ca="1" si="151"/>
        <v>107.40148071594504</v>
      </c>
      <c r="C3047">
        <f t="shared" ca="1" si="152"/>
        <v>225.27560891634394</v>
      </c>
    </row>
    <row r="3048" spans="1:3" ht="15.75" hidden="1" x14ac:dyDescent="0.25">
      <c r="A3048" s="61">
        <f t="shared" ca="1" si="150"/>
        <v>106.7939562044109</v>
      </c>
      <c r="B3048">
        <f t="shared" ca="1" si="151"/>
        <v>98.802454126119969</v>
      </c>
      <c r="C3048">
        <f t="shared" ca="1" si="152"/>
        <v>26.366379190354067</v>
      </c>
    </row>
    <row r="3049" spans="1:3" ht="15.75" hidden="1" x14ac:dyDescent="0.25">
      <c r="A3049" s="61">
        <f t="shared" ca="1" si="150"/>
        <v>133.2158875594823</v>
      </c>
      <c r="B3049">
        <f t="shared" ca="1" si="151"/>
        <v>99.873999106903213</v>
      </c>
      <c r="C3049">
        <f t="shared" ca="1" si="152"/>
        <v>12.849238030292042</v>
      </c>
    </row>
    <row r="3050" spans="1:3" ht="15.75" hidden="1" x14ac:dyDescent="0.25">
      <c r="A3050" s="61">
        <f t="shared" ca="1" si="150"/>
        <v>77.531233985815646</v>
      </c>
      <c r="B3050">
        <f t="shared" ca="1" si="151"/>
        <v>72.678345513403201</v>
      </c>
      <c r="C3050">
        <f t="shared" ca="1" si="152"/>
        <v>244.51137209820817</v>
      </c>
    </row>
    <row r="3051" spans="1:3" ht="15.75" hidden="1" x14ac:dyDescent="0.25">
      <c r="A3051" s="61">
        <f t="shared" ca="1" si="150"/>
        <v>56.192837473131895</v>
      </c>
      <c r="B3051">
        <f t="shared" ca="1" si="151"/>
        <v>102.05218214719248</v>
      </c>
      <c r="C3051">
        <f t="shared" ca="1" si="152"/>
        <v>10.839272767146921</v>
      </c>
    </row>
    <row r="3052" spans="1:3" ht="15.75" hidden="1" x14ac:dyDescent="0.25">
      <c r="A3052" s="61">
        <f t="shared" ca="1" si="150"/>
        <v>135.43617060065745</v>
      </c>
      <c r="B3052">
        <f t="shared" ca="1" si="151"/>
        <v>102.56997966222103</v>
      </c>
      <c r="C3052">
        <f t="shared" ca="1" si="152"/>
        <v>89.379540921546962</v>
      </c>
    </row>
    <row r="3053" spans="1:3" ht="15.75" hidden="1" x14ac:dyDescent="0.25">
      <c r="A3053" s="61">
        <f t="shared" ca="1" si="150"/>
        <v>147.73886773045047</v>
      </c>
      <c r="B3053">
        <f t="shared" ca="1" si="151"/>
        <v>96.362337834152243</v>
      </c>
      <c r="C3053">
        <f t="shared" ca="1" si="152"/>
        <v>8.711392484753814</v>
      </c>
    </row>
    <row r="3054" spans="1:3" ht="15.75" hidden="1" x14ac:dyDescent="0.25">
      <c r="A3054" s="61">
        <f t="shared" ca="1" si="150"/>
        <v>79.877294483766136</v>
      </c>
      <c r="B3054">
        <f t="shared" ca="1" si="151"/>
        <v>127.52254888644526</v>
      </c>
      <c r="C3054">
        <f t="shared" ca="1" si="152"/>
        <v>40.900538272155245</v>
      </c>
    </row>
    <row r="3055" spans="1:3" ht="15.75" hidden="1" x14ac:dyDescent="0.25">
      <c r="A3055" s="61">
        <f t="shared" ca="1" si="150"/>
        <v>124.69572390412777</v>
      </c>
      <c r="B3055">
        <f t="shared" ca="1" si="151"/>
        <v>71.95128963808709</v>
      </c>
      <c r="C3055">
        <f t="shared" ca="1" si="152"/>
        <v>56.32636665022698</v>
      </c>
    </row>
    <row r="3056" spans="1:3" ht="15.75" hidden="1" x14ac:dyDescent="0.25">
      <c r="A3056" s="61">
        <f t="shared" ca="1" si="150"/>
        <v>54.917747978644741</v>
      </c>
      <c r="B3056">
        <f t="shared" ca="1" si="151"/>
        <v>92.220686595402782</v>
      </c>
      <c r="C3056">
        <f t="shared" ca="1" si="152"/>
        <v>52.525301488291461</v>
      </c>
    </row>
    <row r="3057" spans="1:3" ht="15.75" hidden="1" x14ac:dyDescent="0.25">
      <c r="A3057" s="61">
        <f t="shared" ca="1" si="150"/>
        <v>104.57143127430697</v>
      </c>
      <c r="B3057">
        <f t="shared" ca="1" si="151"/>
        <v>116.63813655074006</v>
      </c>
      <c r="C3057">
        <f t="shared" ca="1" si="152"/>
        <v>28.801655935911878</v>
      </c>
    </row>
    <row r="3058" spans="1:3" ht="15.75" hidden="1" x14ac:dyDescent="0.25">
      <c r="A3058" s="61">
        <f t="shared" ca="1" si="150"/>
        <v>148.12088341557438</v>
      </c>
      <c r="B3058">
        <f t="shared" ca="1" si="151"/>
        <v>87.05716503733052</v>
      </c>
      <c r="C3058">
        <f t="shared" ca="1" si="152"/>
        <v>0.87154732259929513</v>
      </c>
    </row>
    <row r="3059" spans="1:3" ht="15.75" hidden="1" x14ac:dyDescent="0.25">
      <c r="A3059" s="61">
        <f t="shared" ca="1" si="150"/>
        <v>108.54609231315634</v>
      </c>
      <c r="B3059">
        <f t="shared" ca="1" si="151"/>
        <v>110.45934490536072</v>
      </c>
      <c r="C3059">
        <f t="shared" ca="1" si="152"/>
        <v>34.771328866988654</v>
      </c>
    </row>
    <row r="3060" spans="1:3" ht="15.75" hidden="1" x14ac:dyDescent="0.25">
      <c r="A3060" s="61">
        <f t="shared" ca="1" si="150"/>
        <v>113.72148172185501</v>
      </c>
      <c r="B3060">
        <f t="shared" ca="1" si="151"/>
        <v>129.9509079411738</v>
      </c>
      <c r="C3060">
        <f t="shared" ca="1" si="152"/>
        <v>95.424589358293375</v>
      </c>
    </row>
    <row r="3061" spans="1:3" ht="15.75" hidden="1" x14ac:dyDescent="0.25">
      <c r="A3061" s="61">
        <f t="shared" ca="1" si="150"/>
        <v>149.33361750749219</v>
      </c>
      <c r="B3061">
        <f t="shared" ca="1" si="151"/>
        <v>87.348672820175139</v>
      </c>
      <c r="C3061">
        <f t="shared" ca="1" si="152"/>
        <v>134.87298889708171</v>
      </c>
    </row>
    <row r="3062" spans="1:3" ht="15.75" hidden="1" x14ac:dyDescent="0.25">
      <c r="A3062" s="61">
        <f t="shared" ca="1" si="150"/>
        <v>87.775035639095833</v>
      </c>
      <c r="B3062">
        <f t="shared" ca="1" si="151"/>
        <v>102.38497000838686</v>
      </c>
      <c r="C3062">
        <f t="shared" ca="1" si="152"/>
        <v>234.98542157461762</v>
      </c>
    </row>
    <row r="3063" spans="1:3" ht="15.75" hidden="1" x14ac:dyDescent="0.25">
      <c r="A3063" s="61">
        <f t="shared" ca="1" si="150"/>
        <v>93.365414780213712</v>
      </c>
      <c r="B3063">
        <f t="shared" ca="1" si="151"/>
        <v>144.68064225007657</v>
      </c>
      <c r="C3063">
        <f t="shared" ca="1" si="152"/>
        <v>62.043158222268616</v>
      </c>
    </row>
    <row r="3064" spans="1:3" ht="15.75" hidden="1" x14ac:dyDescent="0.25">
      <c r="A3064" s="61">
        <f t="shared" ca="1" si="150"/>
        <v>87.295599033249431</v>
      </c>
      <c r="B3064">
        <f t="shared" ca="1" si="151"/>
        <v>93.689683838423363</v>
      </c>
      <c r="C3064">
        <f t="shared" ca="1" si="152"/>
        <v>20.587105237120642</v>
      </c>
    </row>
    <row r="3065" spans="1:3" ht="15.75" hidden="1" x14ac:dyDescent="0.25">
      <c r="A3065" s="61">
        <f t="shared" ca="1" si="150"/>
        <v>119.92906538651707</v>
      </c>
      <c r="B3065">
        <f t="shared" ca="1" si="151"/>
        <v>60.483751325282931</v>
      </c>
      <c r="C3065">
        <f t="shared" ca="1" si="152"/>
        <v>79.551308829964967</v>
      </c>
    </row>
    <row r="3066" spans="1:3" ht="15.75" hidden="1" x14ac:dyDescent="0.25">
      <c r="A3066" s="61">
        <f t="shared" ca="1" si="150"/>
        <v>71.480336150350723</v>
      </c>
      <c r="B3066">
        <f t="shared" ca="1" si="151"/>
        <v>185.7259689869517</v>
      </c>
      <c r="C3066">
        <f t="shared" ca="1" si="152"/>
        <v>80.608902072895674</v>
      </c>
    </row>
    <row r="3067" spans="1:3" ht="15.75" hidden="1" x14ac:dyDescent="0.25">
      <c r="A3067" s="61">
        <f t="shared" ca="1" si="150"/>
        <v>98.73453188943509</v>
      </c>
      <c r="B3067">
        <f t="shared" ca="1" si="151"/>
        <v>73.192084410028428</v>
      </c>
      <c r="C3067">
        <f t="shared" ca="1" si="152"/>
        <v>107.39941403290921</v>
      </c>
    </row>
    <row r="3068" spans="1:3" ht="15.75" hidden="1" x14ac:dyDescent="0.25">
      <c r="A3068" s="61">
        <f t="shared" ca="1" si="150"/>
        <v>111.31792774693523</v>
      </c>
      <c r="B3068">
        <f t="shared" ca="1" si="151"/>
        <v>147.62939210055669</v>
      </c>
      <c r="C3068">
        <f t="shared" ca="1" si="152"/>
        <v>102.29614403977459</v>
      </c>
    </row>
    <row r="3069" spans="1:3" ht="15.75" hidden="1" x14ac:dyDescent="0.25">
      <c r="A3069" s="61">
        <f t="shared" ca="1" si="150"/>
        <v>83.298214122834764</v>
      </c>
      <c r="B3069">
        <f t="shared" ca="1" si="151"/>
        <v>114.62904591176306</v>
      </c>
      <c r="C3069">
        <f t="shared" ca="1" si="152"/>
        <v>162.07519346876219</v>
      </c>
    </row>
    <row r="3070" spans="1:3" ht="15.75" hidden="1" x14ac:dyDescent="0.25">
      <c r="A3070" s="61">
        <f t="shared" ca="1" si="150"/>
        <v>86.226541113475946</v>
      </c>
      <c r="B3070">
        <f t="shared" ca="1" si="151"/>
        <v>117.90498987265219</v>
      </c>
      <c r="C3070">
        <f t="shared" ca="1" si="152"/>
        <v>9.1319806569074924</v>
      </c>
    </row>
    <row r="3071" spans="1:3" ht="15.75" hidden="1" x14ac:dyDescent="0.25">
      <c r="A3071" s="61">
        <f t="shared" ca="1" si="150"/>
        <v>101.633496418913</v>
      </c>
      <c r="B3071">
        <f t="shared" ca="1" si="151"/>
        <v>150.54918316009849</v>
      </c>
      <c r="C3071">
        <f t="shared" ca="1" si="152"/>
        <v>112.524825800358</v>
      </c>
    </row>
    <row r="3072" spans="1:3" ht="15.75" hidden="1" x14ac:dyDescent="0.25">
      <c r="A3072" s="61">
        <f t="shared" ca="1" si="150"/>
        <v>126.7812862776818</v>
      </c>
      <c r="B3072">
        <f t="shared" ca="1" si="151"/>
        <v>83.178646383226251</v>
      </c>
      <c r="C3072">
        <f t="shared" ca="1" si="152"/>
        <v>13.566479304982762</v>
      </c>
    </row>
    <row r="3073" spans="1:3" ht="15.75" hidden="1" x14ac:dyDescent="0.25">
      <c r="A3073" s="61">
        <f t="shared" ca="1" si="150"/>
        <v>101.78011547183027</v>
      </c>
      <c r="B3073">
        <f t="shared" ca="1" si="151"/>
        <v>147.03885384279192</v>
      </c>
      <c r="C3073">
        <f t="shared" ca="1" si="152"/>
        <v>156.5416850383229</v>
      </c>
    </row>
    <row r="3074" spans="1:3" ht="15.75" hidden="1" x14ac:dyDescent="0.25">
      <c r="A3074" s="61">
        <f t="shared" ca="1" si="150"/>
        <v>87.604191889495581</v>
      </c>
      <c r="B3074">
        <f t="shared" ca="1" si="151"/>
        <v>92.223138384000251</v>
      </c>
      <c r="C3074">
        <f t="shared" ca="1" si="152"/>
        <v>129.27770297147788</v>
      </c>
    </row>
    <row r="3075" spans="1:3" ht="15.75" hidden="1" x14ac:dyDescent="0.25">
      <c r="A3075" s="61">
        <f t="shared" ca="1" si="150"/>
        <v>95.22648028138947</v>
      </c>
      <c r="B3075">
        <f t="shared" ca="1" si="151"/>
        <v>76.41943209115081</v>
      </c>
      <c r="C3075">
        <f t="shared" ca="1" si="152"/>
        <v>3.2514709194299045</v>
      </c>
    </row>
    <row r="3076" spans="1:3" ht="15.75" hidden="1" x14ac:dyDescent="0.25">
      <c r="A3076" s="61">
        <f t="shared" ca="1" si="150"/>
        <v>75.853261478249635</v>
      </c>
      <c r="B3076">
        <f t="shared" ca="1" si="151"/>
        <v>106.82027502718445</v>
      </c>
      <c r="C3076">
        <f t="shared" ca="1" si="152"/>
        <v>116.65308922230393</v>
      </c>
    </row>
    <row r="3077" spans="1:3" ht="15.75" hidden="1" x14ac:dyDescent="0.25">
      <c r="A3077" s="61">
        <f t="shared" ca="1" si="150"/>
        <v>81.759544519676069</v>
      </c>
      <c r="B3077">
        <f t="shared" ca="1" si="151"/>
        <v>35.912585420730622</v>
      </c>
      <c r="C3077">
        <f t="shared" ca="1" si="152"/>
        <v>335.37343188139698</v>
      </c>
    </row>
    <row r="3078" spans="1:3" ht="15.75" hidden="1" x14ac:dyDescent="0.25">
      <c r="A3078" s="61">
        <f t="shared" ca="1" si="150"/>
        <v>120.80912640582143</v>
      </c>
      <c r="B3078">
        <f t="shared" ca="1" si="151"/>
        <v>119.83311929136873</v>
      </c>
      <c r="C3078">
        <f t="shared" ca="1" si="152"/>
        <v>45.855164724084659</v>
      </c>
    </row>
    <row r="3079" spans="1:3" ht="15.75" hidden="1" x14ac:dyDescent="0.25">
      <c r="A3079" s="61">
        <f t="shared" ca="1" si="150"/>
        <v>109.75355892612117</v>
      </c>
      <c r="B3079">
        <f t="shared" ca="1" si="151"/>
        <v>123.63386037486512</v>
      </c>
      <c r="C3079">
        <f t="shared" ca="1" si="152"/>
        <v>368.77878412181605</v>
      </c>
    </row>
    <row r="3080" spans="1:3" ht="15.75" hidden="1" x14ac:dyDescent="0.25">
      <c r="A3080" s="61">
        <f t="shared" ca="1" si="150"/>
        <v>147.54111539865985</v>
      </c>
      <c r="B3080">
        <f t="shared" ca="1" si="151"/>
        <v>63.148872260448435</v>
      </c>
      <c r="C3080">
        <f t="shared" ca="1" si="152"/>
        <v>68.726578639203382</v>
      </c>
    </row>
    <row r="3081" spans="1:3" ht="15.75" hidden="1" x14ac:dyDescent="0.25">
      <c r="A3081" s="61">
        <f t="shared" ref="A3081:A3144" ca="1" si="153">$A$3+($A$4-$A$3)*RAND()</f>
        <v>76.152326010905043</v>
      </c>
      <c r="B3081">
        <f t="shared" ref="B3081:B3144" ca="1" si="154">_xlfn.NORM.S.INV(RAND())*$B$4+$B$3</f>
        <v>94.128499005770408</v>
      </c>
      <c r="C3081">
        <f t="shared" ref="C3081:C3144" ca="1" si="155">-$C$3*LN(RAND())</f>
        <v>32.043156925468494</v>
      </c>
    </row>
    <row r="3082" spans="1:3" ht="15.75" hidden="1" x14ac:dyDescent="0.25">
      <c r="A3082" s="61">
        <f t="shared" ca="1" si="153"/>
        <v>149.63923047699848</v>
      </c>
      <c r="B3082">
        <f t="shared" ca="1" si="154"/>
        <v>101.96190990465247</v>
      </c>
      <c r="C3082">
        <f t="shared" ca="1" si="155"/>
        <v>224.10945615468489</v>
      </c>
    </row>
    <row r="3083" spans="1:3" ht="15.75" hidden="1" x14ac:dyDescent="0.25">
      <c r="A3083" s="61">
        <f t="shared" ca="1" si="153"/>
        <v>70.200195250886878</v>
      </c>
      <c r="B3083">
        <f t="shared" ca="1" si="154"/>
        <v>105.82894595430153</v>
      </c>
      <c r="C3083">
        <f t="shared" ca="1" si="155"/>
        <v>45.650040399155735</v>
      </c>
    </row>
    <row r="3084" spans="1:3" ht="15.75" hidden="1" x14ac:dyDescent="0.25">
      <c r="A3084" s="61">
        <f t="shared" ca="1" si="153"/>
        <v>109.17385200674639</v>
      </c>
      <c r="B3084">
        <f t="shared" ca="1" si="154"/>
        <v>67.706186841585776</v>
      </c>
      <c r="C3084">
        <f t="shared" ca="1" si="155"/>
        <v>4.1510510920358863</v>
      </c>
    </row>
    <row r="3085" spans="1:3" ht="15.75" hidden="1" x14ac:dyDescent="0.25">
      <c r="A3085" s="61">
        <f t="shared" ca="1" si="153"/>
        <v>119.2438786089069</v>
      </c>
      <c r="B3085">
        <f t="shared" ca="1" si="154"/>
        <v>72.623206909205948</v>
      </c>
      <c r="C3085">
        <f t="shared" ca="1" si="155"/>
        <v>112.78677879825673</v>
      </c>
    </row>
    <row r="3086" spans="1:3" ht="15.75" hidden="1" x14ac:dyDescent="0.25">
      <c r="A3086" s="61">
        <f t="shared" ca="1" si="153"/>
        <v>61.811299875138459</v>
      </c>
      <c r="B3086">
        <f t="shared" ca="1" si="154"/>
        <v>81.983043660012996</v>
      </c>
      <c r="C3086">
        <f t="shared" ca="1" si="155"/>
        <v>3.7027812042178789</v>
      </c>
    </row>
    <row r="3087" spans="1:3" ht="15.75" hidden="1" x14ac:dyDescent="0.25">
      <c r="A3087" s="61">
        <f t="shared" ca="1" si="153"/>
        <v>80.537872648227079</v>
      </c>
      <c r="B3087">
        <f t="shared" ca="1" si="154"/>
        <v>103.87480944847697</v>
      </c>
      <c r="C3087">
        <f t="shared" ca="1" si="155"/>
        <v>37.990598570453415</v>
      </c>
    </row>
    <row r="3088" spans="1:3" ht="15.75" hidden="1" x14ac:dyDescent="0.25">
      <c r="A3088" s="61">
        <f t="shared" ca="1" si="153"/>
        <v>92.372551666248683</v>
      </c>
      <c r="B3088">
        <f t="shared" ca="1" si="154"/>
        <v>100.04375123404886</v>
      </c>
      <c r="C3088">
        <f t="shared" ca="1" si="155"/>
        <v>66.626267315567418</v>
      </c>
    </row>
    <row r="3089" spans="1:3" ht="15.75" hidden="1" x14ac:dyDescent="0.25">
      <c r="A3089" s="61">
        <f t="shared" ca="1" si="153"/>
        <v>77.602545266744642</v>
      </c>
      <c r="B3089">
        <f t="shared" ca="1" si="154"/>
        <v>101.98143185869377</v>
      </c>
      <c r="C3089">
        <f t="shared" ca="1" si="155"/>
        <v>142.85935854368904</v>
      </c>
    </row>
    <row r="3090" spans="1:3" ht="15.75" hidden="1" x14ac:dyDescent="0.25">
      <c r="A3090" s="61">
        <f t="shared" ca="1" si="153"/>
        <v>149.33248737798556</v>
      </c>
      <c r="B3090">
        <f t="shared" ca="1" si="154"/>
        <v>126.76487038058261</v>
      </c>
      <c r="C3090">
        <f t="shared" ca="1" si="155"/>
        <v>0.67364835354166119</v>
      </c>
    </row>
    <row r="3091" spans="1:3" ht="15.75" hidden="1" x14ac:dyDescent="0.25">
      <c r="A3091" s="61">
        <f t="shared" ca="1" si="153"/>
        <v>70.906689681487279</v>
      </c>
      <c r="B3091">
        <f t="shared" ca="1" si="154"/>
        <v>82.578141581476956</v>
      </c>
      <c r="C3091">
        <f t="shared" ca="1" si="155"/>
        <v>46.390472680370358</v>
      </c>
    </row>
    <row r="3092" spans="1:3" ht="15.75" hidden="1" x14ac:dyDescent="0.25">
      <c r="A3092" s="61">
        <f t="shared" ca="1" si="153"/>
        <v>81.354476365388507</v>
      </c>
      <c r="B3092">
        <f t="shared" ca="1" si="154"/>
        <v>82.174289409762963</v>
      </c>
      <c r="C3092">
        <f t="shared" ca="1" si="155"/>
        <v>57.256500856792549</v>
      </c>
    </row>
    <row r="3093" spans="1:3" ht="15.75" hidden="1" x14ac:dyDescent="0.25">
      <c r="A3093" s="61">
        <f t="shared" ca="1" si="153"/>
        <v>128.38174373253122</v>
      </c>
      <c r="B3093">
        <f t="shared" ca="1" si="154"/>
        <v>100.04022161993363</v>
      </c>
      <c r="C3093">
        <f t="shared" ca="1" si="155"/>
        <v>2.9938614278812237</v>
      </c>
    </row>
    <row r="3094" spans="1:3" ht="15.75" hidden="1" x14ac:dyDescent="0.25">
      <c r="A3094" s="61">
        <f t="shared" ca="1" si="153"/>
        <v>69.620808489380963</v>
      </c>
      <c r="B3094">
        <f t="shared" ca="1" si="154"/>
        <v>143.07528955435282</v>
      </c>
      <c r="C3094">
        <f t="shared" ca="1" si="155"/>
        <v>249.2044836078278</v>
      </c>
    </row>
    <row r="3095" spans="1:3" ht="15.75" hidden="1" x14ac:dyDescent="0.25">
      <c r="A3095" s="61">
        <f t="shared" ca="1" si="153"/>
        <v>146.52245257113734</v>
      </c>
      <c r="B3095">
        <f t="shared" ca="1" si="154"/>
        <v>105.83093872336255</v>
      </c>
      <c r="C3095">
        <f t="shared" ca="1" si="155"/>
        <v>54.260298720082233</v>
      </c>
    </row>
    <row r="3096" spans="1:3" ht="15.75" hidden="1" x14ac:dyDescent="0.25">
      <c r="A3096" s="61">
        <f t="shared" ca="1" si="153"/>
        <v>71.121759029329553</v>
      </c>
      <c r="B3096">
        <f t="shared" ca="1" si="154"/>
        <v>65.902637559910048</v>
      </c>
      <c r="C3096">
        <f t="shared" ca="1" si="155"/>
        <v>217.99780789331717</v>
      </c>
    </row>
    <row r="3097" spans="1:3" ht="15.75" hidden="1" x14ac:dyDescent="0.25">
      <c r="A3097" s="61">
        <f t="shared" ca="1" si="153"/>
        <v>126.24547014276692</v>
      </c>
      <c r="B3097">
        <f t="shared" ca="1" si="154"/>
        <v>108.06473024716146</v>
      </c>
      <c r="C3097">
        <f t="shared" ca="1" si="155"/>
        <v>11.234976791614956</v>
      </c>
    </row>
    <row r="3098" spans="1:3" ht="15.75" hidden="1" x14ac:dyDescent="0.25">
      <c r="A3098" s="61">
        <f t="shared" ca="1" si="153"/>
        <v>120.83887778893458</v>
      </c>
      <c r="B3098">
        <f t="shared" ca="1" si="154"/>
        <v>58.509096070446674</v>
      </c>
      <c r="C3098">
        <f t="shared" ca="1" si="155"/>
        <v>128.9633912847826</v>
      </c>
    </row>
    <row r="3099" spans="1:3" ht="15.75" hidden="1" x14ac:dyDescent="0.25">
      <c r="A3099" s="61">
        <f t="shared" ca="1" si="153"/>
        <v>124.36275232565784</v>
      </c>
      <c r="B3099">
        <f t="shared" ca="1" si="154"/>
        <v>123.37255407404197</v>
      </c>
      <c r="C3099">
        <f t="shared" ca="1" si="155"/>
        <v>40.867867418528</v>
      </c>
    </row>
    <row r="3100" spans="1:3" ht="15.75" hidden="1" x14ac:dyDescent="0.25">
      <c r="A3100" s="61">
        <f t="shared" ca="1" si="153"/>
        <v>63.189793181027376</v>
      </c>
      <c r="B3100">
        <f t="shared" ca="1" si="154"/>
        <v>50.071677295224085</v>
      </c>
      <c r="C3100">
        <f t="shared" ca="1" si="155"/>
        <v>86.971282706092836</v>
      </c>
    </row>
    <row r="3101" spans="1:3" ht="15.75" hidden="1" x14ac:dyDescent="0.25">
      <c r="A3101" s="61">
        <f t="shared" ca="1" si="153"/>
        <v>122.51904459312971</v>
      </c>
      <c r="B3101">
        <f t="shared" ca="1" si="154"/>
        <v>90.103493443125075</v>
      </c>
      <c r="C3101">
        <f t="shared" ca="1" si="155"/>
        <v>149.44251949532995</v>
      </c>
    </row>
    <row r="3102" spans="1:3" ht="15.75" hidden="1" x14ac:dyDescent="0.25">
      <c r="A3102" s="61">
        <f t="shared" ca="1" si="153"/>
        <v>66.980763591508435</v>
      </c>
      <c r="B3102">
        <f t="shared" ca="1" si="154"/>
        <v>133.9046919907214</v>
      </c>
      <c r="C3102">
        <f t="shared" ca="1" si="155"/>
        <v>178.26418389834282</v>
      </c>
    </row>
    <row r="3103" spans="1:3" ht="15.75" hidden="1" x14ac:dyDescent="0.25">
      <c r="A3103" s="61">
        <f t="shared" ca="1" si="153"/>
        <v>95.570488020255297</v>
      </c>
      <c r="B3103">
        <f t="shared" ca="1" si="154"/>
        <v>105.57184461838654</v>
      </c>
      <c r="C3103">
        <f t="shared" ca="1" si="155"/>
        <v>46.16791816297826</v>
      </c>
    </row>
    <row r="3104" spans="1:3" ht="15.75" hidden="1" x14ac:dyDescent="0.25">
      <c r="A3104" s="61">
        <f t="shared" ca="1" si="153"/>
        <v>140.12416333771179</v>
      </c>
      <c r="B3104">
        <f t="shared" ca="1" si="154"/>
        <v>48.17011583412858</v>
      </c>
      <c r="C3104">
        <f t="shared" ca="1" si="155"/>
        <v>64.495839014314981</v>
      </c>
    </row>
    <row r="3105" spans="1:3" ht="15.75" hidden="1" x14ac:dyDescent="0.25">
      <c r="A3105" s="61">
        <f t="shared" ca="1" si="153"/>
        <v>95.588889664034497</v>
      </c>
      <c r="B3105">
        <f t="shared" ca="1" si="154"/>
        <v>89.544755585283724</v>
      </c>
      <c r="C3105">
        <f t="shared" ca="1" si="155"/>
        <v>96.69023214929959</v>
      </c>
    </row>
    <row r="3106" spans="1:3" ht="15.75" hidden="1" x14ac:dyDescent="0.25">
      <c r="A3106" s="61">
        <f t="shared" ca="1" si="153"/>
        <v>77.042920625051153</v>
      </c>
      <c r="B3106">
        <f t="shared" ca="1" si="154"/>
        <v>110.0410371800358</v>
      </c>
      <c r="C3106">
        <f t="shared" ca="1" si="155"/>
        <v>149.40786326738339</v>
      </c>
    </row>
    <row r="3107" spans="1:3" ht="15.75" hidden="1" x14ac:dyDescent="0.25">
      <c r="A3107" s="61">
        <f t="shared" ca="1" si="153"/>
        <v>98.875404885505645</v>
      </c>
      <c r="B3107">
        <f t="shared" ca="1" si="154"/>
        <v>109.85124418081084</v>
      </c>
      <c r="C3107">
        <f t="shared" ca="1" si="155"/>
        <v>36.862439426133072</v>
      </c>
    </row>
    <row r="3108" spans="1:3" ht="15.75" hidden="1" x14ac:dyDescent="0.25">
      <c r="A3108" s="61">
        <f t="shared" ca="1" si="153"/>
        <v>89.222298238487141</v>
      </c>
      <c r="B3108">
        <f t="shared" ca="1" si="154"/>
        <v>124.49176968020934</v>
      </c>
      <c r="C3108">
        <f t="shared" ca="1" si="155"/>
        <v>61.174689920048223</v>
      </c>
    </row>
    <row r="3109" spans="1:3" ht="15.75" hidden="1" x14ac:dyDescent="0.25">
      <c r="A3109" s="61">
        <f t="shared" ca="1" si="153"/>
        <v>104.521114912991</v>
      </c>
      <c r="B3109">
        <f t="shared" ca="1" si="154"/>
        <v>99.751060818206184</v>
      </c>
      <c r="C3109">
        <f t="shared" ca="1" si="155"/>
        <v>300.42898150771896</v>
      </c>
    </row>
    <row r="3110" spans="1:3" ht="15.75" hidden="1" x14ac:dyDescent="0.25">
      <c r="A3110" s="61">
        <f t="shared" ca="1" si="153"/>
        <v>147.66509095996918</v>
      </c>
      <c r="B3110">
        <f t="shared" ca="1" si="154"/>
        <v>95.851478205646742</v>
      </c>
      <c r="C3110">
        <f t="shared" ca="1" si="155"/>
        <v>164.70678505616837</v>
      </c>
    </row>
    <row r="3111" spans="1:3" ht="15.75" hidden="1" x14ac:dyDescent="0.25">
      <c r="A3111" s="61">
        <f t="shared" ca="1" si="153"/>
        <v>105.38010624208093</v>
      </c>
      <c r="B3111">
        <f t="shared" ca="1" si="154"/>
        <v>123.55773934085212</v>
      </c>
      <c r="C3111">
        <f t="shared" ca="1" si="155"/>
        <v>26.221540141797966</v>
      </c>
    </row>
    <row r="3112" spans="1:3" ht="15.75" hidden="1" x14ac:dyDescent="0.25">
      <c r="A3112" s="61">
        <f t="shared" ca="1" si="153"/>
        <v>134.31319132887364</v>
      </c>
      <c r="B3112">
        <f t="shared" ca="1" si="154"/>
        <v>103.03788472181137</v>
      </c>
      <c r="C3112">
        <f t="shared" ca="1" si="155"/>
        <v>84.889735291496265</v>
      </c>
    </row>
    <row r="3113" spans="1:3" ht="15.75" hidden="1" x14ac:dyDescent="0.25">
      <c r="A3113" s="61">
        <f t="shared" ca="1" si="153"/>
        <v>149.72622292550039</v>
      </c>
      <c r="B3113">
        <f t="shared" ca="1" si="154"/>
        <v>137.5272172878168</v>
      </c>
      <c r="C3113">
        <f t="shared" ca="1" si="155"/>
        <v>30.200844670564482</v>
      </c>
    </row>
    <row r="3114" spans="1:3" ht="15.75" hidden="1" x14ac:dyDescent="0.25">
      <c r="A3114" s="61">
        <f t="shared" ca="1" si="153"/>
        <v>144.13999715793557</v>
      </c>
      <c r="B3114">
        <f t="shared" ca="1" si="154"/>
        <v>147.3708023974223</v>
      </c>
      <c r="C3114">
        <f t="shared" ca="1" si="155"/>
        <v>477.262848444388</v>
      </c>
    </row>
    <row r="3115" spans="1:3" ht="15.75" hidden="1" x14ac:dyDescent="0.25">
      <c r="A3115" s="61">
        <f t="shared" ca="1" si="153"/>
        <v>123.33043113243035</v>
      </c>
      <c r="B3115">
        <f t="shared" ca="1" si="154"/>
        <v>133.66277252105712</v>
      </c>
      <c r="C3115">
        <f t="shared" ca="1" si="155"/>
        <v>125.69382124924961</v>
      </c>
    </row>
    <row r="3116" spans="1:3" ht="15.75" hidden="1" x14ac:dyDescent="0.25">
      <c r="A3116" s="61">
        <f t="shared" ca="1" si="153"/>
        <v>68.757028724195294</v>
      </c>
      <c r="B3116">
        <f t="shared" ca="1" si="154"/>
        <v>99.414433445905559</v>
      </c>
      <c r="C3116">
        <f t="shared" ca="1" si="155"/>
        <v>75.057955942091397</v>
      </c>
    </row>
    <row r="3117" spans="1:3" ht="15.75" hidden="1" x14ac:dyDescent="0.25">
      <c r="A3117" s="61">
        <f t="shared" ca="1" si="153"/>
        <v>129.98999162427029</v>
      </c>
      <c r="B3117">
        <f t="shared" ca="1" si="154"/>
        <v>78.719849051400615</v>
      </c>
      <c r="C3117">
        <f t="shared" ca="1" si="155"/>
        <v>71.409947052974701</v>
      </c>
    </row>
    <row r="3118" spans="1:3" ht="15.75" hidden="1" x14ac:dyDescent="0.25">
      <c r="A3118" s="61">
        <f t="shared" ca="1" si="153"/>
        <v>68.097920968366068</v>
      </c>
      <c r="B3118">
        <f t="shared" ca="1" si="154"/>
        <v>104.9103176464078</v>
      </c>
      <c r="C3118">
        <f t="shared" ca="1" si="155"/>
        <v>31.20128733609635</v>
      </c>
    </row>
    <row r="3119" spans="1:3" ht="15.75" hidden="1" x14ac:dyDescent="0.25">
      <c r="A3119" s="61">
        <f t="shared" ca="1" si="153"/>
        <v>50.628468765225279</v>
      </c>
      <c r="B3119">
        <f t="shared" ca="1" si="154"/>
        <v>129.80092322724119</v>
      </c>
      <c r="C3119">
        <f t="shared" ca="1" si="155"/>
        <v>25.575930314450986</v>
      </c>
    </row>
    <row r="3120" spans="1:3" ht="15.75" hidden="1" x14ac:dyDescent="0.25">
      <c r="A3120" s="61">
        <f t="shared" ca="1" si="153"/>
        <v>74.64713924610021</v>
      </c>
      <c r="B3120">
        <f t="shared" ca="1" si="154"/>
        <v>103.14147547494764</v>
      </c>
      <c r="C3120">
        <f t="shared" ca="1" si="155"/>
        <v>1.1357581322759456</v>
      </c>
    </row>
    <row r="3121" spans="1:3" ht="15.75" hidden="1" x14ac:dyDescent="0.25">
      <c r="A3121" s="61">
        <f t="shared" ca="1" si="153"/>
        <v>82.289159382406524</v>
      </c>
      <c r="B3121">
        <f t="shared" ca="1" si="154"/>
        <v>123.60881024234794</v>
      </c>
      <c r="C3121">
        <f t="shared" ca="1" si="155"/>
        <v>3.2243560328346592</v>
      </c>
    </row>
    <row r="3122" spans="1:3" ht="15.75" hidden="1" x14ac:dyDescent="0.25">
      <c r="A3122" s="61">
        <f t="shared" ca="1" si="153"/>
        <v>116.15501701320633</v>
      </c>
      <c r="B3122">
        <f t="shared" ca="1" si="154"/>
        <v>126.17356818119882</v>
      </c>
      <c r="C3122">
        <f t="shared" ca="1" si="155"/>
        <v>42.018358707000573</v>
      </c>
    </row>
    <row r="3123" spans="1:3" ht="15.75" hidden="1" x14ac:dyDescent="0.25">
      <c r="A3123" s="61">
        <f t="shared" ca="1" si="153"/>
        <v>121.38144941706382</v>
      </c>
      <c r="B3123">
        <f t="shared" ca="1" si="154"/>
        <v>78.932668557461099</v>
      </c>
      <c r="C3123">
        <f t="shared" ca="1" si="155"/>
        <v>33.077802778814068</v>
      </c>
    </row>
    <row r="3124" spans="1:3" ht="15.75" hidden="1" x14ac:dyDescent="0.25">
      <c r="A3124" s="61">
        <f t="shared" ca="1" si="153"/>
        <v>141.82207329364326</v>
      </c>
      <c r="B3124">
        <f t="shared" ca="1" si="154"/>
        <v>69.006939792773423</v>
      </c>
      <c r="C3124">
        <f t="shared" ca="1" si="155"/>
        <v>13.386902027985089</v>
      </c>
    </row>
    <row r="3125" spans="1:3" ht="15.75" hidden="1" x14ac:dyDescent="0.25">
      <c r="A3125" s="61">
        <f t="shared" ca="1" si="153"/>
        <v>62.97099879680993</v>
      </c>
      <c r="B3125">
        <f t="shared" ca="1" si="154"/>
        <v>121.98064627891851</v>
      </c>
      <c r="C3125">
        <f t="shared" ca="1" si="155"/>
        <v>55.645749322549335</v>
      </c>
    </row>
    <row r="3126" spans="1:3" ht="15.75" hidden="1" x14ac:dyDescent="0.25">
      <c r="A3126" s="61">
        <f t="shared" ca="1" si="153"/>
        <v>148.11518313211207</v>
      </c>
      <c r="B3126">
        <f t="shared" ca="1" si="154"/>
        <v>95.586797378623388</v>
      </c>
      <c r="C3126">
        <f t="shared" ca="1" si="155"/>
        <v>16.899518344986372</v>
      </c>
    </row>
    <row r="3127" spans="1:3" ht="15.75" hidden="1" x14ac:dyDescent="0.25">
      <c r="A3127" s="61">
        <f t="shared" ca="1" si="153"/>
        <v>119.78638679799613</v>
      </c>
      <c r="B3127">
        <f t="shared" ca="1" si="154"/>
        <v>109.0089917611306</v>
      </c>
      <c r="C3127">
        <f t="shared" ca="1" si="155"/>
        <v>11.82188245517886</v>
      </c>
    </row>
    <row r="3128" spans="1:3" ht="15.75" hidden="1" x14ac:dyDescent="0.25">
      <c r="A3128" s="61">
        <f t="shared" ca="1" si="153"/>
        <v>118.27336393216198</v>
      </c>
      <c r="B3128">
        <f t="shared" ca="1" si="154"/>
        <v>127.63042818338886</v>
      </c>
      <c r="C3128">
        <f t="shared" ca="1" si="155"/>
        <v>285.81000034738605</v>
      </c>
    </row>
    <row r="3129" spans="1:3" ht="15.75" hidden="1" x14ac:dyDescent="0.25">
      <c r="A3129" s="61">
        <f t="shared" ca="1" si="153"/>
        <v>133.60683755606104</v>
      </c>
      <c r="B3129">
        <f t="shared" ca="1" si="154"/>
        <v>80.922024807413791</v>
      </c>
      <c r="C3129">
        <f t="shared" ca="1" si="155"/>
        <v>61.210385357054456</v>
      </c>
    </row>
    <row r="3130" spans="1:3" ht="15.75" hidden="1" x14ac:dyDescent="0.25">
      <c r="A3130" s="61">
        <f t="shared" ca="1" si="153"/>
        <v>69.205230267871514</v>
      </c>
      <c r="B3130">
        <f t="shared" ca="1" si="154"/>
        <v>120.15055863083478</v>
      </c>
      <c r="C3130">
        <f t="shared" ca="1" si="155"/>
        <v>72.404900476783396</v>
      </c>
    </row>
    <row r="3131" spans="1:3" ht="15.75" hidden="1" x14ac:dyDescent="0.25">
      <c r="A3131" s="61">
        <f t="shared" ca="1" si="153"/>
        <v>140.13504022978992</v>
      </c>
      <c r="B3131">
        <f t="shared" ca="1" si="154"/>
        <v>131.96040870286356</v>
      </c>
      <c r="C3131">
        <f t="shared" ca="1" si="155"/>
        <v>50.803532927051364</v>
      </c>
    </row>
    <row r="3132" spans="1:3" ht="15.75" hidden="1" x14ac:dyDescent="0.25">
      <c r="A3132" s="61">
        <f t="shared" ca="1" si="153"/>
        <v>97.396545818510404</v>
      </c>
      <c r="B3132">
        <f t="shared" ca="1" si="154"/>
        <v>40.738970576955694</v>
      </c>
      <c r="C3132">
        <f t="shared" ca="1" si="155"/>
        <v>128.03484694571841</v>
      </c>
    </row>
    <row r="3133" spans="1:3" ht="15.75" hidden="1" x14ac:dyDescent="0.25">
      <c r="A3133" s="61">
        <f t="shared" ca="1" si="153"/>
        <v>135.53122614901133</v>
      </c>
      <c r="B3133">
        <f t="shared" ca="1" si="154"/>
        <v>100.29134222763228</v>
      </c>
      <c r="C3133">
        <f t="shared" ca="1" si="155"/>
        <v>10.193646701069982</v>
      </c>
    </row>
    <row r="3134" spans="1:3" ht="15.75" hidden="1" x14ac:dyDescent="0.25">
      <c r="A3134" s="61">
        <f t="shared" ca="1" si="153"/>
        <v>116.38650152012279</v>
      </c>
      <c r="B3134">
        <f t="shared" ca="1" si="154"/>
        <v>65.127077283449722</v>
      </c>
      <c r="C3134">
        <f t="shared" ca="1" si="155"/>
        <v>31.957265355722527</v>
      </c>
    </row>
    <row r="3135" spans="1:3" ht="15.75" hidden="1" x14ac:dyDescent="0.25">
      <c r="A3135" s="61">
        <f t="shared" ca="1" si="153"/>
        <v>79.23179365327951</v>
      </c>
      <c r="B3135">
        <f t="shared" ca="1" si="154"/>
        <v>71.483768235244781</v>
      </c>
      <c r="C3135">
        <f t="shared" ca="1" si="155"/>
        <v>65.836386122395638</v>
      </c>
    </row>
    <row r="3136" spans="1:3" ht="15.75" hidden="1" x14ac:dyDescent="0.25">
      <c r="A3136" s="61">
        <f t="shared" ca="1" si="153"/>
        <v>103.29689426171757</v>
      </c>
      <c r="B3136">
        <f t="shared" ca="1" si="154"/>
        <v>146.46908979284186</v>
      </c>
      <c r="C3136">
        <f t="shared" ca="1" si="155"/>
        <v>115.97870513591677</v>
      </c>
    </row>
    <row r="3137" spans="1:3" ht="15.75" hidden="1" x14ac:dyDescent="0.25">
      <c r="A3137" s="61">
        <f t="shared" ca="1" si="153"/>
        <v>66.464387022643621</v>
      </c>
      <c r="B3137">
        <f t="shared" ca="1" si="154"/>
        <v>132.19085084517525</v>
      </c>
      <c r="C3137">
        <f t="shared" ca="1" si="155"/>
        <v>51.111594843241491</v>
      </c>
    </row>
    <row r="3138" spans="1:3" ht="15.75" hidden="1" x14ac:dyDescent="0.25">
      <c r="A3138" s="61">
        <f t="shared" ca="1" si="153"/>
        <v>146.4636970041833</v>
      </c>
      <c r="B3138">
        <f t="shared" ca="1" si="154"/>
        <v>145.89445655848613</v>
      </c>
      <c r="C3138">
        <f t="shared" ca="1" si="155"/>
        <v>39.585479201642748</v>
      </c>
    </row>
    <row r="3139" spans="1:3" ht="15.75" hidden="1" x14ac:dyDescent="0.25">
      <c r="A3139" s="61">
        <f t="shared" ca="1" si="153"/>
        <v>149.4947465960135</v>
      </c>
      <c r="B3139">
        <f t="shared" ca="1" si="154"/>
        <v>157.97306576318056</v>
      </c>
      <c r="C3139">
        <f t="shared" ca="1" si="155"/>
        <v>40.872983540999677</v>
      </c>
    </row>
    <row r="3140" spans="1:3" ht="15.75" hidden="1" x14ac:dyDescent="0.25">
      <c r="A3140" s="61">
        <f t="shared" ca="1" si="153"/>
        <v>71.134425044755062</v>
      </c>
      <c r="B3140">
        <f t="shared" ca="1" si="154"/>
        <v>116.78521428859442</v>
      </c>
      <c r="C3140">
        <f t="shared" ca="1" si="155"/>
        <v>18.616082474585351</v>
      </c>
    </row>
    <row r="3141" spans="1:3" ht="15.75" hidden="1" x14ac:dyDescent="0.25">
      <c r="A3141" s="61">
        <f t="shared" ca="1" si="153"/>
        <v>125.14886444498657</v>
      </c>
      <c r="B3141">
        <f t="shared" ca="1" si="154"/>
        <v>53.929005146725899</v>
      </c>
      <c r="C3141">
        <f t="shared" ca="1" si="155"/>
        <v>57.004445709973758</v>
      </c>
    </row>
    <row r="3142" spans="1:3" ht="15.75" hidden="1" x14ac:dyDescent="0.25">
      <c r="A3142" s="61">
        <f t="shared" ca="1" si="153"/>
        <v>90.336963664053272</v>
      </c>
      <c r="B3142">
        <f t="shared" ca="1" si="154"/>
        <v>35.726719648678781</v>
      </c>
      <c r="C3142">
        <f t="shared" ca="1" si="155"/>
        <v>18.994305312436524</v>
      </c>
    </row>
    <row r="3143" spans="1:3" ht="15.75" hidden="1" x14ac:dyDescent="0.25">
      <c r="A3143" s="61">
        <f t="shared" ca="1" si="153"/>
        <v>139.15719232910556</v>
      </c>
      <c r="B3143">
        <f t="shared" ca="1" si="154"/>
        <v>121.31776063185228</v>
      </c>
      <c r="C3143">
        <f t="shared" ca="1" si="155"/>
        <v>221.42565557607833</v>
      </c>
    </row>
    <row r="3144" spans="1:3" ht="15.75" hidden="1" x14ac:dyDescent="0.25">
      <c r="A3144" s="61">
        <f t="shared" ca="1" si="153"/>
        <v>128.96016769447266</v>
      </c>
      <c r="B3144">
        <f t="shared" ca="1" si="154"/>
        <v>149.49947731718856</v>
      </c>
      <c r="C3144">
        <f t="shared" ca="1" si="155"/>
        <v>132.70701509233683</v>
      </c>
    </row>
    <row r="3145" spans="1:3" ht="15.75" hidden="1" x14ac:dyDescent="0.25">
      <c r="A3145" s="61">
        <f t="shared" ref="A3145:A3208" ca="1" si="156">$A$3+($A$4-$A$3)*RAND()</f>
        <v>129.40207444891382</v>
      </c>
      <c r="B3145">
        <f t="shared" ref="B3145:B3208" ca="1" si="157">_xlfn.NORM.S.INV(RAND())*$B$4+$B$3</f>
        <v>76.378248878022845</v>
      </c>
      <c r="C3145">
        <f t="shared" ref="C3145:C3208" ca="1" si="158">-$C$3*LN(RAND())</f>
        <v>2.0535426516290043</v>
      </c>
    </row>
    <row r="3146" spans="1:3" ht="15.75" hidden="1" x14ac:dyDescent="0.25">
      <c r="A3146" s="61">
        <f t="shared" ca="1" si="156"/>
        <v>134.84887259066755</v>
      </c>
      <c r="B3146">
        <f t="shared" ca="1" si="157"/>
        <v>140.38244785439701</v>
      </c>
      <c r="C3146">
        <f t="shared" ca="1" si="158"/>
        <v>32.486032778379773</v>
      </c>
    </row>
    <row r="3147" spans="1:3" ht="15.75" hidden="1" x14ac:dyDescent="0.25">
      <c r="A3147" s="61">
        <f t="shared" ca="1" si="156"/>
        <v>147.18560849544519</v>
      </c>
      <c r="B3147">
        <f t="shared" ca="1" si="157"/>
        <v>46.315778581163123</v>
      </c>
      <c r="C3147">
        <f t="shared" ca="1" si="158"/>
        <v>58.270898582400157</v>
      </c>
    </row>
    <row r="3148" spans="1:3" ht="15.75" hidden="1" x14ac:dyDescent="0.25">
      <c r="A3148" s="61">
        <f t="shared" ca="1" si="156"/>
        <v>117.84181037052583</v>
      </c>
      <c r="B3148">
        <f t="shared" ca="1" si="157"/>
        <v>155.23585833680926</v>
      </c>
      <c r="C3148">
        <f t="shared" ca="1" si="158"/>
        <v>55.523464131135903</v>
      </c>
    </row>
    <row r="3149" spans="1:3" ht="15.75" hidden="1" x14ac:dyDescent="0.25">
      <c r="A3149" s="61">
        <f t="shared" ca="1" si="156"/>
        <v>117.98177716491116</v>
      </c>
      <c r="B3149">
        <f t="shared" ca="1" si="157"/>
        <v>117.39955132182428</v>
      </c>
      <c r="C3149">
        <f t="shared" ca="1" si="158"/>
        <v>61.209854908566996</v>
      </c>
    </row>
    <row r="3150" spans="1:3" ht="15.75" hidden="1" x14ac:dyDescent="0.25">
      <c r="A3150" s="61">
        <f t="shared" ca="1" si="156"/>
        <v>69.253502627193697</v>
      </c>
      <c r="B3150">
        <f t="shared" ca="1" si="157"/>
        <v>69.693517328277906</v>
      </c>
      <c r="C3150">
        <f t="shared" ca="1" si="158"/>
        <v>224.4782200033689</v>
      </c>
    </row>
    <row r="3151" spans="1:3" ht="15.75" hidden="1" x14ac:dyDescent="0.25">
      <c r="A3151" s="61">
        <f t="shared" ca="1" si="156"/>
        <v>79.780989293310867</v>
      </c>
      <c r="B3151">
        <f t="shared" ca="1" si="157"/>
        <v>111.89873732869862</v>
      </c>
      <c r="C3151">
        <f t="shared" ca="1" si="158"/>
        <v>103.67483662917306</v>
      </c>
    </row>
    <row r="3152" spans="1:3" ht="15.75" hidden="1" x14ac:dyDescent="0.25">
      <c r="A3152" s="61">
        <f t="shared" ca="1" si="156"/>
        <v>84.542542144055275</v>
      </c>
      <c r="B3152">
        <f t="shared" ca="1" si="157"/>
        <v>108.94293725857025</v>
      </c>
      <c r="C3152">
        <f t="shared" ca="1" si="158"/>
        <v>78.739447563414188</v>
      </c>
    </row>
    <row r="3153" spans="1:3" ht="15.75" hidden="1" x14ac:dyDescent="0.25">
      <c r="A3153" s="61">
        <f t="shared" ca="1" si="156"/>
        <v>74.38633006863067</v>
      </c>
      <c r="B3153">
        <f t="shared" ca="1" si="157"/>
        <v>137.89823443872439</v>
      </c>
      <c r="C3153">
        <f t="shared" ca="1" si="158"/>
        <v>90.938681390338004</v>
      </c>
    </row>
    <row r="3154" spans="1:3" ht="15.75" hidden="1" x14ac:dyDescent="0.25">
      <c r="A3154" s="61">
        <f t="shared" ca="1" si="156"/>
        <v>137.87814513775962</v>
      </c>
      <c r="B3154">
        <f t="shared" ca="1" si="157"/>
        <v>79.666223468363626</v>
      </c>
      <c r="C3154">
        <f t="shared" ca="1" si="158"/>
        <v>22.151043198901654</v>
      </c>
    </row>
    <row r="3155" spans="1:3" ht="15.75" hidden="1" x14ac:dyDescent="0.25">
      <c r="A3155" s="61">
        <f t="shared" ca="1" si="156"/>
        <v>110.92449240682451</v>
      </c>
      <c r="B3155">
        <f t="shared" ca="1" si="157"/>
        <v>81.346424402130225</v>
      </c>
      <c r="C3155">
        <f t="shared" ca="1" si="158"/>
        <v>108.72177503972308</v>
      </c>
    </row>
    <row r="3156" spans="1:3" ht="15.75" hidden="1" x14ac:dyDescent="0.25">
      <c r="A3156" s="61">
        <f t="shared" ca="1" si="156"/>
        <v>144.29301383557063</v>
      </c>
      <c r="B3156">
        <f t="shared" ca="1" si="157"/>
        <v>119.34279088517958</v>
      </c>
      <c r="C3156">
        <f t="shared" ca="1" si="158"/>
        <v>261.41890887529792</v>
      </c>
    </row>
    <row r="3157" spans="1:3" ht="15.75" hidden="1" x14ac:dyDescent="0.25">
      <c r="A3157" s="61">
        <f t="shared" ca="1" si="156"/>
        <v>82.004682419597515</v>
      </c>
      <c r="B3157">
        <f t="shared" ca="1" si="157"/>
        <v>129.77107852112255</v>
      </c>
      <c r="C3157">
        <f t="shared" ca="1" si="158"/>
        <v>28.056788841738012</v>
      </c>
    </row>
    <row r="3158" spans="1:3" ht="15.75" hidden="1" x14ac:dyDescent="0.25">
      <c r="A3158" s="61">
        <f t="shared" ca="1" si="156"/>
        <v>91.787450387487382</v>
      </c>
      <c r="B3158">
        <f t="shared" ca="1" si="157"/>
        <v>46.720341369761861</v>
      </c>
      <c r="C3158">
        <f t="shared" ca="1" si="158"/>
        <v>33.835667522560449</v>
      </c>
    </row>
    <row r="3159" spans="1:3" ht="15.75" hidden="1" x14ac:dyDescent="0.25">
      <c r="A3159" s="61">
        <f t="shared" ca="1" si="156"/>
        <v>66.803000616435057</v>
      </c>
      <c r="B3159">
        <f t="shared" ca="1" si="157"/>
        <v>73.873673203099486</v>
      </c>
      <c r="C3159">
        <f t="shared" ca="1" si="158"/>
        <v>159.27355417259562</v>
      </c>
    </row>
    <row r="3160" spans="1:3" ht="15.75" hidden="1" x14ac:dyDescent="0.25">
      <c r="A3160" s="61">
        <f t="shared" ca="1" si="156"/>
        <v>94.020456525164946</v>
      </c>
      <c r="B3160">
        <f t="shared" ca="1" si="157"/>
        <v>102.54769944832962</v>
      </c>
      <c r="C3160">
        <f t="shared" ca="1" si="158"/>
        <v>49.239303423393721</v>
      </c>
    </row>
    <row r="3161" spans="1:3" ht="15.75" hidden="1" x14ac:dyDescent="0.25">
      <c r="A3161" s="61">
        <f t="shared" ca="1" si="156"/>
        <v>136.35486996608719</v>
      </c>
      <c r="B3161">
        <f t="shared" ca="1" si="157"/>
        <v>120.19591502091799</v>
      </c>
      <c r="C3161">
        <f t="shared" ca="1" si="158"/>
        <v>94.735299739762667</v>
      </c>
    </row>
    <row r="3162" spans="1:3" ht="15.75" hidden="1" x14ac:dyDescent="0.25">
      <c r="A3162" s="61">
        <f t="shared" ca="1" si="156"/>
        <v>145.45995524099567</v>
      </c>
      <c r="B3162">
        <f t="shared" ca="1" si="157"/>
        <v>81.339095966096977</v>
      </c>
      <c r="C3162">
        <f t="shared" ca="1" si="158"/>
        <v>62.108445952867029</v>
      </c>
    </row>
    <row r="3163" spans="1:3" ht="15.75" hidden="1" x14ac:dyDescent="0.25">
      <c r="A3163" s="61">
        <f t="shared" ca="1" si="156"/>
        <v>107.80121037260753</v>
      </c>
      <c r="B3163">
        <f t="shared" ca="1" si="157"/>
        <v>111.96176608453816</v>
      </c>
      <c r="C3163">
        <f t="shared" ca="1" si="158"/>
        <v>72.771754131718041</v>
      </c>
    </row>
    <row r="3164" spans="1:3" ht="15.75" hidden="1" x14ac:dyDescent="0.25">
      <c r="A3164" s="61">
        <f t="shared" ca="1" si="156"/>
        <v>63.919223398044409</v>
      </c>
      <c r="B3164">
        <f t="shared" ca="1" si="157"/>
        <v>109.05212459230172</v>
      </c>
      <c r="C3164">
        <f t="shared" ca="1" si="158"/>
        <v>84.400472742961483</v>
      </c>
    </row>
    <row r="3165" spans="1:3" ht="15.75" hidden="1" x14ac:dyDescent="0.25">
      <c r="A3165" s="61">
        <f t="shared" ca="1" si="156"/>
        <v>71.215632562849109</v>
      </c>
      <c r="B3165">
        <f t="shared" ca="1" si="157"/>
        <v>114.39243880032546</v>
      </c>
      <c r="C3165">
        <f t="shared" ca="1" si="158"/>
        <v>50.607364839319544</v>
      </c>
    </row>
    <row r="3166" spans="1:3" ht="15.75" hidden="1" x14ac:dyDescent="0.25">
      <c r="A3166" s="61">
        <f t="shared" ca="1" si="156"/>
        <v>144.77454888976308</v>
      </c>
      <c r="B3166">
        <f t="shared" ca="1" si="157"/>
        <v>84.519099960279817</v>
      </c>
      <c r="C3166">
        <f t="shared" ca="1" si="158"/>
        <v>112.67762854243932</v>
      </c>
    </row>
    <row r="3167" spans="1:3" ht="15.75" hidden="1" x14ac:dyDescent="0.25">
      <c r="A3167" s="61">
        <f t="shared" ca="1" si="156"/>
        <v>81.580685187743583</v>
      </c>
      <c r="B3167">
        <f t="shared" ca="1" si="157"/>
        <v>55.179890978137024</v>
      </c>
      <c r="C3167">
        <f t="shared" ca="1" si="158"/>
        <v>235.10199767239479</v>
      </c>
    </row>
    <row r="3168" spans="1:3" ht="15.75" hidden="1" x14ac:dyDescent="0.25">
      <c r="A3168" s="61">
        <f t="shared" ca="1" si="156"/>
        <v>91.22885610127372</v>
      </c>
      <c r="B3168">
        <f t="shared" ca="1" si="157"/>
        <v>69.460432530281366</v>
      </c>
      <c r="C3168">
        <f t="shared" ca="1" si="158"/>
        <v>15.001373906881502</v>
      </c>
    </row>
    <row r="3169" spans="1:3" ht="15.75" hidden="1" x14ac:dyDescent="0.25">
      <c r="A3169" s="61">
        <f t="shared" ca="1" si="156"/>
        <v>50.623708085833663</v>
      </c>
      <c r="B3169">
        <f t="shared" ca="1" si="157"/>
        <v>95.733941250971895</v>
      </c>
      <c r="C3169">
        <f t="shared" ca="1" si="158"/>
        <v>106.20215079858733</v>
      </c>
    </row>
    <row r="3170" spans="1:3" ht="15.75" hidden="1" x14ac:dyDescent="0.25">
      <c r="A3170" s="61">
        <f t="shared" ca="1" si="156"/>
        <v>54.522060430114394</v>
      </c>
      <c r="B3170">
        <f t="shared" ca="1" si="157"/>
        <v>90.703957713708775</v>
      </c>
      <c r="C3170">
        <f t="shared" ca="1" si="158"/>
        <v>244.60990025146037</v>
      </c>
    </row>
    <row r="3171" spans="1:3" ht="15.75" hidden="1" x14ac:dyDescent="0.25">
      <c r="A3171" s="61">
        <f t="shared" ca="1" si="156"/>
        <v>95.565474095170288</v>
      </c>
      <c r="B3171">
        <f t="shared" ca="1" si="157"/>
        <v>68.148651976251259</v>
      </c>
      <c r="C3171">
        <f t="shared" ca="1" si="158"/>
        <v>52.550976433149984</v>
      </c>
    </row>
    <row r="3172" spans="1:3" ht="15.75" hidden="1" x14ac:dyDescent="0.25">
      <c r="A3172" s="61">
        <f t="shared" ca="1" si="156"/>
        <v>111.64235819144579</v>
      </c>
      <c r="B3172">
        <f t="shared" ca="1" si="157"/>
        <v>85.710018644587208</v>
      </c>
      <c r="C3172">
        <f t="shared" ca="1" si="158"/>
        <v>148.63169829600568</v>
      </c>
    </row>
    <row r="3173" spans="1:3" ht="15.75" hidden="1" x14ac:dyDescent="0.25">
      <c r="A3173" s="61">
        <f t="shared" ca="1" si="156"/>
        <v>53.325943289533541</v>
      </c>
      <c r="B3173">
        <f t="shared" ca="1" si="157"/>
        <v>85.328398535715593</v>
      </c>
      <c r="C3173">
        <f t="shared" ca="1" si="158"/>
        <v>1.2029368555261279</v>
      </c>
    </row>
    <row r="3174" spans="1:3" ht="15.75" hidden="1" x14ac:dyDescent="0.25">
      <c r="A3174" s="61">
        <f t="shared" ca="1" si="156"/>
        <v>99.836270776746716</v>
      </c>
      <c r="B3174">
        <f t="shared" ca="1" si="157"/>
        <v>97.116657324853392</v>
      </c>
      <c r="C3174">
        <f t="shared" ca="1" si="158"/>
        <v>39.346809527842787</v>
      </c>
    </row>
    <row r="3175" spans="1:3" ht="15.75" hidden="1" x14ac:dyDescent="0.25">
      <c r="A3175" s="61">
        <f t="shared" ca="1" si="156"/>
        <v>106.8857165345561</v>
      </c>
      <c r="B3175">
        <f t="shared" ca="1" si="157"/>
        <v>75.45334691677516</v>
      </c>
      <c r="C3175">
        <f t="shared" ca="1" si="158"/>
        <v>27.229489386602097</v>
      </c>
    </row>
    <row r="3176" spans="1:3" ht="15.75" hidden="1" x14ac:dyDescent="0.25">
      <c r="A3176" s="61">
        <f t="shared" ca="1" si="156"/>
        <v>112.03115950237589</v>
      </c>
      <c r="B3176">
        <f t="shared" ca="1" si="157"/>
        <v>140.07438603132761</v>
      </c>
      <c r="C3176">
        <f t="shared" ca="1" si="158"/>
        <v>53.796312432566708</v>
      </c>
    </row>
    <row r="3177" spans="1:3" ht="15.75" hidden="1" x14ac:dyDescent="0.25">
      <c r="A3177" s="61">
        <f t="shared" ca="1" si="156"/>
        <v>106.91593515669167</v>
      </c>
      <c r="B3177">
        <f t="shared" ca="1" si="157"/>
        <v>58.816114638639952</v>
      </c>
      <c r="C3177">
        <f t="shared" ca="1" si="158"/>
        <v>178.04372776969856</v>
      </c>
    </row>
    <row r="3178" spans="1:3" ht="15.75" hidden="1" x14ac:dyDescent="0.25">
      <c r="A3178" s="61">
        <f t="shared" ca="1" si="156"/>
        <v>98.960469945027114</v>
      </c>
      <c r="B3178">
        <f t="shared" ca="1" si="157"/>
        <v>112.06568095852168</v>
      </c>
      <c r="C3178">
        <f t="shared" ca="1" si="158"/>
        <v>106.53172147229455</v>
      </c>
    </row>
    <row r="3179" spans="1:3" ht="15.75" hidden="1" x14ac:dyDescent="0.25">
      <c r="A3179" s="61">
        <f t="shared" ca="1" si="156"/>
        <v>114.92042349267993</v>
      </c>
      <c r="B3179">
        <f t="shared" ca="1" si="157"/>
        <v>134.71494094308099</v>
      </c>
      <c r="C3179">
        <f t="shared" ca="1" si="158"/>
        <v>67.394171799288372</v>
      </c>
    </row>
    <row r="3180" spans="1:3" ht="15.75" hidden="1" x14ac:dyDescent="0.25">
      <c r="A3180" s="61">
        <f t="shared" ca="1" si="156"/>
        <v>103.24489384321704</v>
      </c>
      <c r="B3180">
        <f t="shared" ca="1" si="157"/>
        <v>106.68932675267814</v>
      </c>
      <c r="C3180">
        <f t="shared" ca="1" si="158"/>
        <v>61.887958691840673</v>
      </c>
    </row>
    <row r="3181" spans="1:3" ht="15.75" hidden="1" x14ac:dyDescent="0.25">
      <c r="A3181" s="61">
        <f t="shared" ca="1" si="156"/>
        <v>87.725192500234272</v>
      </c>
      <c r="B3181">
        <f t="shared" ca="1" si="157"/>
        <v>43.978546797811902</v>
      </c>
      <c r="C3181">
        <f t="shared" ca="1" si="158"/>
        <v>6.2678004524232414</v>
      </c>
    </row>
    <row r="3182" spans="1:3" ht="15.75" hidden="1" x14ac:dyDescent="0.25">
      <c r="A3182" s="61">
        <f t="shared" ca="1" si="156"/>
        <v>102.18749769626319</v>
      </c>
      <c r="B3182">
        <f t="shared" ca="1" si="157"/>
        <v>92.931755771493869</v>
      </c>
      <c r="C3182">
        <f t="shared" ca="1" si="158"/>
        <v>173.26305891654027</v>
      </c>
    </row>
    <row r="3183" spans="1:3" ht="15.75" hidden="1" x14ac:dyDescent="0.25">
      <c r="A3183" s="61">
        <f t="shared" ca="1" si="156"/>
        <v>134.04901033295096</v>
      </c>
      <c r="B3183">
        <f t="shared" ca="1" si="157"/>
        <v>111.43165349461361</v>
      </c>
      <c r="C3183">
        <f t="shared" ca="1" si="158"/>
        <v>90.37806672920685</v>
      </c>
    </row>
    <row r="3184" spans="1:3" ht="15.75" hidden="1" x14ac:dyDescent="0.25">
      <c r="A3184" s="61">
        <f t="shared" ca="1" si="156"/>
        <v>111.46204829505737</v>
      </c>
      <c r="B3184">
        <f t="shared" ca="1" si="157"/>
        <v>74.186837042598455</v>
      </c>
      <c r="C3184">
        <f t="shared" ca="1" si="158"/>
        <v>76.986000751906815</v>
      </c>
    </row>
    <row r="3185" spans="1:3" ht="15.75" hidden="1" x14ac:dyDescent="0.25">
      <c r="A3185" s="61">
        <f t="shared" ca="1" si="156"/>
        <v>82.005008220926328</v>
      </c>
      <c r="B3185">
        <f t="shared" ca="1" si="157"/>
        <v>88.152230760151724</v>
      </c>
      <c r="C3185">
        <f t="shared" ca="1" si="158"/>
        <v>16.02725899664361</v>
      </c>
    </row>
    <row r="3186" spans="1:3" ht="15.75" hidden="1" x14ac:dyDescent="0.25">
      <c r="A3186" s="61">
        <f t="shared" ca="1" si="156"/>
        <v>71.38430950479048</v>
      </c>
      <c r="B3186">
        <f t="shared" ca="1" si="157"/>
        <v>102.50692623574452</v>
      </c>
      <c r="C3186">
        <f t="shared" ca="1" si="158"/>
        <v>25.809056785466417</v>
      </c>
    </row>
    <row r="3187" spans="1:3" ht="15.75" hidden="1" x14ac:dyDescent="0.25">
      <c r="A3187" s="61">
        <f t="shared" ca="1" si="156"/>
        <v>89.798488337914307</v>
      </c>
      <c r="B3187">
        <f t="shared" ca="1" si="157"/>
        <v>128.88845122176215</v>
      </c>
      <c r="C3187">
        <f t="shared" ca="1" si="158"/>
        <v>130.00188636614243</v>
      </c>
    </row>
    <row r="3188" spans="1:3" ht="15.75" hidden="1" x14ac:dyDescent="0.25">
      <c r="A3188" s="61">
        <f t="shared" ca="1" si="156"/>
        <v>81.599550772372211</v>
      </c>
      <c r="B3188">
        <f t="shared" ca="1" si="157"/>
        <v>137.20223570054259</v>
      </c>
      <c r="C3188">
        <f t="shared" ca="1" si="158"/>
        <v>41.892679530555498</v>
      </c>
    </row>
    <row r="3189" spans="1:3" ht="15.75" hidden="1" x14ac:dyDescent="0.25">
      <c r="A3189" s="61">
        <f t="shared" ca="1" si="156"/>
        <v>149.01178509627906</v>
      </c>
      <c r="B3189">
        <f t="shared" ca="1" si="157"/>
        <v>86.695304284665866</v>
      </c>
      <c r="C3189">
        <f t="shared" ca="1" si="158"/>
        <v>125.97297207455686</v>
      </c>
    </row>
    <row r="3190" spans="1:3" ht="15.75" hidden="1" x14ac:dyDescent="0.25">
      <c r="A3190" s="61">
        <f t="shared" ca="1" si="156"/>
        <v>149.31220603927193</v>
      </c>
      <c r="B3190">
        <f t="shared" ca="1" si="157"/>
        <v>29.323332129043067</v>
      </c>
      <c r="C3190">
        <f t="shared" ca="1" si="158"/>
        <v>6.329785391540474</v>
      </c>
    </row>
    <row r="3191" spans="1:3" ht="15.75" hidden="1" x14ac:dyDescent="0.25">
      <c r="A3191" s="61">
        <f t="shared" ca="1" si="156"/>
        <v>57.194545141496747</v>
      </c>
      <c r="B3191">
        <f t="shared" ca="1" si="157"/>
        <v>85.732688560495973</v>
      </c>
      <c r="C3191">
        <f t="shared" ca="1" si="158"/>
        <v>34.581852047996456</v>
      </c>
    </row>
    <row r="3192" spans="1:3" ht="15.75" hidden="1" x14ac:dyDescent="0.25">
      <c r="A3192" s="61">
        <f t="shared" ca="1" si="156"/>
        <v>146.42221578135724</v>
      </c>
      <c r="B3192">
        <f t="shared" ca="1" si="157"/>
        <v>45.846032134009654</v>
      </c>
      <c r="C3192">
        <f t="shared" ca="1" si="158"/>
        <v>44.959961636133656</v>
      </c>
    </row>
    <row r="3193" spans="1:3" ht="15.75" hidden="1" x14ac:dyDescent="0.25">
      <c r="A3193" s="61">
        <f t="shared" ca="1" si="156"/>
        <v>131.81607817707103</v>
      </c>
      <c r="B3193">
        <f t="shared" ca="1" si="157"/>
        <v>78.747440756744965</v>
      </c>
      <c r="C3193">
        <f t="shared" ca="1" si="158"/>
        <v>37.496303809876352</v>
      </c>
    </row>
    <row r="3194" spans="1:3" ht="15.75" hidden="1" x14ac:dyDescent="0.25">
      <c r="A3194" s="61">
        <f t="shared" ca="1" si="156"/>
        <v>149.11359610602523</v>
      </c>
      <c r="B3194">
        <f t="shared" ca="1" si="157"/>
        <v>103.08053126427856</v>
      </c>
      <c r="C3194">
        <f t="shared" ca="1" si="158"/>
        <v>33.675397637347153</v>
      </c>
    </row>
    <row r="3195" spans="1:3" ht="15.75" hidden="1" x14ac:dyDescent="0.25">
      <c r="A3195" s="61">
        <f t="shared" ca="1" si="156"/>
        <v>79.531458335765237</v>
      </c>
      <c r="B3195">
        <f t="shared" ca="1" si="157"/>
        <v>99.252661571265421</v>
      </c>
      <c r="C3195">
        <f t="shared" ca="1" si="158"/>
        <v>15.802686341413875</v>
      </c>
    </row>
    <row r="3196" spans="1:3" ht="15.75" hidden="1" x14ac:dyDescent="0.25">
      <c r="A3196" s="61">
        <f t="shared" ca="1" si="156"/>
        <v>50.413312602827546</v>
      </c>
      <c r="B3196">
        <f t="shared" ca="1" si="157"/>
        <v>149.01107017695054</v>
      </c>
      <c r="C3196">
        <f t="shared" ca="1" si="158"/>
        <v>125.32972033336272</v>
      </c>
    </row>
    <row r="3197" spans="1:3" ht="15.75" hidden="1" x14ac:dyDescent="0.25">
      <c r="A3197" s="61">
        <f t="shared" ca="1" si="156"/>
        <v>68.260817358545509</v>
      </c>
      <c r="B3197">
        <f t="shared" ca="1" si="157"/>
        <v>96.912729745019803</v>
      </c>
      <c r="C3197">
        <f t="shared" ca="1" si="158"/>
        <v>16.704420951485634</v>
      </c>
    </row>
    <row r="3198" spans="1:3" ht="15.75" hidden="1" x14ac:dyDescent="0.25">
      <c r="A3198" s="61">
        <f t="shared" ca="1" si="156"/>
        <v>138.50791217651445</v>
      </c>
      <c r="B3198">
        <f t="shared" ca="1" si="157"/>
        <v>84.847430922088677</v>
      </c>
      <c r="C3198">
        <f t="shared" ca="1" si="158"/>
        <v>74.769061453392624</v>
      </c>
    </row>
    <row r="3199" spans="1:3" ht="15.75" hidden="1" x14ac:dyDescent="0.25">
      <c r="A3199" s="61">
        <f t="shared" ca="1" si="156"/>
        <v>108.23847399223632</v>
      </c>
      <c r="B3199">
        <f t="shared" ca="1" si="157"/>
        <v>98.250997437149721</v>
      </c>
      <c r="C3199">
        <f t="shared" ca="1" si="158"/>
        <v>394.50749654428665</v>
      </c>
    </row>
    <row r="3200" spans="1:3" ht="15.75" hidden="1" x14ac:dyDescent="0.25">
      <c r="A3200" s="61">
        <f t="shared" ca="1" si="156"/>
        <v>76.331045251940751</v>
      </c>
      <c r="B3200">
        <f t="shared" ca="1" si="157"/>
        <v>91.751771282977643</v>
      </c>
      <c r="C3200">
        <f t="shared" ca="1" si="158"/>
        <v>387.77286117359017</v>
      </c>
    </row>
    <row r="3201" spans="1:3" ht="15.75" hidden="1" x14ac:dyDescent="0.25">
      <c r="A3201" s="61">
        <f t="shared" ca="1" si="156"/>
        <v>82.020576362977749</v>
      </c>
      <c r="B3201">
        <f t="shared" ca="1" si="157"/>
        <v>71.35070996259941</v>
      </c>
      <c r="C3201">
        <f t="shared" ca="1" si="158"/>
        <v>15.197955296559343</v>
      </c>
    </row>
    <row r="3202" spans="1:3" ht="15.75" hidden="1" x14ac:dyDescent="0.25">
      <c r="A3202" s="61">
        <f t="shared" ca="1" si="156"/>
        <v>64.472871570509668</v>
      </c>
      <c r="B3202">
        <f t="shared" ca="1" si="157"/>
        <v>156.3498839900497</v>
      </c>
      <c r="C3202">
        <f t="shared" ca="1" si="158"/>
        <v>35.70075795030602</v>
      </c>
    </row>
    <row r="3203" spans="1:3" ht="15.75" hidden="1" x14ac:dyDescent="0.25">
      <c r="A3203" s="61">
        <f t="shared" ca="1" si="156"/>
        <v>71.794594985668581</v>
      </c>
      <c r="B3203">
        <f t="shared" ca="1" si="157"/>
        <v>154.89930093214306</v>
      </c>
      <c r="C3203">
        <f t="shared" ca="1" si="158"/>
        <v>49.720626356976652</v>
      </c>
    </row>
    <row r="3204" spans="1:3" ht="15.75" hidden="1" x14ac:dyDescent="0.25">
      <c r="A3204" s="61">
        <f t="shared" ca="1" si="156"/>
        <v>103.76472801967014</v>
      </c>
      <c r="B3204">
        <f t="shared" ca="1" si="157"/>
        <v>133.3976016623584</v>
      </c>
      <c r="C3204">
        <f t="shared" ca="1" si="158"/>
        <v>132.42191531002732</v>
      </c>
    </row>
    <row r="3205" spans="1:3" ht="15.75" hidden="1" x14ac:dyDescent="0.25">
      <c r="A3205" s="61">
        <f t="shared" ca="1" si="156"/>
        <v>138.91636861867201</v>
      </c>
      <c r="B3205">
        <f t="shared" ca="1" si="157"/>
        <v>133.62421616622086</v>
      </c>
      <c r="C3205">
        <f t="shared" ca="1" si="158"/>
        <v>16.668116471177022</v>
      </c>
    </row>
    <row r="3206" spans="1:3" ht="15.75" hidden="1" x14ac:dyDescent="0.25">
      <c r="A3206" s="61">
        <f t="shared" ca="1" si="156"/>
        <v>89.47012744736756</v>
      </c>
      <c r="B3206">
        <f t="shared" ca="1" si="157"/>
        <v>106.76678568906694</v>
      </c>
      <c r="C3206">
        <f t="shared" ca="1" si="158"/>
        <v>175.74830683787084</v>
      </c>
    </row>
    <row r="3207" spans="1:3" ht="15.75" hidden="1" x14ac:dyDescent="0.25">
      <c r="A3207" s="61">
        <f t="shared" ca="1" si="156"/>
        <v>125.88328444870217</v>
      </c>
      <c r="B3207">
        <f t="shared" ca="1" si="157"/>
        <v>105.78956065177165</v>
      </c>
      <c r="C3207">
        <f t="shared" ca="1" si="158"/>
        <v>57.877713579196246</v>
      </c>
    </row>
    <row r="3208" spans="1:3" ht="15.75" hidden="1" x14ac:dyDescent="0.25">
      <c r="A3208" s="61">
        <f t="shared" ca="1" si="156"/>
        <v>70.150410030272681</v>
      </c>
      <c r="B3208">
        <f t="shared" ca="1" si="157"/>
        <v>132.0606694963875</v>
      </c>
      <c r="C3208">
        <f t="shared" ca="1" si="158"/>
        <v>55.722449236436745</v>
      </c>
    </row>
    <row r="3209" spans="1:3" ht="15.75" hidden="1" x14ac:dyDescent="0.25">
      <c r="A3209" s="61">
        <f t="shared" ref="A3209:A3272" ca="1" si="159">$A$3+($A$4-$A$3)*RAND()</f>
        <v>84.799804382640559</v>
      </c>
      <c r="B3209">
        <f t="shared" ref="B3209:B3272" ca="1" si="160">_xlfn.NORM.S.INV(RAND())*$B$4+$B$3</f>
        <v>105.72061979790395</v>
      </c>
      <c r="C3209">
        <f t="shared" ref="C3209:C3272" ca="1" si="161">-$C$3*LN(RAND())</f>
        <v>220.70645574496561</v>
      </c>
    </row>
    <row r="3210" spans="1:3" ht="15.75" hidden="1" x14ac:dyDescent="0.25">
      <c r="A3210" s="61">
        <f t="shared" ca="1" si="159"/>
        <v>69.648176001931546</v>
      </c>
      <c r="B3210">
        <f t="shared" ca="1" si="160"/>
        <v>110.01239869151327</v>
      </c>
      <c r="C3210">
        <f t="shared" ca="1" si="161"/>
        <v>19.834422555938254</v>
      </c>
    </row>
    <row r="3211" spans="1:3" ht="15.75" hidden="1" x14ac:dyDescent="0.25">
      <c r="A3211" s="61">
        <f t="shared" ca="1" si="159"/>
        <v>143.88766828469318</v>
      </c>
      <c r="B3211">
        <f t="shared" ca="1" si="160"/>
        <v>120.75197113594581</v>
      </c>
      <c r="C3211">
        <f t="shared" ca="1" si="161"/>
        <v>80.228034101092533</v>
      </c>
    </row>
    <row r="3212" spans="1:3" ht="15.75" hidden="1" x14ac:dyDescent="0.25">
      <c r="A3212" s="61">
        <f t="shared" ca="1" si="159"/>
        <v>105.82946157164258</v>
      </c>
      <c r="B3212">
        <f t="shared" ca="1" si="160"/>
        <v>146.98049411207768</v>
      </c>
      <c r="C3212">
        <f t="shared" ca="1" si="161"/>
        <v>251.50936449218605</v>
      </c>
    </row>
    <row r="3213" spans="1:3" ht="15.75" hidden="1" x14ac:dyDescent="0.25">
      <c r="A3213" s="61">
        <f t="shared" ca="1" si="159"/>
        <v>70.991939069410535</v>
      </c>
      <c r="B3213">
        <f t="shared" ca="1" si="160"/>
        <v>97.249361394989634</v>
      </c>
      <c r="C3213">
        <f t="shared" ca="1" si="161"/>
        <v>11.144413571231034</v>
      </c>
    </row>
    <row r="3214" spans="1:3" ht="15.75" hidden="1" x14ac:dyDescent="0.25">
      <c r="A3214" s="61">
        <f t="shared" ca="1" si="159"/>
        <v>131.08675675882165</v>
      </c>
      <c r="B3214">
        <f t="shared" ca="1" si="160"/>
        <v>53.720646160316342</v>
      </c>
      <c r="C3214">
        <f t="shared" ca="1" si="161"/>
        <v>14.36938832515737</v>
      </c>
    </row>
    <row r="3215" spans="1:3" ht="15.75" hidden="1" x14ac:dyDescent="0.25">
      <c r="A3215" s="61">
        <f t="shared" ca="1" si="159"/>
        <v>61.152955354451336</v>
      </c>
      <c r="B3215">
        <f t="shared" ca="1" si="160"/>
        <v>101.78273560038231</v>
      </c>
      <c r="C3215">
        <f t="shared" ca="1" si="161"/>
        <v>70.696105421393781</v>
      </c>
    </row>
    <row r="3216" spans="1:3" ht="15.75" hidden="1" x14ac:dyDescent="0.25">
      <c r="A3216" s="61">
        <f t="shared" ca="1" si="159"/>
        <v>77.816133717222357</v>
      </c>
      <c r="B3216">
        <f t="shared" ca="1" si="160"/>
        <v>117.14797459356494</v>
      </c>
      <c r="C3216">
        <f t="shared" ca="1" si="161"/>
        <v>122.30570492336005</v>
      </c>
    </row>
    <row r="3217" spans="1:3" ht="15.75" hidden="1" x14ac:dyDescent="0.25">
      <c r="A3217" s="61">
        <f t="shared" ca="1" si="159"/>
        <v>78.542129225332786</v>
      </c>
      <c r="B3217">
        <f t="shared" ca="1" si="160"/>
        <v>133.55150572291302</v>
      </c>
      <c r="C3217">
        <f t="shared" ca="1" si="161"/>
        <v>24.207485463480239</v>
      </c>
    </row>
    <row r="3218" spans="1:3" ht="15.75" hidden="1" x14ac:dyDescent="0.25">
      <c r="A3218" s="61">
        <f t="shared" ca="1" si="159"/>
        <v>54.593265153477191</v>
      </c>
      <c r="B3218">
        <f t="shared" ca="1" si="160"/>
        <v>121.77210170227735</v>
      </c>
      <c r="C3218">
        <f t="shared" ca="1" si="161"/>
        <v>52.000465131046305</v>
      </c>
    </row>
    <row r="3219" spans="1:3" ht="15.75" hidden="1" x14ac:dyDescent="0.25">
      <c r="A3219" s="61">
        <f t="shared" ca="1" si="159"/>
        <v>144.67536305581024</v>
      </c>
      <c r="B3219">
        <f t="shared" ca="1" si="160"/>
        <v>153.45260605533721</v>
      </c>
      <c r="C3219">
        <f t="shared" ca="1" si="161"/>
        <v>70.631255831180965</v>
      </c>
    </row>
    <row r="3220" spans="1:3" ht="15.75" hidden="1" x14ac:dyDescent="0.25">
      <c r="A3220" s="61">
        <f t="shared" ca="1" si="159"/>
        <v>123.6429406507678</v>
      </c>
      <c r="B3220">
        <f t="shared" ca="1" si="160"/>
        <v>129.09907464415622</v>
      </c>
      <c r="C3220">
        <f t="shared" ca="1" si="161"/>
        <v>82.022664755872412</v>
      </c>
    </row>
    <row r="3221" spans="1:3" ht="15.75" hidden="1" x14ac:dyDescent="0.25">
      <c r="A3221" s="61">
        <f t="shared" ca="1" si="159"/>
        <v>108.29566311526418</v>
      </c>
      <c r="B3221">
        <f t="shared" ca="1" si="160"/>
        <v>98.647471660779743</v>
      </c>
      <c r="C3221">
        <f t="shared" ca="1" si="161"/>
        <v>43.868626411216525</v>
      </c>
    </row>
    <row r="3222" spans="1:3" ht="15.75" hidden="1" x14ac:dyDescent="0.25">
      <c r="A3222" s="61">
        <f t="shared" ca="1" si="159"/>
        <v>59.449074199352779</v>
      </c>
      <c r="B3222">
        <f t="shared" ca="1" si="160"/>
        <v>106.88104678069251</v>
      </c>
      <c r="C3222">
        <f t="shared" ca="1" si="161"/>
        <v>104.65253434069591</v>
      </c>
    </row>
    <row r="3223" spans="1:3" ht="15.75" hidden="1" x14ac:dyDescent="0.25">
      <c r="A3223" s="61">
        <f t="shared" ca="1" si="159"/>
        <v>75.131332325300065</v>
      </c>
      <c r="B3223">
        <f t="shared" ca="1" si="160"/>
        <v>155.52831995354472</v>
      </c>
      <c r="C3223">
        <f t="shared" ca="1" si="161"/>
        <v>59.559302929049672</v>
      </c>
    </row>
    <row r="3224" spans="1:3" ht="15.75" hidden="1" x14ac:dyDescent="0.25">
      <c r="A3224" s="61">
        <f t="shared" ca="1" si="159"/>
        <v>133.92857497715889</v>
      </c>
      <c r="B3224">
        <f t="shared" ca="1" si="160"/>
        <v>92.522804835055979</v>
      </c>
      <c r="C3224">
        <f t="shared" ca="1" si="161"/>
        <v>204.44098281125599</v>
      </c>
    </row>
    <row r="3225" spans="1:3" ht="15.75" hidden="1" x14ac:dyDescent="0.25">
      <c r="A3225" s="61">
        <f t="shared" ca="1" si="159"/>
        <v>103.01674155032597</v>
      </c>
      <c r="B3225">
        <f t="shared" ca="1" si="160"/>
        <v>54.191331630222436</v>
      </c>
      <c r="C3225">
        <f t="shared" ca="1" si="161"/>
        <v>95.741404651971294</v>
      </c>
    </row>
    <row r="3226" spans="1:3" ht="15.75" hidden="1" x14ac:dyDescent="0.25">
      <c r="A3226" s="61">
        <f t="shared" ca="1" si="159"/>
        <v>101.22182600401447</v>
      </c>
      <c r="B3226">
        <f t="shared" ca="1" si="160"/>
        <v>84.992275991001662</v>
      </c>
      <c r="C3226">
        <f t="shared" ca="1" si="161"/>
        <v>15.551992779841644</v>
      </c>
    </row>
    <row r="3227" spans="1:3" ht="15.75" hidden="1" x14ac:dyDescent="0.25">
      <c r="A3227" s="61">
        <f t="shared" ca="1" si="159"/>
        <v>66.961026918440893</v>
      </c>
      <c r="B3227">
        <f t="shared" ca="1" si="160"/>
        <v>92.961196440653694</v>
      </c>
      <c r="C3227">
        <f t="shared" ca="1" si="161"/>
        <v>344.50383403717285</v>
      </c>
    </row>
    <row r="3228" spans="1:3" ht="15.75" hidden="1" x14ac:dyDescent="0.25">
      <c r="A3228" s="61">
        <f t="shared" ca="1" si="159"/>
        <v>103.84929275130418</v>
      </c>
      <c r="B3228">
        <f t="shared" ca="1" si="160"/>
        <v>126.61214736046341</v>
      </c>
      <c r="C3228">
        <f t="shared" ca="1" si="161"/>
        <v>152.29468992478314</v>
      </c>
    </row>
    <row r="3229" spans="1:3" ht="15.75" hidden="1" x14ac:dyDescent="0.25">
      <c r="A3229" s="61">
        <f t="shared" ca="1" si="159"/>
        <v>56.16604576546478</v>
      </c>
      <c r="B3229">
        <f t="shared" ca="1" si="160"/>
        <v>95.314482875910286</v>
      </c>
      <c r="C3229">
        <f t="shared" ca="1" si="161"/>
        <v>1.6560996582471739</v>
      </c>
    </row>
    <row r="3230" spans="1:3" ht="15.75" hidden="1" x14ac:dyDescent="0.25">
      <c r="A3230" s="61">
        <f t="shared" ca="1" si="159"/>
        <v>69.31139263897974</v>
      </c>
      <c r="B3230">
        <f t="shared" ca="1" si="160"/>
        <v>134.43821420492475</v>
      </c>
      <c r="C3230">
        <f t="shared" ca="1" si="161"/>
        <v>5.6127503039121018</v>
      </c>
    </row>
    <row r="3231" spans="1:3" ht="15.75" hidden="1" x14ac:dyDescent="0.25">
      <c r="A3231" s="61">
        <f t="shared" ca="1" si="159"/>
        <v>82.968575945179524</v>
      </c>
      <c r="B3231">
        <f t="shared" ca="1" si="160"/>
        <v>73.287707659201644</v>
      </c>
      <c r="C3231">
        <f t="shared" ca="1" si="161"/>
        <v>44.270974657713516</v>
      </c>
    </row>
    <row r="3232" spans="1:3" ht="15.75" hidden="1" x14ac:dyDescent="0.25">
      <c r="A3232" s="61">
        <f t="shared" ca="1" si="159"/>
        <v>90.658363112083805</v>
      </c>
      <c r="B3232">
        <f t="shared" ca="1" si="160"/>
        <v>79.534257378257195</v>
      </c>
      <c r="C3232">
        <f t="shared" ca="1" si="161"/>
        <v>20.598117386024928</v>
      </c>
    </row>
    <row r="3233" spans="1:3" ht="15.75" hidden="1" x14ac:dyDescent="0.25">
      <c r="A3233" s="61">
        <f t="shared" ca="1" si="159"/>
        <v>123.0848373578266</v>
      </c>
      <c r="B3233">
        <f t="shared" ca="1" si="160"/>
        <v>147.25055726871037</v>
      </c>
      <c r="C3233">
        <f t="shared" ca="1" si="161"/>
        <v>200.26779949607655</v>
      </c>
    </row>
    <row r="3234" spans="1:3" ht="15.75" hidden="1" x14ac:dyDescent="0.25">
      <c r="A3234" s="61">
        <f t="shared" ca="1" si="159"/>
        <v>50.629065365964806</v>
      </c>
      <c r="B3234">
        <f t="shared" ca="1" si="160"/>
        <v>105.83952130953304</v>
      </c>
      <c r="C3234">
        <f t="shared" ca="1" si="161"/>
        <v>97.461425639158477</v>
      </c>
    </row>
    <row r="3235" spans="1:3" ht="15.75" hidden="1" x14ac:dyDescent="0.25">
      <c r="A3235" s="61">
        <f t="shared" ca="1" si="159"/>
        <v>59.687729844981504</v>
      </c>
      <c r="B3235">
        <f t="shared" ca="1" si="160"/>
        <v>77.415333046877464</v>
      </c>
      <c r="C3235">
        <f t="shared" ca="1" si="161"/>
        <v>19.641742444795966</v>
      </c>
    </row>
    <row r="3236" spans="1:3" ht="15.75" hidden="1" x14ac:dyDescent="0.25">
      <c r="A3236" s="61">
        <f t="shared" ca="1" si="159"/>
        <v>90.959523888293461</v>
      </c>
      <c r="B3236">
        <f t="shared" ca="1" si="160"/>
        <v>137.4761300007024</v>
      </c>
      <c r="C3236">
        <f t="shared" ca="1" si="161"/>
        <v>128.89766901993326</v>
      </c>
    </row>
    <row r="3237" spans="1:3" ht="15.75" hidden="1" x14ac:dyDescent="0.25">
      <c r="A3237" s="61">
        <f t="shared" ca="1" si="159"/>
        <v>80.542918462109753</v>
      </c>
      <c r="B3237">
        <f t="shared" ca="1" si="160"/>
        <v>93.596900063049674</v>
      </c>
      <c r="C3237">
        <f t="shared" ca="1" si="161"/>
        <v>141.40172403479818</v>
      </c>
    </row>
    <row r="3238" spans="1:3" ht="15.75" hidden="1" x14ac:dyDescent="0.25">
      <c r="A3238" s="61">
        <f t="shared" ca="1" si="159"/>
        <v>121.56581405702505</v>
      </c>
      <c r="B3238">
        <f t="shared" ca="1" si="160"/>
        <v>137.0497964844111</v>
      </c>
      <c r="C3238">
        <f t="shared" ca="1" si="161"/>
        <v>146.96429610200391</v>
      </c>
    </row>
    <row r="3239" spans="1:3" ht="15.75" hidden="1" x14ac:dyDescent="0.25">
      <c r="A3239" s="61">
        <f t="shared" ca="1" si="159"/>
        <v>97.116282593844318</v>
      </c>
      <c r="B3239">
        <f t="shared" ca="1" si="160"/>
        <v>117.27674518010946</v>
      </c>
      <c r="C3239">
        <f t="shared" ca="1" si="161"/>
        <v>180.58673096908126</v>
      </c>
    </row>
    <row r="3240" spans="1:3" ht="15.75" hidden="1" x14ac:dyDescent="0.25">
      <c r="A3240" s="61">
        <f t="shared" ca="1" si="159"/>
        <v>146.10248071585178</v>
      </c>
      <c r="B3240">
        <f t="shared" ca="1" si="160"/>
        <v>86.339991144660928</v>
      </c>
      <c r="C3240">
        <f t="shared" ca="1" si="161"/>
        <v>75.634408894579494</v>
      </c>
    </row>
    <row r="3241" spans="1:3" ht="15.75" hidden="1" x14ac:dyDescent="0.25">
      <c r="A3241" s="61">
        <f t="shared" ca="1" si="159"/>
        <v>146.13139220134013</v>
      </c>
      <c r="B3241">
        <f t="shared" ca="1" si="160"/>
        <v>111.38345063305626</v>
      </c>
      <c r="C3241">
        <f t="shared" ca="1" si="161"/>
        <v>6.1443619921953641</v>
      </c>
    </row>
    <row r="3242" spans="1:3" ht="15.75" hidden="1" x14ac:dyDescent="0.25">
      <c r="A3242" s="61">
        <f t="shared" ca="1" si="159"/>
        <v>103.41569779674234</v>
      </c>
      <c r="B3242">
        <f t="shared" ca="1" si="160"/>
        <v>117.96338300536814</v>
      </c>
      <c r="C3242">
        <f t="shared" ca="1" si="161"/>
        <v>18.186860564774303</v>
      </c>
    </row>
    <row r="3243" spans="1:3" ht="15.75" hidden="1" x14ac:dyDescent="0.25">
      <c r="A3243" s="61">
        <f t="shared" ca="1" si="159"/>
        <v>54.54994302474131</v>
      </c>
      <c r="B3243">
        <f t="shared" ca="1" si="160"/>
        <v>40.747045045363734</v>
      </c>
      <c r="C3243">
        <f t="shared" ca="1" si="161"/>
        <v>41.931742252264371</v>
      </c>
    </row>
    <row r="3244" spans="1:3" ht="15.75" hidden="1" x14ac:dyDescent="0.25">
      <c r="A3244" s="61">
        <f t="shared" ca="1" si="159"/>
        <v>88.207618856980702</v>
      </c>
      <c r="B3244">
        <f t="shared" ca="1" si="160"/>
        <v>118.50868889178641</v>
      </c>
      <c r="C3244">
        <f t="shared" ca="1" si="161"/>
        <v>38.753360391069222</v>
      </c>
    </row>
    <row r="3245" spans="1:3" ht="15.75" hidden="1" x14ac:dyDescent="0.25">
      <c r="A3245" s="61">
        <f t="shared" ca="1" si="159"/>
        <v>132.81478699957182</v>
      </c>
      <c r="B3245">
        <f t="shared" ca="1" si="160"/>
        <v>132.89380469547467</v>
      </c>
      <c r="C3245">
        <f t="shared" ca="1" si="161"/>
        <v>28.65347531368705</v>
      </c>
    </row>
    <row r="3246" spans="1:3" ht="15.75" hidden="1" x14ac:dyDescent="0.25">
      <c r="A3246" s="61">
        <f t="shared" ca="1" si="159"/>
        <v>135.17744184908341</v>
      </c>
      <c r="B3246">
        <f t="shared" ca="1" si="160"/>
        <v>96.613170072054999</v>
      </c>
      <c r="C3246">
        <f t="shared" ca="1" si="161"/>
        <v>179.26912917222674</v>
      </c>
    </row>
    <row r="3247" spans="1:3" ht="15.75" hidden="1" x14ac:dyDescent="0.25">
      <c r="A3247" s="61">
        <f t="shared" ca="1" si="159"/>
        <v>137.16754827514529</v>
      </c>
      <c r="B3247">
        <f t="shared" ca="1" si="160"/>
        <v>123.93987773377775</v>
      </c>
      <c r="C3247">
        <f t="shared" ca="1" si="161"/>
        <v>4.2306276714382722</v>
      </c>
    </row>
    <row r="3248" spans="1:3" ht="15.75" hidden="1" x14ac:dyDescent="0.25">
      <c r="A3248" s="61">
        <f t="shared" ca="1" si="159"/>
        <v>78.379568224027949</v>
      </c>
      <c r="B3248">
        <f t="shared" ca="1" si="160"/>
        <v>119.34380912638242</v>
      </c>
      <c r="C3248">
        <f t="shared" ca="1" si="161"/>
        <v>167.43547548554687</v>
      </c>
    </row>
    <row r="3249" spans="1:3" ht="15.75" hidden="1" x14ac:dyDescent="0.25">
      <c r="A3249" s="61">
        <f t="shared" ca="1" si="159"/>
        <v>80.400851019804435</v>
      </c>
      <c r="B3249">
        <f t="shared" ca="1" si="160"/>
        <v>107.60289457880441</v>
      </c>
      <c r="C3249">
        <f t="shared" ca="1" si="161"/>
        <v>5.2038579843142498</v>
      </c>
    </row>
    <row r="3250" spans="1:3" ht="15.75" hidden="1" x14ac:dyDescent="0.25">
      <c r="A3250" s="61">
        <f t="shared" ca="1" si="159"/>
        <v>93.304220013013762</v>
      </c>
      <c r="B3250">
        <f t="shared" ca="1" si="160"/>
        <v>65.686870307496193</v>
      </c>
      <c r="C3250">
        <f t="shared" ca="1" si="161"/>
        <v>95.555958033378047</v>
      </c>
    </row>
    <row r="3251" spans="1:3" ht="15.75" hidden="1" x14ac:dyDescent="0.25">
      <c r="A3251" s="61">
        <f t="shared" ca="1" si="159"/>
        <v>111.278096992049</v>
      </c>
      <c r="B3251">
        <f t="shared" ca="1" si="160"/>
        <v>151.67323109041217</v>
      </c>
      <c r="C3251">
        <f t="shared" ca="1" si="161"/>
        <v>5.3941820181946998</v>
      </c>
    </row>
    <row r="3252" spans="1:3" ht="15.75" hidden="1" x14ac:dyDescent="0.25">
      <c r="A3252" s="61">
        <f t="shared" ca="1" si="159"/>
        <v>91.693515381483223</v>
      </c>
      <c r="B3252">
        <f t="shared" ca="1" si="160"/>
        <v>105.55573715626079</v>
      </c>
      <c r="C3252">
        <f t="shared" ca="1" si="161"/>
        <v>18.368103470735662</v>
      </c>
    </row>
    <row r="3253" spans="1:3" ht="15.75" hidden="1" x14ac:dyDescent="0.25">
      <c r="A3253" s="61">
        <f t="shared" ca="1" si="159"/>
        <v>72.532656541964045</v>
      </c>
      <c r="B3253">
        <f t="shared" ca="1" si="160"/>
        <v>113.39193095846842</v>
      </c>
      <c r="C3253">
        <f t="shared" ca="1" si="161"/>
        <v>42.754008836528165</v>
      </c>
    </row>
    <row r="3254" spans="1:3" ht="15.75" hidden="1" x14ac:dyDescent="0.25">
      <c r="A3254" s="61">
        <f t="shared" ca="1" si="159"/>
        <v>132.88698354689399</v>
      </c>
      <c r="B3254">
        <f t="shared" ca="1" si="160"/>
        <v>139.23168239786372</v>
      </c>
      <c r="C3254">
        <f t="shared" ca="1" si="161"/>
        <v>26.907403397757957</v>
      </c>
    </row>
    <row r="3255" spans="1:3" ht="15.75" hidden="1" x14ac:dyDescent="0.25">
      <c r="A3255" s="61">
        <f t="shared" ca="1" si="159"/>
        <v>56.607217778330465</v>
      </c>
      <c r="B3255">
        <f t="shared" ca="1" si="160"/>
        <v>94.379108768323704</v>
      </c>
      <c r="C3255">
        <f t="shared" ca="1" si="161"/>
        <v>116.87274305429824</v>
      </c>
    </row>
    <row r="3256" spans="1:3" ht="15.75" hidden="1" x14ac:dyDescent="0.25">
      <c r="A3256" s="61">
        <f t="shared" ca="1" si="159"/>
        <v>112.46134925342722</v>
      </c>
      <c r="B3256">
        <f t="shared" ca="1" si="160"/>
        <v>53.089270009721787</v>
      </c>
      <c r="C3256">
        <f t="shared" ca="1" si="161"/>
        <v>48.320329556955663</v>
      </c>
    </row>
    <row r="3257" spans="1:3" ht="15.75" hidden="1" x14ac:dyDescent="0.25">
      <c r="A3257" s="61">
        <f t="shared" ca="1" si="159"/>
        <v>125.01805137058544</v>
      </c>
      <c r="B3257">
        <f t="shared" ca="1" si="160"/>
        <v>111.10626643296921</v>
      </c>
      <c r="C3257">
        <f t="shared" ca="1" si="161"/>
        <v>202.16727520010207</v>
      </c>
    </row>
    <row r="3258" spans="1:3" ht="15.75" hidden="1" x14ac:dyDescent="0.25">
      <c r="A3258" s="61">
        <f t="shared" ca="1" si="159"/>
        <v>147.65007416797181</v>
      </c>
      <c r="B3258">
        <f t="shared" ca="1" si="160"/>
        <v>106.50541802895555</v>
      </c>
      <c r="C3258">
        <f t="shared" ca="1" si="161"/>
        <v>235.05277953502724</v>
      </c>
    </row>
    <row r="3259" spans="1:3" ht="15.75" hidden="1" x14ac:dyDescent="0.25">
      <c r="A3259" s="61">
        <f t="shared" ca="1" si="159"/>
        <v>116.49826645770965</v>
      </c>
      <c r="B3259">
        <f t="shared" ca="1" si="160"/>
        <v>114.10800470072313</v>
      </c>
      <c r="C3259">
        <f t="shared" ca="1" si="161"/>
        <v>41.432201778439314</v>
      </c>
    </row>
    <row r="3260" spans="1:3" ht="15.75" hidden="1" x14ac:dyDescent="0.25">
      <c r="A3260" s="61">
        <f t="shared" ca="1" si="159"/>
        <v>112.34894164786215</v>
      </c>
      <c r="B3260">
        <f t="shared" ca="1" si="160"/>
        <v>109.27928195359689</v>
      </c>
      <c r="C3260">
        <f t="shared" ca="1" si="161"/>
        <v>130.03435958532816</v>
      </c>
    </row>
    <row r="3261" spans="1:3" ht="15.75" hidden="1" x14ac:dyDescent="0.25">
      <c r="A3261" s="61">
        <f t="shared" ca="1" si="159"/>
        <v>100.50163822685616</v>
      </c>
      <c r="B3261">
        <f t="shared" ca="1" si="160"/>
        <v>90.081909992550109</v>
      </c>
      <c r="C3261">
        <f t="shared" ca="1" si="161"/>
        <v>62.750905583676023</v>
      </c>
    </row>
    <row r="3262" spans="1:3" ht="15.75" hidden="1" x14ac:dyDescent="0.25">
      <c r="A3262" s="61">
        <f t="shared" ca="1" si="159"/>
        <v>52.618181493236051</v>
      </c>
      <c r="B3262">
        <f t="shared" ca="1" si="160"/>
        <v>120.66417097142643</v>
      </c>
      <c r="C3262">
        <f t="shared" ca="1" si="161"/>
        <v>118.22154312064428</v>
      </c>
    </row>
    <row r="3263" spans="1:3" ht="15.75" hidden="1" x14ac:dyDescent="0.25">
      <c r="A3263" s="61">
        <f t="shared" ca="1" si="159"/>
        <v>86.241583471688898</v>
      </c>
      <c r="B3263">
        <f t="shared" ca="1" si="160"/>
        <v>141.56663295776008</v>
      </c>
      <c r="C3263">
        <f t="shared" ca="1" si="161"/>
        <v>223.30363537432424</v>
      </c>
    </row>
    <row r="3264" spans="1:3" ht="15.75" hidden="1" x14ac:dyDescent="0.25">
      <c r="A3264" s="61">
        <f t="shared" ca="1" si="159"/>
        <v>117.88987934061171</v>
      </c>
      <c r="B3264">
        <f t="shared" ca="1" si="160"/>
        <v>132.60514165185856</v>
      </c>
      <c r="C3264">
        <f t="shared" ca="1" si="161"/>
        <v>415.99753338322591</v>
      </c>
    </row>
    <row r="3265" spans="1:3" ht="15.75" hidden="1" x14ac:dyDescent="0.25">
      <c r="A3265" s="61">
        <f t="shared" ca="1" si="159"/>
        <v>138.50881752181152</v>
      </c>
      <c r="B3265">
        <f t="shared" ca="1" si="160"/>
        <v>98.887453922108307</v>
      </c>
      <c r="C3265">
        <f t="shared" ca="1" si="161"/>
        <v>167.1545905098495</v>
      </c>
    </row>
    <row r="3266" spans="1:3" ht="15.75" hidden="1" x14ac:dyDescent="0.25">
      <c r="A3266" s="61">
        <f t="shared" ca="1" si="159"/>
        <v>66.237752985899277</v>
      </c>
      <c r="B3266">
        <f t="shared" ca="1" si="160"/>
        <v>86.727640576485697</v>
      </c>
      <c r="C3266">
        <f t="shared" ca="1" si="161"/>
        <v>38.570406503771586</v>
      </c>
    </row>
    <row r="3267" spans="1:3" ht="15.75" hidden="1" x14ac:dyDescent="0.25">
      <c r="A3267" s="61">
        <f t="shared" ca="1" si="159"/>
        <v>127.79545445862256</v>
      </c>
      <c r="B3267">
        <f t="shared" ca="1" si="160"/>
        <v>117.15257526432627</v>
      </c>
      <c r="C3267">
        <f t="shared" ca="1" si="161"/>
        <v>3.5173562744791962</v>
      </c>
    </row>
    <row r="3268" spans="1:3" ht="15.75" hidden="1" x14ac:dyDescent="0.25">
      <c r="A3268" s="61">
        <f t="shared" ca="1" si="159"/>
        <v>140.33886548230893</v>
      </c>
      <c r="B3268">
        <f t="shared" ca="1" si="160"/>
        <v>102.36193447919155</v>
      </c>
      <c r="C3268">
        <f t="shared" ca="1" si="161"/>
        <v>104.3946419878131</v>
      </c>
    </row>
    <row r="3269" spans="1:3" ht="15.75" hidden="1" x14ac:dyDescent="0.25">
      <c r="A3269" s="61">
        <f t="shared" ca="1" si="159"/>
        <v>58.336324117119631</v>
      </c>
      <c r="B3269">
        <f t="shared" ca="1" si="160"/>
        <v>79.60810934781712</v>
      </c>
      <c r="C3269">
        <f t="shared" ca="1" si="161"/>
        <v>57.431445953213064</v>
      </c>
    </row>
    <row r="3270" spans="1:3" ht="15.75" hidden="1" x14ac:dyDescent="0.25">
      <c r="A3270" s="61">
        <f t="shared" ca="1" si="159"/>
        <v>93.173655466828052</v>
      </c>
      <c r="B3270">
        <f t="shared" ca="1" si="160"/>
        <v>94.924801664949754</v>
      </c>
      <c r="C3270">
        <f t="shared" ca="1" si="161"/>
        <v>175.09092790434178</v>
      </c>
    </row>
    <row r="3271" spans="1:3" ht="15.75" hidden="1" x14ac:dyDescent="0.25">
      <c r="A3271" s="61">
        <f t="shared" ca="1" si="159"/>
        <v>71.042699441992625</v>
      </c>
      <c r="B3271">
        <f t="shared" ca="1" si="160"/>
        <v>62.571211094875352</v>
      </c>
      <c r="C3271">
        <f t="shared" ca="1" si="161"/>
        <v>6.0991487993918172</v>
      </c>
    </row>
    <row r="3272" spans="1:3" ht="15.75" hidden="1" x14ac:dyDescent="0.25">
      <c r="A3272" s="61">
        <f t="shared" ca="1" si="159"/>
        <v>120.71349747414</v>
      </c>
      <c r="B3272">
        <f t="shared" ca="1" si="160"/>
        <v>81.859867698811939</v>
      </c>
      <c r="C3272">
        <f t="shared" ca="1" si="161"/>
        <v>138.44051255602881</v>
      </c>
    </row>
    <row r="3273" spans="1:3" ht="15.75" hidden="1" x14ac:dyDescent="0.25">
      <c r="A3273" s="61">
        <f t="shared" ref="A3273:A3336" ca="1" si="162">$A$3+($A$4-$A$3)*RAND()</f>
        <v>95.918185120868273</v>
      </c>
      <c r="B3273">
        <f t="shared" ref="B3273:B3336" ca="1" si="163">_xlfn.NORM.S.INV(RAND())*$B$4+$B$3</f>
        <v>83.391053768827547</v>
      </c>
      <c r="C3273">
        <f t="shared" ref="C3273:C3336" ca="1" si="164">-$C$3*LN(RAND())</f>
        <v>140.30984762415645</v>
      </c>
    </row>
    <row r="3274" spans="1:3" ht="15.75" hidden="1" x14ac:dyDescent="0.25">
      <c r="A3274" s="61">
        <f t="shared" ca="1" si="162"/>
        <v>68.710131864117017</v>
      </c>
      <c r="B3274">
        <f t="shared" ca="1" si="163"/>
        <v>110.99619608391575</v>
      </c>
      <c r="C3274">
        <f t="shared" ca="1" si="164"/>
        <v>121.1122236841439</v>
      </c>
    </row>
    <row r="3275" spans="1:3" ht="15.75" hidden="1" x14ac:dyDescent="0.25">
      <c r="A3275" s="61">
        <f t="shared" ca="1" si="162"/>
        <v>96.942554075415131</v>
      </c>
      <c r="B3275">
        <f t="shared" ca="1" si="163"/>
        <v>127.43284283139937</v>
      </c>
      <c r="C3275">
        <f t="shared" ca="1" si="164"/>
        <v>287.18800428408713</v>
      </c>
    </row>
    <row r="3276" spans="1:3" ht="15.75" hidden="1" x14ac:dyDescent="0.25">
      <c r="A3276" s="61">
        <f t="shared" ca="1" si="162"/>
        <v>110.23685889614568</v>
      </c>
      <c r="B3276">
        <f t="shared" ca="1" si="163"/>
        <v>84.946371208849925</v>
      </c>
      <c r="C3276">
        <f t="shared" ca="1" si="164"/>
        <v>249.93528528049768</v>
      </c>
    </row>
    <row r="3277" spans="1:3" ht="15.75" hidden="1" x14ac:dyDescent="0.25">
      <c r="A3277" s="61">
        <f t="shared" ca="1" si="162"/>
        <v>89.757105317448506</v>
      </c>
      <c r="B3277">
        <f t="shared" ca="1" si="163"/>
        <v>73.323130082524017</v>
      </c>
      <c r="C3277">
        <f t="shared" ca="1" si="164"/>
        <v>13.741702727368823</v>
      </c>
    </row>
    <row r="3278" spans="1:3" ht="15.75" hidden="1" x14ac:dyDescent="0.25">
      <c r="A3278" s="61">
        <f t="shared" ca="1" si="162"/>
        <v>111.80568990990398</v>
      </c>
      <c r="B3278">
        <f t="shared" ca="1" si="163"/>
        <v>142.24287813892283</v>
      </c>
      <c r="C3278">
        <f t="shared" ca="1" si="164"/>
        <v>84.963904697800032</v>
      </c>
    </row>
    <row r="3279" spans="1:3" ht="15.75" hidden="1" x14ac:dyDescent="0.25">
      <c r="A3279" s="61">
        <f t="shared" ca="1" si="162"/>
        <v>98.030432853887419</v>
      </c>
      <c r="B3279">
        <f t="shared" ca="1" si="163"/>
        <v>103.29531953628212</v>
      </c>
      <c r="C3279">
        <f t="shared" ca="1" si="164"/>
        <v>53.296297237102053</v>
      </c>
    </row>
    <row r="3280" spans="1:3" ht="15.75" hidden="1" x14ac:dyDescent="0.25">
      <c r="A3280" s="61">
        <f t="shared" ca="1" si="162"/>
        <v>110.19401924678243</v>
      </c>
      <c r="B3280">
        <f t="shared" ca="1" si="163"/>
        <v>124.81701232760307</v>
      </c>
      <c r="C3280">
        <f t="shared" ca="1" si="164"/>
        <v>79.926813511889577</v>
      </c>
    </row>
    <row r="3281" spans="1:3" ht="15.75" hidden="1" x14ac:dyDescent="0.25">
      <c r="A3281" s="61">
        <f t="shared" ca="1" si="162"/>
        <v>70.762875344701186</v>
      </c>
      <c r="B3281">
        <f t="shared" ca="1" si="163"/>
        <v>117.24794715202631</v>
      </c>
      <c r="C3281">
        <f t="shared" ca="1" si="164"/>
        <v>180.14748860147861</v>
      </c>
    </row>
    <row r="3282" spans="1:3" ht="15.75" hidden="1" x14ac:dyDescent="0.25">
      <c r="A3282" s="61">
        <f t="shared" ca="1" si="162"/>
        <v>52.292279840598532</v>
      </c>
      <c r="B3282">
        <f t="shared" ca="1" si="163"/>
        <v>102.84891118845314</v>
      </c>
      <c r="C3282">
        <f t="shared" ca="1" si="164"/>
        <v>336.17107412807769</v>
      </c>
    </row>
    <row r="3283" spans="1:3" ht="15.75" hidden="1" x14ac:dyDescent="0.25">
      <c r="A3283" s="61">
        <f t="shared" ca="1" si="162"/>
        <v>67.03213976815853</v>
      </c>
      <c r="B3283">
        <f t="shared" ca="1" si="163"/>
        <v>95.667880205189036</v>
      </c>
      <c r="C3283">
        <f t="shared" ca="1" si="164"/>
        <v>214.59692145541166</v>
      </c>
    </row>
    <row r="3284" spans="1:3" ht="15.75" hidden="1" x14ac:dyDescent="0.25">
      <c r="A3284" s="61">
        <f t="shared" ca="1" si="162"/>
        <v>90.422768049805626</v>
      </c>
      <c r="B3284">
        <f t="shared" ca="1" si="163"/>
        <v>115.65217732720649</v>
      </c>
      <c r="C3284">
        <f t="shared" ca="1" si="164"/>
        <v>139.67192820147233</v>
      </c>
    </row>
    <row r="3285" spans="1:3" ht="15.75" hidden="1" x14ac:dyDescent="0.25">
      <c r="A3285" s="61">
        <f t="shared" ca="1" si="162"/>
        <v>59.254212518503813</v>
      </c>
      <c r="B3285">
        <f t="shared" ca="1" si="163"/>
        <v>54.573453733318559</v>
      </c>
      <c r="C3285">
        <f t="shared" ca="1" si="164"/>
        <v>108.23383164584226</v>
      </c>
    </row>
    <row r="3286" spans="1:3" ht="15.75" hidden="1" x14ac:dyDescent="0.25">
      <c r="A3286" s="61">
        <f t="shared" ca="1" si="162"/>
        <v>65.416640259082556</v>
      </c>
      <c r="B3286">
        <f t="shared" ca="1" si="163"/>
        <v>114.67561611699924</v>
      </c>
      <c r="C3286">
        <f t="shared" ca="1" si="164"/>
        <v>391.6968972102004</v>
      </c>
    </row>
    <row r="3287" spans="1:3" ht="15.75" hidden="1" x14ac:dyDescent="0.25">
      <c r="A3287" s="61">
        <f t="shared" ca="1" si="162"/>
        <v>144.78674580663215</v>
      </c>
      <c r="B3287">
        <f t="shared" ca="1" si="163"/>
        <v>97.823926159269192</v>
      </c>
      <c r="C3287">
        <f t="shared" ca="1" si="164"/>
        <v>35.930119905505535</v>
      </c>
    </row>
    <row r="3288" spans="1:3" ht="15.75" hidden="1" x14ac:dyDescent="0.25">
      <c r="A3288" s="61">
        <f t="shared" ca="1" si="162"/>
        <v>110.16004655515962</v>
      </c>
      <c r="B3288">
        <f t="shared" ca="1" si="163"/>
        <v>112.04349813948483</v>
      </c>
      <c r="C3288">
        <f t="shared" ca="1" si="164"/>
        <v>53.166256810674092</v>
      </c>
    </row>
    <row r="3289" spans="1:3" ht="15.75" hidden="1" x14ac:dyDescent="0.25">
      <c r="A3289" s="61">
        <f t="shared" ca="1" si="162"/>
        <v>91.257893473245929</v>
      </c>
      <c r="B3289">
        <f t="shared" ca="1" si="163"/>
        <v>108.74738719354616</v>
      </c>
      <c r="C3289">
        <f t="shared" ca="1" si="164"/>
        <v>37.496597538213635</v>
      </c>
    </row>
    <row r="3290" spans="1:3" ht="15.75" hidden="1" x14ac:dyDescent="0.25">
      <c r="A3290" s="61">
        <f t="shared" ca="1" si="162"/>
        <v>84.722856126860563</v>
      </c>
      <c r="B3290">
        <f t="shared" ca="1" si="163"/>
        <v>154.16357614691731</v>
      </c>
      <c r="C3290">
        <f t="shared" ca="1" si="164"/>
        <v>150.80023716621369</v>
      </c>
    </row>
    <row r="3291" spans="1:3" ht="15.75" hidden="1" x14ac:dyDescent="0.25">
      <c r="A3291" s="61">
        <f t="shared" ca="1" si="162"/>
        <v>130.31320782511881</v>
      </c>
      <c r="B3291">
        <f t="shared" ca="1" si="163"/>
        <v>111.09347989063642</v>
      </c>
      <c r="C3291">
        <f t="shared" ca="1" si="164"/>
        <v>11.847087631358514</v>
      </c>
    </row>
    <row r="3292" spans="1:3" ht="15.75" hidden="1" x14ac:dyDescent="0.25">
      <c r="A3292" s="61">
        <f t="shared" ca="1" si="162"/>
        <v>82.402720888487153</v>
      </c>
      <c r="B3292">
        <f t="shared" ca="1" si="163"/>
        <v>51.859187620022581</v>
      </c>
      <c r="C3292">
        <f t="shared" ca="1" si="164"/>
        <v>333.90308064329855</v>
      </c>
    </row>
    <row r="3293" spans="1:3" ht="15.75" hidden="1" x14ac:dyDescent="0.25">
      <c r="A3293" s="61">
        <f t="shared" ca="1" si="162"/>
        <v>58.662723683164252</v>
      </c>
      <c r="B3293">
        <f t="shared" ca="1" si="163"/>
        <v>81.653984395222224</v>
      </c>
      <c r="C3293">
        <f t="shared" ca="1" si="164"/>
        <v>153.57941355564236</v>
      </c>
    </row>
    <row r="3294" spans="1:3" ht="15.75" hidden="1" x14ac:dyDescent="0.25">
      <c r="A3294" s="61">
        <f t="shared" ca="1" si="162"/>
        <v>121.71533422643901</v>
      </c>
      <c r="B3294">
        <f t="shared" ca="1" si="163"/>
        <v>140.22913948394839</v>
      </c>
      <c r="C3294">
        <f t="shared" ca="1" si="164"/>
        <v>132.76110944625901</v>
      </c>
    </row>
    <row r="3295" spans="1:3" ht="15.75" hidden="1" x14ac:dyDescent="0.25">
      <c r="A3295" s="61">
        <f t="shared" ca="1" si="162"/>
        <v>101.6523786133113</v>
      </c>
      <c r="B3295">
        <f t="shared" ca="1" si="163"/>
        <v>54.315714397690783</v>
      </c>
      <c r="C3295">
        <f t="shared" ca="1" si="164"/>
        <v>119.33861757011969</v>
      </c>
    </row>
    <row r="3296" spans="1:3" ht="15.75" hidden="1" x14ac:dyDescent="0.25">
      <c r="A3296" s="61">
        <f t="shared" ca="1" si="162"/>
        <v>74.796145192331352</v>
      </c>
      <c r="B3296">
        <f t="shared" ca="1" si="163"/>
        <v>108.59851926285656</v>
      </c>
      <c r="C3296">
        <f t="shared" ca="1" si="164"/>
        <v>74.953094738757713</v>
      </c>
    </row>
    <row r="3297" spans="1:3" ht="15.75" hidden="1" x14ac:dyDescent="0.25">
      <c r="A3297" s="61">
        <f t="shared" ca="1" si="162"/>
        <v>148.88685379735833</v>
      </c>
      <c r="B3297">
        <f t="shared" ca="1" si="163"/>
        <v>40.995459830480939</v>
      </c>
      <c r="C3297">
        <f t="shared" ca="1" si="164"/>
        <v>121.11940772411833</v>
      </c>
    </row>
    <row r="3298" spans="1:3" ht="15.75" hidden="1" x14ac:dyDescent="0.25">
      <c r="A3298" s="61">
        <f t="shared" ca="1" si="162"/>
        <v>112.73635262610715</v>
      </c>
      <c r="B3298">
        <f t="shared" ca="1" si="163"/>
        <v>80.013264923867382</v>
      </c>
      <c r="C3298">
        <f t="shared" ca="1" si="164"/>
        <v>386.50920470304033</v>
      </c>
    </row>
    <row r="3299" spans="1:3" ht="15.75" hidden="1" x14ac:dyDescent="0.25">
      <c r="A3299" s="61">
        <f t="shared" ca="1" si="162"/>
        <v>63.094128933814908</v>
      </c>
      <c r="B3299">
        <f t="shared" ca="1" si="163"/>
        <v>70.073089886952232</v>
      </c>
      <c r="C3299">
        <f t="shared" ca="1" si="164"/>
        <v>146.63912871858219</v>
      </c>
    </row>
    <row r="3300" spans="1:3" ht="15.75" hidden="1" x14ac:dyDescent="0.25">
      <c r="A3300" s="61">
        <f t="shared" ca="1" si="162"/>
        <v>91.952384481442252</v>
      </c>
      <c r="B3300">
        <f t="shared" ca="1" si="163"/>
        <v>57.143689699143017</v>
      </c>
      <c r="C3300">
        <f t="shared" ca="1" si="164"/>
        <v>92.596488064471387</v>
      </c>
    </row>
    <row r="3301" spans="1:3" ht="15.75" hidden="1" x14ac:dyDescent="0.25">
      <c r="A3301" s="61">
        <f t="shared" ca="1" si="162"/>
        <v>60.66815404679258</v>
      </c>
      <c r="B3301">
        <f t="shared" ca="1" si="163"/>
        <v>126.56033602723241</v>
      </c>
      <c r="C3301">
        <f t="shared" ca="1" si="164"/>
        <v>11.887571355965086</v>
      </c>
    </row>
    <row r="3302" spans="1:3" ht="15.75" hidden="1" x14ac:dyDescent="0.25">
      <c r="A3302" s="61">
        <f t="shared" ca="1" si="162"/>
        <v>78.342903367251068</v>
      </c>
      <c r="B3302">
        <f t="shared" ca="1" si="163"/>
        <v>111.43838281414067</v>
      </c>
      <c r="C3302">
        <f t="shared" ca="1" si="164"/>
        <v>42.208502768871597</v>
      </c>
    </row>
    <row r="3303" spans="1:3" ht="15.75" hidden="1" x14ac:dyDescent="0.25">
      <c r="A3303" s="61">
        <f t="shared" ca="1" si="162"/>
        <v>115.66563784669836</v>
      </c>
      <c r="B3303">
        <f t="shared" ca="1" si="163"/>
        <v>69.641986402815434</v>
      </c>
      <c r="C3303">
        <f t="shared" ca="1" si="164"/>
        <v>264.98741993528256</v>
      </c>
    </row>
    <row r="3304" spans="1:3" ht="15.75" hidden="1" x14ac:dyDescent="0.25">
      <c r="A3304" s="61">
        <f t="shared" ca="1" si="162"/>
        <v>117.85910381718691</v>
      </c>
      <c r="B3304">
        <f t="shared" ca="1" si="163"/>
        <v>35.330054695216745</v>
      </c>
      <c r="C3304">
        <f t="shared" ca="1" si="164"/>
        <v>111.19697383339009</v>
      </c>
    </row>
    <row r="3305" spans="1:3" ht="15.75" hidden="1" x14ac:dyDescent="0.25">
      <c r="A3305" s="61">
        <f t="shared" ca="1" si="162"/>
        <v>89.78733365749396</v>
      </c>
      <c r="B3305">
        <f t="shared" ca="1" si="163"/>
        <v>125.02089342725657</v>
      </c>
      <c r="C3305">
        <f t="shared" ca="1" si="164"/>
        <v>23.372764679451418</v>
      </c>
    </row>
    <row r="3306" spans="1:3" ht="15.75" hidden="1" x14ac:dyDescent="0.25">
      <c r="A3306" s="61">
        <f t="shared" ca="1" si="162"/>
        <v>130.66559363211837</v>
      </c>
      <c r="B3306">
        <f t="shared" ca="1" si="163"/>
        <v>110.13284438820931</v>
      </c>
      <c r="C3306">
        <f t="shared" ca="1" si="164"/>
        <v>15.927377566375942</v>
      </c>
    </row>
    <row r="3307" spans="1:3" ht="15.75" hidden="1" x14ac:dyDescent="0.25">
      <c r="A3307" s="61">
        <f t="shared" ca="1" si="162"/>
        <v>136.60264144977936</v>
      </c>
      <c r="B3307">
        <f t="shared" ca="1" si="163"/>
        <v>87.657443145808486</v>
      </c>
      <c r="C3307">
        <f t="shared" ca="1" si="164"/>
        <v>292.45788128373687</v>
      </c>
    </row>
    <row r="3308" spans="1:3" ht="15.75" hidden="1" x14ac:dyDescent="0.25">
      <c r="A3308" s="61">
        <f t="shared" ca="1" si="162"/>
        <v>137.1085932348883</v>
      </c>
      <c r="B3308">
        <f t="shared" ca="1" si="163"/>
        <v>81.975103658299986</v>
      </c>
      <c r="C3308">
        <f t="shared" ca="1" si="164"/>
        <v>45.262934640810762</v>
      </c>
    </row>
    <row r="3309" spans="1:3" ht="15.75" hidden="1" x14ac:dyDescent="0.25">
      <c r="A3309" s="61">
        <f t="shared" ca="1" si="162"/>
        <v>115.73844463796097</v>
      </c>
      <c r="B3309">
        <f t="shared" ca="1" si="163"/>
        <v>31.420979119129242</v>
      </c>
      <c r="C3309">
        <f t="shared" ca="1" si="164"/>
        <v>229.56386059489867</v>
      </c>
    </row>
    <row r="3310" spans="1:3" ht="15.75" hidden="1" x14ac:dyDescent="0.25">
      <c r="A3310" s="61">
        <f t="shared" ca="1" si="162"/>
        <v>146.72850245203438</v>
      </c>
      <c r="B3310">
        <f t="shared" ca="1" si="163"/>
        <v>79.495261886532163</v>
      </c>
      <c r="C3310">
        <f t="shared" ca="1" si="164"/>
        <v>20.742235304947311</v>
      </c>
    </row>
    <row r="3311" spans="1:3" ht="15.75" hidden="1" x14ac:dyDescent="0.25">
      <c r="A3311" s="61">
        <f t="shared" ca="1" si="162"/>
        <v>119.25840794429587</v>
      </c>
      <c r="B3311">
        <f t="shared" ca="1" si="163"/>
        <v>116.23495181498812</v>
      </c>
      <c r="C3311">
        <f t="shared" ca="1" si="164"/>
        <v>90.81405270607425</v>
      </c>
    </row>
    <row r="3312" spans="1:3" ht="15.75" hidden="1" x14ac:dyDescent="0.25">
      <c r="A3312" s="61">
        <f t="shared" ca="1" si="162"/>
        <v>121.62971859142522</v>
      </c>
      <c r="B3312">
        <f t="shared" ca="1" si="163"/>
        <v>57.562450450172719</v>
      </c>
      <c r="C3312">
        <f t="shared" ca="1" si="164"/>
        <v>42.706649446794273</v>
      </c>
    </row>
    <row r="3313" spans="1:3" ht="15.75" hidden="1" x14ac:dyDescent="0.25">
      <c r="A3313" s="61">
        <f t="shared" ca="1" si="162"/>
        <v>105.39598286867565</v>
      </c>
      <c r="B3313">
        <f t="shared" ca="1" si="163"/>
        <v>100.64082739626987</v>
      </c>
      <c r="C3313">
        <f t="shared" ca="1" si="164"/>
        <v>77.0795742269258</v>
      </c>
    </row>
    <row r="3314" spans="1:3" ht="15.75" hidden="1" x14ac:dyDescent="0.25">
      <c r="A3314" s="61">
        <f t="shared" ca="1" si="162"/>
        <v>56.705038423556672</v>
      </c>
      <c r="B3314">
        <f t="shared" ca="1" si="163"/>
        <v>111.6933991153598</v>
      </c>
      <c r="C3314">
        <f t="shared" ca="1" si="164"/>
        <v>251.61356438349873</v>
      </c>
    </row>
    <row r="3315" spans="1:3" ht="15.75" hidden="1" x14ac:dyDescent="0.25">
      <c r="A3315" s="61">
        <f t="shared" ca="1" si="162"/>
        <v>114.93793056889994</v>
      </c>
      <c r="B3315">
        <f t="shared" ca="1" si="163"/>
        <v>63.738638812019019</v>
      </c>
      <c r="C3315">
        <f t="shared" ca="1" si="164"/>
        <v>63.539144085827935</v>
      </c>
    </row>
    <row r="3316" spans="1:3" ht="15.75" hidden="1" x14ac:dyDescent="0.25">
      <c r="A3316" s="61">
        <f t="shared" ca="1" si="162"/>
        <v>99.123028951283771</v>
      </c>
      <c r="B3316">
        <f t="shared" ca="1" si="163"/>
        <v>143.59307274703761</v>
      </c>
      <c r="C3316">
        <f t="shared" ca="1" si="164"/>
        <v>240.77280082682512</v>
      </c>
    </row>
    <row r="3317" spans="1:3" ht="15.75" hidden="1" x14ac:dyDescent="0.25">
      <c r="A3317" s="61">
        <f t="shared" ca="1" si="162"/>
        <v>140.997228203529</v>
      </c>
      <c r="B3317">
        <f t="shared" ca="1" si="163"/>
        <v>113.66689895807667</v>
      </c>
      <c r="C3317">
        <f t="shared" ca="1" si="164"/>
        <v>82.390208481905262</v>
      </c>
    </row>
    <row r="3318" spans="1:3" ht="15.75" hidden="1" x14ac:dyDescent="0.25">
      <c r="A3318" s="61">
        <f t="shared" ca="1" si="162"/>
        <v>80.591514414713998</v>
      </c>
      <c r="B3318">
        <f t="shared" ca="1" si="163"/>
        <v>69.461142723638659</v>
      </c>
      <c r="C3318">
        <f t="shared" ca="1" si="164"/>
        <v>15.921449097879266</v>
      </c>
    </row>
    <row r="3319" spans="1:3" ht="15.75" hidden="1" x14ac:dyDescent="0.25">
      <c r="A3319" s="61">
        <f t="shared" ca="1" si="162"/>
        <v>67.815229355089215</v>
      </c>
      <c r="B3319">
        <f t="shared" ca="1" si="163"/>
        <v>15.394446685587084</v>
      </c>
      <c r="C3319">
        <f t="shared" ca="1" si="164"/>
        <v>95.322951117968913</v>
      </c>
    </row>
    <row r="3320" spans="1:3" ht="15.75" hidden="1" x14ac:dyDescent="0.25">
      <c r="A3320" s="61">
        <f t="shared" ca="1" si="162"/>
        <v>75.32498162076304</v>
      </c>
      <c r="B3320">
        <f t="shared" ca="1" si="163"/>
        <v>67.523333318186161</v>
      </c>
      <c r="C3320">
        <f t="shared" ca="1" si="164"/>
        <v>84.103259739128035</v>
      </c>
    </row>
    <row r="3321" spans="1:3" ht="15.75" hidden="1" x14ac:dyDescent="0.25">
      <c r="A3321" s="61">
        <f t="shared" ca="1" si="162"/>
        <v>137.03100927627452</v>
      </c>
      <c r="B3321">
        <f t="shared" ca="1" si="163"/>
        <v>122.50782990128002</v>
      </c>
      <c r="C3321">
        <f t="shared" ca="1" si="164"/>
        <v>77.487080508196499</v>
      </c>
    </row>
    <row r="3322" spans="1:3" ht="15.75" hidden="1" x14ac:dyDescent="0.25">
      <c r="A3322" s="61">
        <f t="shared" ca="1" si="162"/>
        <v>137.26915095071223</v>
      </c>
      <c r="B3322">
        <f t="shared" ca="1" si="163"/>
        <v>66.987503439427002</v>
      </c>
      <c r="C3322">
        <f t="shared" ca="1" si="164"/>
        <v>60.758006118128868</v>
      </c>
    </row>
    <row r="3323" spans="1:3" ht="15.75" hidden="1" x14ac:dyDescent="0.25">
      <c r="A3323" s="61">
        <f t="shared" ca="1" si="162"/>
        <v>53.93837228290792</v>
      </c>
      <c r="B3323">
        <f t="shared" ca="1" si="163"/>
        <v>97.522562762938009</v>
      </c>
      <c r="C3323">
        <f t="shared" ca="1" si="164"/>
        <v>95.016514092927252</v>
      </c>
    </row>
    <row r="3324" spans="1:3" ht="15.75" hidden="1" x14ac:dyDescent="0.25">
      <c r="A3324" s="61">
        <f t="shared" ca="1" si="162"/>
        <v>124.16965294616963</v>
      </c>
      <c r="B3324">
        <f t="shared" ca="1" si="163"/>
        <v>98.811802993015945</v>
      </c>
      <c r="C3324">
        <f t="shared" ca="1" si="164"/>
        <v>151.61869020458835</v>
      </c>
    </row>
    <row r="3325" spans="1:3" ht="15.75" hidden="1" x14ac:dyDescent="0.25">
      <c r="A3325" s="61">
        <f t="shared" ca="1" si="162"/>
        <v>121.53467416043968</v>
      </c>
      <c r="B3325">
        <f t="shared" ca="1" si="163"/>
        <v>50.995190133763224</v>
      </c>
      <c r="C3325">
        <f t="shared" ca="1" si="164"/>
        <v>3.3767979025593928</v>
      </c>
    </row>
    <row r="3326" spans="1:3" ht="15.75" hidden="1" x14ac:dyDescent="0.25">
      <c r="A3326" s="61">
        <f t="shared" ca="1" si="162"/>
        <v>79.291970814594933</v>
      </c>
      <c r="B3326">
        <f t="shared" ca="1" si="163"/>
        <v>82.326864399752566</v>
      </c>
      <c r="C3326">
        <f t="shared" ca="1" si="164"/>
        <v>17.005444992248851</v>
      </c>
    </row>
    <row r="3327" spans="1:3" ht="15.75" hidden="1" x14ac:dyDescent="0.25">
      <c r="A3327" s="61">
        <f t="shared" ca="1" si="162"/>
        <v>139.83178498436743</v>
      </c>
      <c r="B3327">
        <f t="shared" ca="1" si="163"/>
        <v>125.25795553367904</v>
      </c>
      <c r="C3327">
        <f t="shared" ca="1" si="164"/>
        <v>43.921755978269431</v>
      </c>
    </row>
    <row r="3328" spans="1:3" ht="15.75" hidden="1" x14ac:dyDescent="0.25">
      <c r="A3328" s="61">
        <f t="shared" ca="1" si="162"/>
        <v>132.49851528653892</v>
      </c>
      <c r="B3328">
        <f t="shared" ca="1" si="163"/>
        <v>136.2711785967735</v>
      </c>
      <c r="C3328">
        <f t="shared" ca="1" si="164"/>
        <v>18.016676782914377</v>
      </c>
    </row>
    <row r="3329" spans="1:3" ht="15.75" hidden="1" x14ac:dyDescent="0.25">
      <c r="A3329" s="61">
        <f t="shared" ca="1" si="162"/>
        <v>132.16764816157712</v>
      </c>
      <c r="B3329">
        <f t="shared" ca="1" si="163"/>
        <v>89.629661836859867</v>
      </c>
      <c r="C3329">
        <f t="shared" ca="1" si="164"/>
        <v>78.436119376565827</v>
      </c>
    </row>
    <row r="3330" spans="1:3" ht="15.75" hidden="1" x14ac:dyDescent="0.25">
      <c r="A3330" s="61">
        <f t="shared" ca="1" si="162"/>
        <v>53.788863466049172</v>
      </c>
      <c r="B3330">
        <f t="shared" ca="1" si="163"/>
        <v>91.502519383830517</v>
      </c>
      <c r="C3330">
        <f t="shared" ca="1" si="164"/>
        <v>51.956191289166632</v>
      </c>
    </row>
    <row r="3331" spans="1:3" ht="15.75" hidden="1" x14ac:dyDescent="0.25">
      <c r="A3331" s="61">
        <f t="shared" ca="1" si="162"/>
        <v>108.51002010968068</v>
      </c>
      <c r="B3331">
        <f t="shared" ca="1" si="163"/>
        <v>117.21929853193396</v>
      </c>
      <c r="C3331">
        <f t="shared" ca="1" si="164"/>
        <v>78.077865899544747</v>
      </c>
    </row>
    <row r="3332" spans="1:3" ht="15.75" hidden="1" x14ac:dyDescent="0.25">
      <c r="A3332" s="61">
        <f t="shared" ca="1" si="162"/>
        <v>50.715134988292988</v>
      </c>
      <c r="B3332">
        <f t="shared" ca="1" si="163"/>
        <v>131.46015465118327</v>
      </c>
      <c r="C3332">
        <f t="shared" ca="1" si="164"/>
        <v>59.732965805850455</v>
      </c>
    </row>
    <row r="3333" spans="1:3" ht="15.75" hidden="1" x14ac:dyDescent="0.25">
      <c r="A3333" s="61">
        <f t="shared" ca="1" si="162"/>
        <v>125.23976502595228</v>
      </c>
      <c r="B3333">
        <f t="shared" ca="1" si="163"/>
        <v>68.591064579551031</v>
      </c>
      <c r="C3333">
        <f t="shared" ca="1" si="164"/>
        <v>25.95847481845599</v>
      </c>
    </row>
    <row r="3334" spans="1:3" ht="15.75" hidden="1" x14ac:dyDescent="0.25">
      <c r="A3334" s="61">
        <f t="shared" ca="1" si="162"/>
        <v>101.55375680836451</v>
      </c>
      <c r="B3334">
        <f t="shared" ca="1" si="163"/>
        <v>91.929062551899747</v>
      </c>
      <c r="C3334">
        <f t="shared" ca="1" si="164"/>
        <v>114.80097927949578</v>
      </c>
    </row>
    <row r="3335" spans="1:3" ht="15.75" hidden="1" x14ac:dyDescent="0.25">
      <c r="A3335" s="61">
        <f t="shared" ca="1" si="162"/>
        <v>108.03334122498595</v>
      </c>
      <c r="B3335">
        <f t="shared" ca="1" si="163"/>
        <v>127.8540085566348</v>
      </c>
      <c r="C3335">
        <f t="shared" ca="1" si="164"/>
        <v>60.177150764411302</v>
      </c>
    </row>
    <row r="3336" spans="1:3" ht="15.75" hidden="1" x14ac:dyDescent="0.25">
      <c r="A3336" s="61">
        <f t="shared" ca="1" si="162"/>
        <v>59.375236525777041</v>
      </c>
      <c r="B3336">
        <f t="shared" ca="1" si="163"/>
        <v>97.381770926786231</v>
      </c>
      <c r="C3336">
        <f t="shared" ca="1" si="164"/>
        <v>2.8001652978881597</v>
      </c>
    </row>
    <row r="3337" spans="1:3" ht="15.75" hidden="1" x14ac:dyDescent="0.25">
      <c r="A3337" s="61">
        <f t="shared" ref="A3337:A3400" ca="1" si="165">$A$3+($A$4-$A$3)*RAND()</f>
        <v>91.240179774237276</v>
      </c>
      <c r="B3337">
        <f t="shared" ref="B3337:B3400" ca="1" si="166">_xlfn.NORM.S.INV(RAND())*$B$4+$B$3</f>
        <v>123.50719146537914</v>
      </c>
      <c r="C3337">
        <f t="shared" ref="C3337:C3400" ca="1" si="167">-$C$3*LN(RAND())</f>
        <v>72.442319167319653</v>
      </c>
    </row>
    <row r="3338" spans="1:3" ht="15.75" hidden="1" x14ac:dyDescent="0.25">
      <c r="A3338" s="61">
        <f t="shared" ca="1" si="165"/>
        <v>113.10762477723158</v>
      </c>
      <c r="B3338">
        <f t="shared" ca="1" si="166"/>
        <v>109.5216515736963</v>
      </c>
      <c r="C3338">
        <f t="shared" ca="1" si="167"/>
        <v>378.25853723211435</v>
      </c>
    </row>
    <row r="3339" spans="1:3" ht="15.75" hidden="1" x14ac:dyDescent="0.25">
      <c r="A3339" s="61">
        <f t="shared" ca="1" si="165"/>
        <v>102.41118986187792</v>
      </c>
      <c r="B3339">
        <f t="shared" ca="1" si="166"/>
        <v>132.63709048192419</v>
      </c>
      <c r="C3339">
        <f t="shared" ca="1" si="167"/>
        <v>120.13009856057025</v>
      </c>
    </row>
    <row r="3340" spans="1:3" ht="15.75" hidden="1" x14ac:dyDescent="0.25">
      <c r="A3340" s="61">
        <f t="shared" ca="1" si="165"/>
        <v>119.30892869224236</v>
      </c>
      <c r="B3340">
        <f t="shared" ca="1" si="166"/>
        <v>142.36349326004296</v>
      </c>
      <c r="C3340">
        <f t="shared" ca="1" si="167"/>
        <v>61.480472841393883</v>
      </c>
    </row>
    <row r="3341" spans="1:3" ht="15.75" hidden="1" x14ac:dyDescent="0.25">
      <c r="A3341" s="61">
        <f t="shared" ca="1" si="165"/>
        <v>69.100252411782989</v>
      </c>
      <c r="B3341">
        <f t="shared" ca="1" si="166"/>
        <v>94.022273513283565</v>
      </c>
      <c r="C3341">
        <f t="shared" ca="1" si="167"/>
        <v>142.5689202477817</v>
      </c>
    </row>
    <row r="3342" spans="1:3" ht="15.75" hidden="1" x14ac:dyDescent="0.25">
      <c r="A3342" s="61">
        <f t="shared" ca="1" si="165"/>
        <v>149.87540673050773</v>
      </c>
      <c r="B3342">
        <f t="shared" ca="1" si="166"/>
        <v>84.522784732150612</v>
      </c>
      <c r="C3342">
        <f t="shared" ca="1" si="167"/>
        <v>71.623622191310361</v>
      </c>
    </row>
    <row r="3343" spans="1:3" ht="15.75" hidden="1" x14ac:dyDescent="0.25">
      <c r="A3343" s="61">
        <f t="shared" ca="1" si="165"/>
        <v>149.65225224704034</v>
      </c>
      <c r="B3343">
        <f t="shared" ca="1" si="166"/>
        <v>172.01418270934863</v>
      </c>
      <c r="C3343">
        <f t="shared" ca="1" si="167"/>
        <v>24.003262127518667</v>
      </c>
    </row>
    <row r="3344" spans="1:3" ht="15.75" hidden="1" x14ac:dyDescent="0.25">
      <c r="A3344" s="61">
        <f t="shared" ca="1" si="165"/>
        <v>51.255688117475358</v>
      </c>
      <c r="B3344">
        <f t="shared" ca="1" si="166"/>
        <v>82.878129664645883</v>
      </c>
      <c r="C3344">
        <f t="shared" ca="1" si="167"/>
        <v>143.89708279915877</v>
      </c>
    </row>
    <row r="3345" spans="1:3" ht="15.75" hidden="1" x14ac:dyDescent="0.25">
      <c r="A3345" s="61">
        <f t="shared" ca="1" si="165"/>
        <v>53.947480477466229</v>
      </c>
      <c r="B3345">
        <f t="shared" ca="1" si="166"/>
        <v>135.0401780247972</v>
      </c>
      <c r="C3345">
        <f t="shared" ca="1" si="167"/>
        <v>65.008008362149099</v>
      </c>
    </row>
    <row r="3346" spans="1:3" ht="15.75" hidden="1" x14ac:dyDescent="0.25">
      <c r="A3346" s="61">
        <f t="shared" ca="1" si="165"/>
        <v>135.48421860062513</v>
      </c>
      <c r="B3346">
        <f t="shared" ca="1" si="166"/>
        <v>95.400339516991664</v>
      </c>
      <c r="C3346">
        <f t="shared" ca="1" si="167"/>
        <v>221.08173826866403</v>
      </c>
    </row>
    <row r="3347" spans="1:3" ht="15.75" hidden="1" x14ac:dyDescent="0.25">
      <c r="A3347" s="61">
        <f t="shared" ca="1" si="165"/>
        <v>51.651450311311699</v>
      </c>
      <c r="B3347">
        <f t="shared" ca="1" si="166"/>
        <v>71.927522407761444</v>
      </c>
      <c r="C3347">
        <f t="shared" ca="1" si="167"/>
        <v>9.2897945051158146</v>
      </c>
    </row>
    <row r="3348" spans="1:3" ht="15.75" hidden="1" x14ac:dyDescent="0.25">
      <c r="A3348" s="61">
        <f t="shared" ca="1" si="165"/>
        <v>114.67236135952636</v>
      </c>
      <c r="B3348">
        <f t="shared" ca="1" si="166"/>
        <v>91.430679118830767</v>
      </c>
      <c r="C3348">
        <f t="shared" ca="1" si="167"/>
        <v>59.891763957959618</v>
      </c>
    </row>
    <row r="3349" spans="1:3" ht="15.75" hidden="1" x14ac:dyDescent="0.25">
      <c r="A3349" s="61">
        <f t="shared" ca="1" si="165"/>
        <v>75.32245264551446</v>
      </c>
      <c r="B3349">
        <f t="shared" ca="1" si="166"/>
        <v>59.263522121474651</v>
      </c>
      <c r="C3349">
        <f t="shared" ca="1" si="167"/>
        <v>121.8665373991732</v>
      </c>
    </row>
    <row r="3350" spans="1:3" ht="15.75" hidden="1" x14ac:dyDescent="0.25">
      <c r="A3350" s="61">
        <f t="shared" ca="1" si="165"/>
        <v>72.011028328827933</v>
      </c>
      <c r="B3350">
        <f t="shared" ca="1" si="166"/>
        <v>112.14023118502672</v>
      </c>
      <c r="C3350">
        <f t="shared" ca="1" si="167"/>
        <v>180.29939339787703</v>
      </c>
    </row>
    <row r="3351" spans="1:3" ht="15.75" hidden="1" x14ac:dyDescent="0.25">
      <c r="A3351" s="61">
        <f t="shared" ca="1" si="165"/>
        <v>82.869081633185232</v>
      </c>
      <c r="B3351">
        <f t="shared" ca="1" si="166"/>
        <v>100.94320577437382</v>
      </c>
      <c r="C3351">
        <f t="shared" ca="1" si="167"/>
        <v>182.82845256248382</v>
      </c>
    </row>
    <row r="3352" spans="1:3" ht="15.75" hidden="1" x14ac:dyDescent="0.25">
      <c r="A3352" s="61">
        <f t="shared" ca="1" si="165"/>
        <v>85.502571127269391</v>
      </c>
      <c r="B3352">
        <f t="shared" ca="1" si="166"/>
        <v>82.919751671257387</v>
      </c>
      <c r="C3352">
        <f t="shared" ca="1" si="167"/>
        <v>11.364296205782322</v>
      </c>
    </row>
    <row r="3353" spans="1:3" ht="15.75" hidden="1" x14ac:dyDescent="0.25">
      <c r="A3353" s="61">
        <f t="shared" ca="1" si="165"/>
        <v>68.465882458029554</v>
      </c>
      <c r="B3353">
        <f t="shared" ca="1" si="166"/>
        <v>111.02030254401004</v>
      </c>
      <c r="C3353">
        <f t="shared" ca="1" si="167"/>
        <v>182.27861515011296</v>
      </c>
    </row>
    <row r="3354" spans="1:3" ht="15.75" hidden="1" x14ac:dyDescent="0.25">
      <c r="A3354" s="61">
        <f t="shared" ca="1" si="165"/>
        <v>96.809442979601783</v>
      </c>
      <c r="B3354">
        <f t="shared" ca="1" si="166"/>
        <v>113.78147907039848</v>
      </c>
      <c r="C3354">
        <f t="shared" ca="1" si="167"/>
        <v>61.118811682194838</v>
      </c>
    </row>
    <row r="3355" spans="1:3" ht="15.75" hidden="1" x14ac:dyDescent="0.25">
      <c r="A3355" s="61">
        <f t="shared" ca="1" si="165"/>
        <v>105.47331206616066</v>
      </c>
      <c r="B3355">
        <f t="shared" ca="1" si="166"/>
        <v>45.760229812656007</v>
      </c>
      <c r="C3355">
        <f t="shared" ca="1" si="167"/>
        <v>67.640902046670632</v>
      </c>
    </row>
    <row r="3356" spans="1:3" ht="15.75" hidden="1" x14ac:dyDescent="0.25">
      <c r="A3356" s="61">
        <f t="shared" ca="1" si="165"/>
        <v>64.670874939591982</v>
      </c>
      <c r="B3356">
        <f t="shared" ca="1" si="166"/>
        <v>120.21677040863565</v>
      </c>
      <c r="C3356">
        <f t="shared" ca="1" si="167"/>
        <v>32.255207116099562</v>
      </c>
    </row>
    <row r="3357" spans="1:3" ht="15.75" hidden="1" x14ac:dyDescent="0.25">
      <c r="A3357" s="61">
        <f t="shared" ca="1" si="165"/>
        <v>81.245001190837144</v>
      </c>
      <c r="B3357">
        <f t="shared" ca="1" si="166"/>
        <v>73.273298233700032</v>
      </c>
      <c r="C3357">
        <f t="shared" ca="1" si="167"/>
        <v>1.995615482685446</v>
      </c>
    </row>
    <row r="3358" spans="1:3" ht="15.75" hidden="1" x14ac:dyDescent="0.25">
      <c r="A3358" s="61">
        <f t="shared" ca="1" si="165"/>
        <v>139.69066446606132</v>
      </c>
      <c r="B3358">
        <f t="shared" ca="1" si="166"/>
        <v>80.526042276343972</v>
      </c>
      <c r="C3358">
        <f t="shared" ca="1" si="167"/>
        <v>70.246487274755395</v>
      </c>
    </row>
    <row r="3359" spans="1:3" ht="15.75" hidden="1" x14ac:dyDescent="0.25">
      <c r="A3359" s="61">
        <f t="shared" ca="1" si="165"/>
        <v>104.19058833382013</v>
      </c>
      <c r="B3359">
        <f t="shared" ca="1" si="166"/>
        <v>91.321419646782886</v>
      </c>
      <c r="C3359">
        <f t="shared" ca="1" si="167"/>
        <v>99.588252210188287</v>
      </c>
    </row>
    <row r="3360" spans="1:3" ht="15.75" hidden="1" x14ac:dyDescent="0.25">
      <c r="A3360" s="61">
        <f t="shared" ca="1" si="165"/>
        <v>77.932680101491925</v>
      </c>
      <c r="B3360">
        <f t="shared" ca="1" si="166"/>
        <v>139.86988441668706</v>
      </c>
      <c r="C3360">
        <f t="shared" ca="1" si="167"/>
        <v>198.16700897844009</v>
      </c>
    </row>
    <row r="3361" spans="1:3" ht="15.75" hidden="1" x14ac:dyDescent="0.25">
      <c r="A3361" s="61">
        <f t="shared" ca="1" si="165"/>
        <v>107.01777746196692</v>
      </c>
      <c r="B3361">
        <f t="shared" ca="1" si="166"/>
        <v>99.698681882100033</v>
      </c>
      <c r="C3361">
        <f t="shared" ca="1" si="167"/>
        <v>35.863279826978264</v>
      </c>
    </row>
    <row r="3362" spans="1:3" ht="15.75" hidden="1" x14ac:dyDescent="0.25">
      <c r="A3362" s="61">
        <f t="shared" ca="1" si="165"/>
        <v>101.73382512997946</v>
      </c>
      <c r="B3362">
        <f t="shared" ca="1" si="166"/>
        <v>124.6114151756998</v>
      </c>
      <c r="C3362">
        <f t="shared" ca="1" si="167"/>
        <v>107.09432437835329</v>
      </c>
    </row>
    <row r="3363" spans="1:3" ht="15.75" hidden="1" x14ac:dyDescent="0.25">
      <c r="A3363" s="61">
        <f t="shared" ca="1" si="165"/>
        <v>105.57988133320133</v>
      </c>
      <c r="B3363">
        <f t="shared" ca="1" si="166"/>
        <v>112.48878509360469</v>
      </c>
      <c r="C3363">
        <f t="shared" ca="1" si="167"/>
        <v>49.799554147274947</v>
      </c>
    </row>
    <row r="3364" spans="1:3" ht="15.75" hidden="1" x14ac:dyDescent="0.25">
      <c r="A3364" s="61">
        <f t="shared" ca="1" si="165"/>
        <v>149.77418804780982</v>
      </c>
      <c r="B3364">
        <f t="shared" ca="1" si="166"/>
        <v>72.923697893145913</v>
      </c>
      <c r="C3364">
        <f t="shared" ca="1" si="167"/>
        <v>85.177416377975987</v>
      </c>
    </row>
    <row r="3365" spans="1:3" ht="15.75" hidden="1" x14ac:dyDescent="0.25">
      <c r="A3365" s="61">
        <f t="shared" ca="1" si="165"/>
        <v>58.018607211498384</v>
      </c>
      <c r="B3365">
        <f t="shared" ca="1" si="166"/>
        <v>106.47183465053912</v>
      </c>
      <c r="C3365">
        <f t="shared" ca="1" si="167"/>
        <v>69.136886394119799</v>
      </c>
    </row>
    <row r="3366" spans="1:3" ht="15.75" hidden="1" x14ac:dyDescent="0.25">
      <c r="A3366" s="61">
        <f t="shared" ca="1" si="165"/>
        <v>78.595861621142831</v>
      </c>
      <c r="B3366">
        <f t="shared" ca="1" si="166"/>
        <v>62.447328063429033</v>
      </c>
      <c r="C3366">
        <f t="shared" ca="1" si="167"/>
        <v>242.76124015432168</v>
      </c>
    </row>
    <row r="3367" spans="1:3" ht="15.75" hidden="1" x14ac:dyDescent="0.25">
      <c r="A3367" s="61">
        <f t="shared" ca="1" si="165"/>
        <v>67.384750150905901</v>
      </c>
      <c r="B3367">
        <f t="shared" ca="1" si="166"/>
        <v>97.040731301661907</v>
      </c>
      <c r="C3367">
        <f t="shared" ca="1" si="167"/>
        <v>133.65819091209303</v>
      </c>
    </row>
    <row r="3368" spans="1:3" ht="15.75" hidden="1" x14ac:dyDescent="0.25">
      <c r="A3368" s="61">
        <f t="shared" ca="1" si="165"/>
        <v>54.931453525824139</v>
      </c>
      <c r="B3368">
        <f t="shared" ca="1" si="166"/>
        <v>78.282779523087498</v>
      </c>
      <c r="C3368">
        <f t="shared" ca="1" si="167"/>
        <v>159.85389892147671</v>
      </c>
    </row>
    <row r="3369" spans="1:3" ht="15.75" hidden="1" x14ac:dyDescent="0.25">
      <c r="A3369" s="61">
        <f t="shared" ca="1" si="165"/>
        <v>139.58214273670671</v>
      </c>
      <c r="B3369">
        <f t="shared" ca="1" si="166"/>
        <v>87.510494255852649</v>
      </c>
      <c r="C3369">
        <f t="shared" ca="1" si="167"/>
        <v>156.31877365254758</v>
      </c>
    </row>
    <row r="3370" spans="1:3" ht="15.75" hidden="1" x14ac:dyDescent="0.25">
      <c r="A3370" s="61">
        <f t="shared" ca="1" si="165"/>
        <v>107.17197275985677</v>
      </c>
      <c r="B3370">
        <f t="shared" ca="1" si="166"/>
        <v>152.90795294330229</v>
      </c>
      <c r="C3370">
        <f t="shared" ca="1" si="167"/>
        <v>175.40158180402435</v>
      </c>
    </row>
    <row r="3371" spans="1:3" ht="15.75" hidden="1" x14ac:dyDescent="0.25">
      <c r="A3371" s="61">
        <f t="shared" ca="1" si="165"/>
        <v>74.642973337229691</v>
      </c>
      <c r="B3371">
        <f t="shared" ca="1" si="166"/>
        <v>150.47769066049725</v>
      </c>
      <c r="C3371">
        <f t="shared" ca="1" si="167"/>
        <v>44.268440230593228</v>
      </c>
    </row>
    <row r="3372" spans="1:3" ht="15.75" hidden="1" x14ac:dyDescent="0.25">
      <c r="A3372" s="61">
        <f t="shared" ca="1" si="165"/>
        <v>86.460804399202104</v>
      </c>
      <c r="B3372">
        <f t="shared" ca="1" si="166"/>
        <v>117.80260691901032</v>
      </c>
      <c r="C3372">
        <f t="shared" ca="1" si="167"/>
        <v>32.26597091236588</v>
      </c>
    </row>
    <row r="3373" spans="1:3" ht="15.75" hidden="1" x14ac:dyDescent="0.25">
      <c r="A3373" s="61">
        <f t="shared" ca="1" si="165"/>
        <v>108.28570374599119</v>
      </c>
      <c r="B3373">
        <f t="shared" ca="1" si="166"/>
        <v>101.4442734541183</v>
      </c>
      <c r="C3373">
        <f t="shared" ca="1" si="167"/>
        <v>187.25548336928074</v>
      </c>
    </row>
    <row r="3374" spans="1:3" ht="15.75" hidden="1" x14ac:dyDescent="0.25">
      <c r="A3374" s="61">
        <f t="shared" ca="1" si="165"/>
        <v>70.732808903921409</v>
      </c>
      <c r="B3374">
        <f t="shared" ca="1" si="166"/>
        <v>48.61991090801007</v>
      </c>
      <c r="C3374">
        <f t="shared" ca="1" si="167"/>
        <v>30.725888145619308</v>
      </c>
    </row>
    <row r="3375" spans="1:3" ht="15.75" hidden="1" x14ac:dyDescent="0.25">
      <c r="A3375" s="61">
        <f t="shared" ca="1" si="165"/>
        <v>102.34000216418994</v>
      </c>
      <c r="B3375">
        <f t="shared" ca="1" si="166"/>
        <v>66.068439995603342</v>
      </c>
      <c r="C3375">
        <f t="shared" ca="1" si="167"/>
        <v>7.8250151642790033</v>
      </c>
    </row>
    <row r="3376" spans="1:3" ht="15.75" hidden="1" x14ac:dyDescent="0.25">
      <c r="A3376" s="61">
        <f t="shared" ca="1" si="165"/>
        <v>96.995660587042096</v>
      </c>
      <c r="B3376">
        <f t="shared" ca="1" si="166"/>
        <v>161.0565783603536</v>
      </c>
      <c r="C3376">
        <f t="shared" ca="1" si="167"/>
        <v>343.74855771416463</v>
      </c>
    </row>
    <row r="3377" spans="1:3" ht="15.75" hidden="1" x14ac:dyDescent="0.25">
      <c r="A3377" s="61">
        <f t="shared" ca="1" si="165"/>
        <v>94.233467969596433</v>
      </c>
      <c r="B3377">
        <f t="shared" ca="1" si="166"/>
        <v>119.26075022809874</v>
      </c>
      <c r="C3377">
        <f t="shared" ca="1" si="167"/>
        <v>7.1881767338958946</v>
      </c>
    </row>
    <row r="3378" spans="1:3" ht="15.75" hidden="1" x14ac:dyDescent="0.25">
      <c r="A3378" s="61">
        <f t="shared" ca="1" si="165"/>
        <v>81.485957617189712</v>
      </c>
      <c r="B3378">
        <f t="shared" ca="1" si="166"/>
        <v>159.75700978512049</v>
      </c>
      <c r="C3378">
        <f t="shared" ca="1" si="167"/>
        <v>16.135440560354382</v>
      </c>
    </row>
    <row r="3379" spans="1:3" ht="15.75" hidden="1" x14ac:dyDescent="0.25">
      <c r="A3379" s="61">
        <f t="shared" ca="1" si="165"/>
        <v>95.92134591750326</v>
      </c>
      <c r="B3379">
        <f t="shared" ca="1" si="166"/>
        <v>133.60265575517474</v>
      </c>
      <c r="C3379">
        <f t="shared" ca="1" si="167"/>
        <v>35.31568581670426</v>
      </c>
    </row>
    <row r="3380" spans="1:3" ht="15.75" hidden="1" x14ac:dyDescent="0.25">
      <c r="A3380" s="61">
        <f t="shared" ca="1" si="165"/>
        <v>132.93178719814534</v>
      </c>
      <c r="B3380">
        <f t="shared" ca="1" si="166"/>
        <v>72.916123844242975</v>
      </c>
      <c r="C3380">
        <f t="shared" ca="1" si="167"/>
        <v>342.17458459143091</v>
      </c>
    </row>
    <row r="3381" spans="1:3" ht="15.75" hidden="1" x14ac:dyDescent="0.25">
      <c r="A3381" s="61">
        <f t="shared" ca="1" si="165"/>
        <v>139.94264862488606</v>
      </c>
      <c r="B3381">
        <f t="shared" ca="1" si="166"/>
        <v>108.47065986172694</v>
      </c>
      <c r="C3381">
        <f t="shared" ca="1" si="167"/>
        <v>15.927655052905273</v>
      </c>
    </row>
    <row r="3382" spans="1:3" ht="15.75" hidden="1" x14ac:dyDescent="0.25">
      <c r="A3382" s="61">
        <f t="shared" ca="1" si="165"/>
        <v>137.32984312040927</v>
      </c>
      <c r="B3382">
        <f t="shared" ca="1" si="166"/>
        <v>99.236090610576539</v>
      </c>
      <c r="C3382">
        <f t="shared" ca="1" si="167"/>
        <v>224.09835646280669</v>
      </c>
    </row>
    <row r="3383" spans="1:3" ht="15.75" hidden="1" x14ac:dyDescent="0.25">
      <c r="A3383" s="61">
        <f t="shared" ca="1" si="165"/>
        <v>63.830647955449237</v>
      </c>
      <c r="B3383">
        <f t="shared" ca="1" si="166"/>
        <v>91.786135555932276</v>
      </c>
      <c r="C3383">
        <f t="shared" ca="1" si="167"/>
        <v>138.83816689190726</v>
      </c>
    </row>
    <row r="3384" spans="1:3" ht="15.75" hidden="1" x14ac:dyDescent="0.25">
      <c r="A3384" s="61">
        <f t="shared" ca="1" si="165"/>
        <v>131.97961520035267</v>
      </c>
      <c r="B3384">
        <f t="shared" ca="1" si="166"/>
        <v>26.269361061843696</v>
      </c>
      <c r="C3384">
        <f t="shared" ca="1" si="167"/>
        <v>260.64812845847854</v>
      </c>
    </row>
    <row r="3385" spans="1:3" ht="15.75" hidden="1" x14ac:dyDescent="0.25">
      <c r="A3385" s="61">
        <f t="shared" ca="1" si="165"/>
        <v>94.805410530105817</v>
      </c>
      <c r="B3385">
        <f t="shared" ca="1" si="166"/>
        <v>74.598234150671161</v>
      </c>
      <c r="C3385">
        <f t="shared" ca="1" si="167"/>
        <v>246.03818792715794</v>
      </c>
    </row>
    <row r="3386" spans="1:3" ht="15.75" hidden="1" x14ac:dyDescent="0.25">
      <c r="A3386" s="61">
        <f t="shared" ca="1" si="165"/>
        <v>60.068357571191775</v>
      </c>
      <c r="B3386">
        <f t="shared" ca="1" si="166"/>
        <v>77.93604981581727</v>
      </c>
      <c r="C3386">
        <f t="shared" ca="1" si="167"/>
        <v>11.573247441596251</v>
      </c>
    </row>
    <row r="3387" spans="1:3" ht="15.75" hidden="1" x14ac:dyDescent="0.25">
      <c r="A3387" s="61">
        <f t="shared" ca="1" si="165"/>
        <v>62.455057001820435</v>
      </c>
      <c r="B3387">
        <f t="shared" ca="1" si="166"/>
        <v>98.828579880528096</v>
      </c>
      <c r="C3387">
        <f t="shared" ca="1" si="167"/>
        <v>41.553680255791484</v>
      </c>
    </row>
    <row r="3388" spans="1:3" ht="15.75" hidden="1" x14ac:dyDescent="0.25">
      <c r="A3388" s="61">
        <f t="shared" ca="1" si="165"/>
        <v>107.51952742636585</v>
      </c>
      <c r="B3388">
        <f t="shared" ca="1" si="166"/>
        <v>118.75885490347468</v>
      </c>
      <c r="C3388">
        <f t="shared" ca="1" si="167"/>
        <v>10.73348383798562</v>
      </c>
    </row>
    <row r="3389" spans="1:3" ht="15.75" hidden="1" x14ac:dyDescent="0.25">
      <c r="A3389" s="61">
        <f t="shared" ca="1" si="165"/>
        <v>65.980514388199225</v>
      </c>
      <c r="B3389">
        <f t="shared" ca="1" si="166"/>
        <v>111.55417358806704</v>
      </c>
      <c r="C3389">
        <f t="shared" ca="1" si="167"/>
        <v>339.45238980521981</v>
      </c>
    </row>
    <row r="3390" spans="1:3" ht="15.75" hidden="1" x14ac:dyDescent="0.25">
      <c r="A3390" s="61">
        <f t="shared" ca="1" si="165"/>
        <v>96.889432617062567</v>
      </c>
      <c r="B3390">
        <f t="shared" ca="1" si="166"/>
        <v>55.576195529625259</v>
      </c>
      <c r="C3390">
        <f t="shared" ca="1" si="167"/>
        <v>142.38130522258302</v>
      </c>
    </row>
    <row r="3391" spans="1:3" ht="15.75" hidden="1" x14ac:dyDescent="0.25">
      <c r="A3391" s="61">
        <f t="shared" ca="1" si="165"/>
        <v>112.12164377667909</v>
      </c>
      <c r="B3391">
        <f t="shared" ca="1" si="166"/>
        <v>80.030929596928686</v>
      </c>
      <c r="C3391">
        <f t="shared" ca="1" si="167"/>
        <v>57.917329716531007</v>
      </c>
    </row>
    <row r="3392" spans="1:3" ht="15.75" hidden="1" x14ac:dyDescent="0.25">
      <c r="A3392" s="61">
        <f t="shared" ca="1" si="165"/>
        <v>80.830868596322489</v>
      </c>
      <c r="B3392">
        <f t="shared" ca="1" si="166"/>
        <v>121.6422812764288</v>
      </c>
      <c r="C3392">
        <f t="shared" ca="1" si="167"/>
        <v>487.04105040189444</v>
      </c>
    </row>
    <row r="3393" spans="1:3" ht="15.75" hidden="1" x14ac:dyDescent="0.25">
      <c r="A3393" s="61">
        <f t="shared" ca="1" si="165"/>
        <v>97.656207522576892</v>
      </c>
      <c r="B3393">
        <f t="shared" ca="1" si="166"/>
        <v>80.728778537505463</v>
      </c>
      <c r="C3393">
        <f t="shared" ca="1" si="167"/>
        <v>61.609817408748327</v>
      </c>
    </row>
    <row r="3394" spans="1:3" ht="15.75" hidden="1" x14ac:dyDescent="0.25">
      <c r="A3394" s="61">
        <f t="shared" ca="1" si="165"/>
        <v>53.564292774348729</v>
      </c>
      <c r="B3394">
        <f t="shared" ca="1" si="166"/>
        <v>69.963982232859649</v>
      </c>
      <c r="C3394">
        <f t="shared" ca="1" si="167"/>
        <v>493.10793895851901</v>
      </c>
    </row>
    <row r="3395" spans="1:3" ht="15.75" hidden="1" x14ac:dyDescent="0.25">
      <c r="A3395" s="61">
        <f t="shared" ca="1" si="165"/>
        <v>109.91117754557484</v>
      </c>
      <c r="B3395">
        <f t="shared" ca="1" si="166"/>
        <v>99.828848936178716</v>
      </c>
      <c r="C3395">
        <f t="shared" ca="1" si="167"/>
        <v>38.121687057736857</v>
      </c>
    </row>
    <row r="3396" spans="1:3" ht="15.75" hidden="1" x14ac:dyDescent="0.25">
      <c r="A3396" s="61">
        <f t="shared" ca="1" si="165"/>
        <v>131.32189743795396</v>
      </c>
      <c r="B3396">
        <f t="shared" ca="1" si="166"/>
        <v>66.611236063860702</v>
      </c>
      <c r="C3396">
        <f t="shared" ca="1" si="167"/>
        <v>146.01040105109638</v>
      </c>
    </row>
    <row r="3397" spans="1:3" ht="15.75" hidden="1" x14ac:dyDescent="0.25">
      <c r="A3397" s="61">
        <f t="shared" ca="1" si="165"/>
        <v>134.59002122109302</v>
      </c>
      <c r="B3397">
        <f t="shared" ca="1" si="166"/>
        <v>113.65158020230324</v>
      </c>
      <c r="C3397">
        <f t="shared" ca="1" si="167"/>
        <v>377.59128448239454</v>
      </c>
    </row>
    <row r="3398" spans="1:3" ht="15.75" hidden="1" x14ac:dyDescent="0.25">
      <c r="A3398" s="61">
        <f t="shared" ca="1" si="165"/>
        <v>98.705480859206119</v>
      </c>
      <c r="B3398">
        <f t="shared" ca="1" si="166"/>
        <v>133.6175738935564</v>
      </c>
      <c r="C3398">
        <f t="shared" ca="1" si="167"/>
        <v>121.64737471146235</v>
      </c>
    </row>
    <row r="3399" spans="1:3" ht="15.75" hidden="1" x14ac:dyDescent="0.25">
      <c r="A3399" s="61">
        <f t="shared" ca="1" si="165"/>
        <v>83.241510066322903</v>
      </c>
      <c r="B3399">
        <f t="shared" ca="1" si="166"/>
        <v>53.473702845402919</v>
      </c>
      <c r="C3399">
        <f t="shared" ca="1" si="167"/>
        <v>31.419972090903457</v>
      </c>
    </row>
    <row r="3400" spans="1:3" ht="15.75" hidden="1" x14ac:dyDescent="0.25">
      <c r="A3400" s="61">
        <f t="shared" ca="1" si="165"/>
        <v>142.49084516245844</v>
      </c>
      <c r="B3400">
        <f t="shared" ca="1" si="166"/>
        <v>76.827297827890163</v>
      </c>
      <c r="C3400">
        <f t="shared" ca="1" si="167"/>
        <v>104.70554088245285</v>
      </c>
    </row>
    <row r="3401" spans="1:3" ht="15.75" hidden="1" x14ac:dyDescent="0.25">
      <c r="A3401" s="61">
        <f t="shared" ref="A3401:A3464" ca="1" si="168">$A$3+($A$4-$A$3)*RAND()</f>
        <v>105.48031682638975</v>
      </c>
      <c r="B3401">
        <f t="shared" ref="B3401:B3464" ca="1" si="169">_xlfn.NORM.S.INV(RAND())*$B$4+$B$3</f>
        <v>79.739071377971825</v>
      </c>
      <c r="C3401">
        <f t="shared" ref="C3401:C3464" ca="1" si="170">-$C$3*LN(RAND())</f>
        <v>20.088463260851505</v>
      </c>
    </row>
    <row r="3402" spans="1:3" ht="15.75" hidden="1" x14ac:dyDescent="0.25">
      <c r="A3402" s="61">
        <f t="shared" ca="1" si="168"/>
        <v>145.91853484911547</v>
      </c>
      <c r="B3402">
        <f t="shared" ca="1" si="169"/>
        <v>84.812017163114689</v>
      </c>
      <c r="C3402">
        <f t="shared" ca="1" si="170"/>
        <v>105.72710176583129</v>
      </c>
    </row>
    <row r="3403" spans="1:3" ht="15.75" hidden="1" x14ac:dyDescent="0.25">
      <c r="A3403" s="61">
        <f t="shared" ca="1" si="168"/>
        <v>51.669058233024842</v>
      </c>
      <c r="B3403">
        <f t="shared" ca="1" si="169"/>
        <v>149.24637388650845</v>
      </c>
      <c r="C3403">
        <f t="shared" ca="1" si="170"/>
        <v>181.9179104717895</v>
      </c>
    </row>
    <row r="3404" spans="1:3" ht="15.75" hidden="1" x14ac:dyDescent="0.25">
      <c r="A3404" s="61">
        <f t="shared" ca="1" si="168"/>
        <v>65.880881669846204</v>
      </c>
      <c r="B3404">
        <f t="shared" ca="1" si="169"/>
        <v>132.748655787872</v>
      </c>
      <c r="C3404">
        <f t="shared" ca="1" si="170"/>
        <v>201.35440634352696</v>
      </c>
    </row>
    <row r="3405" spans="1:3" ht="15.75" hidden="1" x14ac:dyDescent="0.25">
      <c r="A3405" s="61">
        <f t="shared" ca="1" si="168"/>
        <v>79.559588089633934</v>
      </c>
      <c r="B3405">
        <f t="shared" ca="1" si="169"/>
        <v>63.46813869804118</v>
      </c>
      <c r="C3405">
        <f t="shared" ca="1" si="170"/>
        <v>62.047188328389389</v>
      </c>
    </row>
    <row r="3406" spans="1:3" ht="15.75" hidden="1" x14ac:dyDescent="0.25">
      <c r="A3406" s="61">
        <f t="shared" ca="1" si="168"/>
        <v>132.0416913095606</v>
      </c>
      <c r="B3406">
        <f t="shared" ca="1" si="169"/>
        <v>112.47871988980624</v>
      </c>
      <c r="C3406">
        <f t="shared" ca="1" si="170"/>
        <v>36.246919951803378</v>
      </c>
    </row>
    <row r="3407" spans="1:3" ht="15.75" hidden="1" x14ac:dyDescent="0.25">
      <c r="A3407" s="61">
        <f t="shared" ca="1" si="168"/>
        <v>131.1325644488837</v>
      </c>
      <c r="B3407">
        <f t="shared" ca="1" si="169"/>
        <v>92.455726437732594</v>
      </c>
      <c r="C3407">
        <f t="shared" ca="1" si="170"/>
        <v>21.096525181744056</v>
      </c>
    </row>
    <row r="3408" spans="1:3" ht="15.75" hidden="1" x14ac:dyDescent="0.25">
      <c r="A3408" s="61">
        <f t="shared" ca="1" si="168"/>
        <v>93.17028520314912</v>
      </c>
      <c r="B3408">
        <f t="shared" ca="1" si="169"/>
        <v>129.12708573430632</v>
      </c>
      <c r="C3408">
        <f t="shared" ca="1" si="170"/>
        <v>43.168477137211937</v>
      </c>
    </row>
    <row r="3409" spans="1:3" ht="15.75" hidden="1" x14ac:dyDescent="0.25">
      <c r="A3409" s="61">
        <f t="shared" ca="1" si="168"/>
        <v>51.610480012524732</v>
      </c>
      <c r="B3409">
        <f t="shared" ca="1" si="169"/>
        <v>131.28100531066866</v>
      </c>
      <c r="C3409">
        <f t="shared" ca="1" si="170"/>
        <v>402.19325610199223</v>
      </c>
    </row>
    <row r="3410" spans="1:3" ht="15.75" hidden="1" x14ac:dyDescent="0.25">
      <c r="A3410" s="61">
        <f t="shared" ca="1" si="168"/>
        <v>59.401025032884782</v>
      </c>
      <c r="B3410">
        <f t="shared" ca="1" si="169"/>
        <v>130.14718270796953</v>
      </c>
      <c r="C3410">
        <f t="shared" ca="1" si="170"/>
        <v>22.238474089367038</v>
      </c>
    </row>
    <row r="3411" spans="1:3" ht="15.75" hidden="1" x14ac:dyDescent="0.25">
      <c r="A3411" s="61">
        <f t="shared" ca="1" si="168"/>
        <v>54.131519116099149</v>
      </c>
      <c r="B3411">
        <f t="shared" ca="1" si="169"/>
        <v>99.938016066113519</v>
      </c>
      <c r="C3411">
        <f t="shared" ca="1" si="170"/>
        <v>52.290626379589199</v>
      </c>
    </row>
    <row r="3412" spans="1:3" ht="15.75" hidden="1" x14ac:dyDescent="0.25">
      <c r="A3412" s="61">
        <f t="shared" ca="1" si="168"/>
        <v>71.480465314232902</v>
      </c>
      <c r="B3412">
        <f t="shared" ca="1" si="169"/>
        <v>98.321644440417373</v>
      </c>
      <c r="C3412">
        <f t="shared" ca="1" si="170"/>
        <v>178.59871174906769</v>
      </c>
    </row>
    <row r="3413" spans="1:3" ht="15.75" hidden="1" x14ac:dyDescent="0.25">
      <c r="A3413" s="61">
        <f t="shared" ca="1" si="168"/>
        <v>67.779742572148947</v>
      </c>
      <c r="B3413">
        <f t="shared" ca="1" si="169"/>
        <v>102.98349938463967</v>
      </c>
      <c r="C3413">
        <f t="shared" ca="1" si="170"/>
        <v>126.54709972201373</v>
      </c>
    </row>
    <row r="3414" spans="1:3" ht="15.75" hidden="1" x14ac:dyDescent="0.25">
      <c r="A3414" s="61">
        <f t="shared" ca="1" si="168"/>
        <v>78.840418812560131</v>
      </c>
      <c r="B3414">
        <f t="shared" ca="1" si="169"/>
        <v>69.890189147955994</v>
      </c>
      <c r="C3414">
        <f t="shared" ca="1" si="170"/>
        <v>24.687102510697443</v>
      </c>
    </row>
    <row r="3415" spans="1:3" ht="15.75" hidden="1" x14ac:dyDescent="0.25">
      <c r="A3415" s="61">
        <f t="shared" ca="1" si="168"/>
        <v>128.15718218413122</v>
      </c>
      <c r="B3415">
        <f t="shared" ca="1" si="169"/>
        <v>82.782588954368947</v>
      </c>
      <c r="C3415">
        <f t="shared" ca="1" si="170"/>
        <v>83.191252616871367</v>
      </c>
    </row>
    <row r="3416" spans="1:3" ht="15.75" hidden="1" x14ac:dyDescent="0.25">
      <c r="A3416" s="61">
        <f t="shared" ca="1" si="168"/>
        <v>109.55729907554496</v>
      </c>
      <c r="B3416">
        <f t="shared" ca="1" si="169"/>
        <v>120.61909454051555</v>
      </c>
      <c r="C3416">
        <f t="shared" ca="1" si="170"/>
        <v>76.141748540304931</v>
      </c>
    </row>
    <row r="3417" spans="1:3" ht="15.75" hidden="1" x14ac:dyDescent="0.25">
      <c r="A3417" s="61">
        <f t="shared" ca="1" si="168"/>
        <v>118.93639592219523</v>
      </c>
      <c r="B3417">
        <f t="shared" ca="1" si="169"/>
        <v>93.128267317920873</v>
      </c>
      <c r="C3417">
        <f t="shared" ca="1" si="170"/>
        <v>57.729538933442115</v>
      </c>
    </row>
    <row r="3418" spans="1:3" ht="15.75" hidden="1" x14ac:dyDescent="0.25">
      <c r="A3418" s="61">
        <f t="shared" ca="1" si="168"/>
        <v>100.93288440902236</v>
      </c>
      <c r="B3418">
        <f t="shared" ca="1" si="169"/>
        <v>65.850799030268462</v>
      </c>
      <c r="C3418">
        <f t="shared" ca="1" si="170"/>
        <v>351.83466452497794</v>
      </c>
    </row>
    <row r="3419" spans="1:3" ht="15.75" hidden="1" x14ac:dyDescent="0.25">
      <c r="A3419" s="61">
        <f t="shared" ca="1" si="168"/>
        <v>55.554263473729179</v>
      </c>
      <c r="B3419">
        <f t="shared" ca="1" si="169"/>
        <v>95.234885963976339</v>
      </c>
      <c r="C3419">
        <f t="shared" ca="1" si="170"/>
        <v>80.811373209856811</v>
      </c>
    </row>
    <row r="3420" spans="1:3" ht="15.75" hidden="1" x14ac:dyDescent="0.25">
      <c r="A3420" s="61">
        <f t="shared" ca="1" si="168"/>
        <v>131.8450290234847</v>
      </c>
      <c r="B3420">
        <f t="shared" ca="1" si="169"/>
        <v>46.316541843942652</v>
      </c>
      <c r="C3420">
        <f t="shared" ca="1" si="170"/>
        <v>207.93000103114028</v>
      </c>
    </row>
    <row r="3421" spans="1:3" ht="15.75" hidden="1" x14ac:dyDescent="0.25">
      <c r="A3421" s="61">
        <f t="shared" ca="1" si="168"/>
        <v>122.51648284327639</v>
      </c>
      <c r="B3421">
        <f t="shared" ca="1" si="169"/>
        <v>104.20962385208578</v>
      </c>
      <c r="C3421">
        <f t="shared" ca="1" si="170"/>
        <v>50.673699648073558</v>
      </c>
    </row>
    <row r="3422" spans="1:3" ht="15.75" hidden="1" x14ac:dyDescent="0.25">
      <c r="A3422" s="61">
        <f t="shared" ca="1" si="168"/>
        <v>125.27096597310768</v>
      </c>
      <c r="B3422">
        <f t="shared" ca="1" si="169"/>
        <v>116.00738062516247</v>
      </c>
      <c r="C3422">
        <f t="shared" ca="1" si="170"/>
        <v>8.8198240133473931</v>
      </c>
    </row>
    <row r="3423" spans="1:3" ht="15.75" hidden="1" x14ac:dyDescent="0.25">
      <c r="A3423" s="61">
        <f t="shared" ca="1" si="168"/>
        <v>132.21048015250605</v>
      </c>
      <c r="B3423">
        <f t="shared" ca="1" si="169"/>
        <v>130.40188335424278</v>
      </c>
      <c r="C3423">
        <f t="shared" ca="1" si="170"/>
        <v>5.8790312165389134</v>
      </c>
    </row>
    <row r="3424" spans="1:3" ht="15.75" hidden="1" x14ac:dyDescent="0.25">
      <c r="A3424" s="61">
        <f t="shared" ca="1" si="168"/>
        <v>107.75122166763106</v>
      </c>
      <c r="B3424">
        <f t="shared" ca="1" si="169"/>
        <v>84.791348661407213</v>
      </c>
      <c r="C3424">
        <f t="shared" ca="1" si="170"/>
        <v>38.919714163842883</v>
      </c>
    </row>
    <row r="3425" spans="1:3" ht="15.75" hidden="1" x14ac:dyDescent="0.25">
      <c r="A3425" s="61">
        <f t="shared" ca="1" si="168"/>
        <v>50.814464142478755</v>
      </c>
      <c r="B3425">
        <f t="shared" ca="1" si="169"/>
        <v>59.440056858325399</v>
      </c>
      <c r="C3425">
        <f t="shared" ca="1" si="170"/>
        <v>96.021317444485831</v>
      </c>
    </row>
    <row r="3426" spans="1:3" ht="15.75" hidden="1" x14ac:dyDescent="0.25">
      <c r="A3426" s="61">
        <f t="shared" ca="1" si="168"/>
        <v>113.60637768980541</v>
      </c>
      <c r="B3426">
        <f t="shared" ca="1" si="169"/>
        <v>80.62279424121769</v>
      </c>
      <c r="C3426">
        <f t="shared" ca="1" si="170"/>
        <v>46.905487587982861</v>
      </c>
    </row>
    <row r="3427" spans="1:3" ht="15.75" hidden="1" x14ac:dyDescent="0.25">
      <c r="A3427" s="61">
        <f t="shared" ca="1" si="168"/>
        <v>67.563712263628233</v>
      </c>
      <c r="B3427">
        <f t="shared" ca="1" si="169"/>
        <v>37.540465729888922</v>
      </c>
      <c r="C3427">
        <f t="shared" ca="1" si="170"/>
        <v>190.78605682809948</v>
      </c>
    </row>
    <row r="3428" spans="1:3" ht="15.75" hidden="1" x14ac:dyDescent="0.25">
      <c r="A3428" s="61">
        <f t="shared" ca="1" si="168"/>
        <v>63.409822395448735</v>
      </c>
      <c r="B3428">
        <f t="shared" ca="1" si="169"/>
        <v>86.510704115294729</v>
      </c>
      <c r="C3428">
        <f t="shared" ca="1" si="170"/>
        <v>211.3322996950393</v>
      </c>
    </row>
    <row r="3429" spans="1:3" ht="15.75" hidden="1" x14ac:dyDescent="0.25">
      <c r="A3429" s="61">
        <f t="shared" ca="1" si="168"/>
        <v>126.79569193809189</v>
      </c>
      <c r="B3429">
        <f t="shared" ca="1" si="169"/>
        <v>113.11006153076411</v>
      </c>
      <c r="C3429">
        <f t="shared" ca="1" si="170"/>
        <v>56.97320949074409</v>
      </c>
    </row>
    <row r="3430" spans="1:3" ht="15.75" hidden="1" x14ac:dyDescent="0.25">
      <c r="A3430" s="61">
        <f t="shared" ca="1" si="168"/>
        <v>66.730947979813664</v>
      </c>
      <c r="B3430">
        <f t="shared" ca="1" si="169"/>
        <v>168.39650033708531</v>
      </c>
      <c r="C3430">
        <f t="shared" ca="1" si="170"/>
        <v>68.450281802161044</v>
      </c>
    </row>
    <row r="3431" spans="1:3" ht="15.75" hidden="1" x14ac:dyDescent="0.25">
      <c r="A3431" s="61">
        <f t="shared" ca="1" si="168"/>
        <v>56.391709973489846</v>
      </c>
      <c r="B3431">
        <f t="shared" ca="1" si="169"/>
        <v>48.228034017933368</v>
      </c>
      <c r="C3431">
        <f t="shared" ca="1" si="170"/>
        <v>29.650752005061857</v>
      </c>
    </row>
    <row r="3432" spans="1:3" ht="15.75" hidden="1" x14ac:dyDescent="0.25">
      <c r="A3432" s="61">
        <f t="shared" ca="1" si="168"/>
        <v>91.357612469192858</v>
      </c>
      <c r="B3432">
        <f t="shared" ca="1" si="169"/>
        <v>39.542499872238736</v>
      </c>
      <c r="C3432">
        <f t="shared" ca="1" si="170"/>
        <v>8.3083955158188427</v>
      </c>
    </row>
    <row r="3433" spans="1:3" ht="15.75" hidden="1" x14ac:dyDescent="0.25">
      <c r="A3433" s="61">
        <f t="shared" ca="1" si="168"/>
        <v>83.451815566044715</v>
      </c>
      <c r="B3433">
        <f t="shared" ca="1" si="169"/>
        <v>57.582547907730032</v>
      </c>
      <c r="C3433">
        <f t="shared" ca="1" si="170"/>
        <v>46.340918870837264</v>
      </c>
    </row>
    <row r="3434" spans="1:3" ht="15.75" hidden="1" x14ac:dyDescent="0.25">
      <c r="A3434" s="61">
        <f t="shared" ca="1" si="168"/>
        <v>113.05362554333895</v>
      </c>
      <c r="B3434">
        <f t="shared" ca="1" si="169"/>
        <v>110.62945061020622</v>
      </c>
      <c r="C3434">
        <f t="shared" ca="1" si="170"/>
        <v>180.95164344012383</v>
      </c>
    </row>
    <row r="3435" spans="1:3" ht="15.75" hidden="1" x14ac:dyDescent="0.25">
      <c r="A3435" s="61">
        <f t="shared" ca="1" si="168"/>
        <v>86.043004433856964</v>
      </c>
      <c r="B3435">
        <f t="shared" ca="1" si="169"/>
        <v>145.79002016254134</v>
      </c>
      <c r="C3435">
        <f t="shared" ca="1" si="170"/>
        <v>152.69626699471183</v>
      </c>
    </row>
    <row r="3436" spans="1:3" ht="15.75" hidden="1" x14ac:dyDescent="0.25">
      <c r="A3436" s="61">
        <f t="shared" ca="1" si="168"/>
        <v>145.63777913902626</v>
      </c>
      <c r="B3436">
        <f t="shared" ca="1" si="169"/>
        <v>115.92955668650143</v>
      </c>
      <c r="C3436">
        <f t="shared" ca="1" si="170"/>
        <v>414.01638861718925</v>
      </c>
    </row>
    <row r="3437" spans="1:3" ht="15.75" hidden="1" x14ac:dyDescent="0.25">
      <c r="A3437" s="61">
        <f t="shared" ca="1" si="168"/>
        <v>97.878471595887476</v>
      </c>
      <c r="B3437">
        <f t="shared" ca="1" si="169"/>
        <v>119.41856535795775</v>
      </c>
      <c r="C3437">
        <f t="shared" ca="1" si="170"/>
        <v>105.2521941070961</v>
      </c>
    </row>
    <row r="3438" spans="1:3" ht="15.75" hidden="1" x14ac:dyDescent="0.25">
      <c r="A3438" s="61">
        <f t="shared" ca="1" si="168"/>
        <v>54.143823481762574</v>
      </c>
      <c r="B3438">
        <f t="shared" ca="1" si="169"/>
        <v>93.760183096796538</v>
      </c>
      <c r="C3438">
        <f t="shared" ca="1" si="170"/>
        <v>8.0030555360581879</v>
      </c>
    </row>
    <row r="3439" spans="1:3" ht="15.75" hidden="1" x14ac:dyDescent="0.25">
      <c r="A3439" s="61">
        <f t="shared" ca="1" si="168"/>
        <v>116.26182788658514</v>
      </c>
      <c r="B3439">
        <f t="shared" ca="1" si="169"/>
        <v>117.21126153156689</v>
      </c>
      <c r="C3439">
        <f t="shared" ca="1" si="170"/>
        <v>111.58112308898606</v>
      </c>
    </row>
    <row r="3440" spans="1:3" ht="15.75" hidden="1" x14ac:dyDescent="0.25">
      <c r="A3440" s="61">
        <f t="shared" ca="1" si="168"/>
        <v>71.179726485403805</v>
      </c>
      <c r="B3440">
        <f t="shared" ca="1" si="169"/>
        <v>152.13715687196731</v>
      </c>
      <c r="C3440">
        <f t="shared" ca="1" si="170"/>
        <v>91.750885362873461</v>
      </c>
    </row>
    <row r="3441" spans="1:3" ht="15.75" hidden="1" x14ac:dyDescent="0.25">
      <c r="A3441" s="61">
        <f t="shared" ca="1" si="168"/>
        <v>138.6851616505287</v>
      </c>
      <c r="B3441">
        <f t="shared" ca="1" si="169"/>
        <v>56.549491367955561</v>
      </c>
      <c r="C3441">
        <f t="shared" ca="1" si="170"/>
        <v>156.40596621572791</v>
      </c>
    </row>
    <row r="3442" spans="1:3" ht="15.75" hidden="1" x14ac:dyDescent="0.25">
      <c r="A3442" s="61">
        <f t="shared" ca="1" si="168"/>
        <v>58.545600813887297</v>
      </c>
      <c r="B3442">
        <f t="shared" ca="1" si="169"/>
        <v>93.517896990561709</v>
      </c>
      <c r="C3442">
        <f t="shared" ca="1" si="170"/>
        <v>4.9122394114741175</v>
      </c>
    </row>
    <row r="3443" spans="1:3" ht="15.75" hidden="1" x14ac:dyDescent="0.25">
      <c r="A3443" s="61">
        <f t="shared" ca="1" si="168"/>
        <v>130.22269382053179</v>
      </c>
      <c r="B3443">
        <f t="shared" ca="1" si="169"/>
        <v>79.795861755439176</v>
      </c>
      <c r="C3443">
        <f t="shared" ca="1" si="170"/>
        <v>47.929988392749415</v>
      </c>
    </row>
    <row r="3444" spans="1:3" ht="15.75" hidden="1" x14ac:dyDescent="0.25">
      <c r="A3444" s="61">
        <f t="shared" ca="1" si="168"/>
        <v>68.965611667335665</v>
      </c>
      <c r="B3444">
        <f t="shared" ca="1" si="169"/>
        <v>148.72943019966934</v>
      </c>
      <c r="C3444">
        <f t="shared" ca="1" si="170"/>
        <v>70.111317641690974</v>
      </c>
    </row>
    <row r="3445" spans="1:3" ht="15.75" hidden="1" x14ac:dyDescent="0.25">
      <c r="A3445" s="61">
        <f t="shared" ca="1" si="168"/>
        <v>148.07927386067433</v>
      </c>
      <c r="B3445">
        <f t="shared" ca="1" si="169"/>
        <v>87.641416986045783</v>
      </c>
      <c r="C3445">
        <f t="shared" ca="1" si="170"/>
        <v>103.94636481512565</v>
      </c>
    </row>
    <row r="3446" spans="1:3" ht="15.75" hidden="1" x14ac:dyDescent="0.25">
      <c r="A3446" s="61">
        <f t="shared" ca="1" si="168"/>
        <v>92.79704397944225</v>
      </c>
      <c r="B3446">
        <f t="shared" ca="1" si="169"/>
        <v>90.664483506190066</v>
      </c>
      <c r="C3446">
        <f t="shared" ca="1" si="170"/>
        <v>112.8722117951226</v>
      </c>
    </row>
    <row r="3447" spans="1:3" ht="15.75" hidden="1" x14ac:dyDescent="0.25">
      <c r="A3447" s="61">
        <f t="shared" ca="1" si="168"/>
        <v>122.27125128175275</v>
      </c>
      <c r="B3447">
        <f t="shared" ca="1" si="169"/>
        <v>149.44188790676836</v>
      </c>
      <c r="C3447">
        <f t="shared" ca="1" si="170"/>
        <v>5.5531076926378891</v>
      </c>
    </row>
    <row r="3448" spans="1:3" ht="15.75" hidden="1" x14ac:dyDescent="0.25">
      <c r="A3448" s="61">
        <f t="shared" ca="1" si="168"/>
        <v>86.360574981579447</v>
      </c>
      <c r="B3448">
        <f t="shared" ca="1" si="169"/>
        <v>64.230263005656226</v>
      </c>
      <c r="C3448">
        <f t="shared" ca="1" si="170"/>
        <v>482.74054754069999</v>
      </c>
    </row>
    <row r="3449" spans="1:3" ht="15.75" hidden="1" x14ac:dyDescent="0.25">
      <c r="A3449" s="61">
        <f t="shared" ca="1" si="168"/>
        <v>67.10361013952884</v>
      </c>
      <c r="B3449">
        <f t="shared" ca="1" si="169"/>
        <v>69.566148349306559</v>
      </c>
      <c r="C3449">
        <f t="shared" ca="1" si="170"/>
        <v>220.21173666081376</v>
      </c>
    </row>
    <row r="3450" spans="1:3" ht="15.75" hidden="1" x14ac:dyDescent="0.25">
      <c r="A3450" s="61">
        <f t="shared" ca="1" si="168"/>
        <v>110.78630026727892</v>
      </c>
      <c r="B3450">
        <f t="shared" ca="1" si="169"/>
        <v>103.54192194661864</v>
      </c>
      <c r="C3450">
        <f t="shared" ca="1" si="170"/>
        <v>145.40440198902377</v>
      </c>
    </row>
    <row r="3451" spans="1:3" ht="15.75" hidden="1" x14ac:dyDescent="0.25">
      <c r="A3451" s="61">
        <f t="shared" ca="1" si="168"/>
        <v>139.92674406471107</v>
      </c>
      <c r="B3451">
        <f t="shared" ca="1" si="169"/>
        <v>149.11141701683377</v>
      </c>
      <c r="C3451">
        <f t="shared" ca="1" si="170"/>
        <v>52.916367726902038</v>
      </c>
    </row>
    <row r="3452" spans="1:3" ht="15.75" hidden="1" x14ac:dyDescent="0.25">
      <c r="A3452" s="61">
        <f t="shared" ca="1" si="168"/>
        <v>62.231990198417577</v>
      </c>
      <c r="B3452">
        <f t="shared" ca="1" si="169"/>
        <v>119.38274732572648</v>
      </c>
      <c r="C3452">
        <f t="shared" ca="1" si="170"/>
        <v>22.4874844564489</v>
      </c>
    </row>
    <row r="3453" spans="1:3" ht="15.75" hidden="1" x14ac:dyDescent="0.25">
      <c r="A3453" s="61">
        <f t="shared" ca="1" si="168"/>
        <v>96.784568304035787</v>
      </c>
      <c r="B3453">
        <f t="shared" ca="1" si="169"/>
        <v>79.219109779605091</v>
      </c>
      <c r="C3453">
        <f t="shared" ca="1" si="170"/>
        <v>99.554639036081412</v>
      </c>
    </row>
    <row r="3454" spans="1:3" ht="15.75" hidden="1" x14ac:dyDescent="0.25">
      <c r="A3454" s="61">
        <f t="shared" ca="1" si="168"/>
        <v>113.96144582437142</v>
      </c>
      <c r="B3454">
        <f t="shared" ca="1" si="169"/>
        <v>124.60365640985457</v>
      </c>
      <c r="C3454">
        <f t="shared" ca="1" si="170"/>
        <v>89.525601722908121</v>
      </c>
    </row>
    <row r="3455" spans="1:3" ht="15.75" hidden="1" x14ac:dyDescent="0.25">
      <c r="A3455" s="61">
        <f t="shared" ca="1" si="168"/>
        <v>95.23691896357569</v>
      </c>
      <c r="B3455">
        <f t="shared" ca="1" si="169"/>
        <v>106.39628729361306</v>
      </c>
      <c r="C3455">
        <f t="shared" ca="1" si="170"/>
        <v>19.991576518121139</v>
      </c>
    </row>
    <row r="3456" spans="1:3" ht="15.75" hidden="1" x14ac:dyDescent="0.25">
      <c r="A3456" s="61">
        <f t="shared" ca="1" si="168"/>
        <v>80.824398901622402</v>
      </c>
      <c r="B3456">
        <f t="shared" ca="1" si="169"/>
        <v>91.161868613692263</v>
      </c>
      <c r="C3456">
        <f t="shared" ca="1" si="170"/>
        <v>207.66678856909087</v>
      </c>
    </row>
    <row r="3457" spans="1:3" ht="15.75" hidden="1" x14ac:dyDescent="0.25">
      <c r="A3457" s="61">
        <f t="shared" ca="1" si="168"/>
        <v>83.21242193987942</v>
      </c>
      <c r="B3457">
        <f t="shared" ca="1" si="169"/>
        <v>115.91549732808618</v>
      </c>
      <c r="C3457">
        <f t="shared" ca="1" si="170"/>
        <v>285.71711979142947</v>
      </c>
    </row>
    <row r="3458" spans="1:3" ht="15.75" hidden="1" x14ac:dyDescent="0.25">
      <c r="A3458" s="61">
        <f t="shared" ca="1" si="168"/>
        <v>71.256371112598799</v>
      </c>
      <c r="B3458">
        <f t="shared" ca="1" si="169"/>
        <v>78.103562187624703</v>
      </c>
      <c r="C3458">
        <f t="shared" ca="1" si="170"/>
        <v>275.61768992739547</v>
      </c>
    </row>
    <row r="3459" spans="1:3" ht="15.75" hidden="1" x14ac:dyDescent="0.25">
      <c r="A3459" s="61">
        <f t="shared" ca="1" si="168"/>
        <v>94.11000289216625</v>
      </c>
      <c r="B3459">
        <f t="shared" ca="1" si="169"/>
        <v>80.00818385616607</v>
      </c>
      <c r="C3459">
        <f t="shared" ca="1" si="170"/>
        <v>20.840517470592147</v>
      </c>
    </row>
    <row r="3460" spans="1:3" ht="15.75" hidden="1" x14ac:dyDescent="0.25">
      <c r="A3460" s="61">
        <f t="shared" ca="1" si="168"/>
        <v>64.644092592341579</v>
      </c>
      <c r="B3460">
        <f t="shared" ca="1" si="169"/>
        <v>55.920231083850041</v>
      </c>
      <c r="C3460">
        <f t="shared" ca="1" si="170"/>
        <v>195.03098363557402</v>
      </c>
    </row>
    <row r="3461" spans="1:3" ht="15.75" hidden="1" x14ac:dyDescent="0.25">
      <c r="A3461" s="61">
        <f t="shared" ca="1" si="168"/>
        <v>102.66677889133894</v>
      </c>
      <c r="B3461">
        <f t="shared" ca="1" si="169"/>
        <v>130.62270620844129</v>
      </c>
      <c r="C3461">
        <f t="shared" ca="1" si="170"/>
        <v>198.64415598528359</v>
      </c>
    </row>
    <row r="3462" spans="1:3" ht="15.75" hidden="1" x14ac:dyDescent="0.25">
      <c r="A3462" s="61">
        <f t="shared" ca="1" si="168"/>
        <v>83.071357366202548</v>
      </c>
      <c r="B3462">
        <f t="shared" ca="1" si="169"/>
        <v>54.891092154921253</v>
      </c>
      <c r="C3462">
        <f t="shared" ca="1" si="170"/>
        <v>40.887956178252317</v>
      </c>
    </row>
    <row r="3463" spans="1:3" ht="15.75" hidden="1" x14ac:dyDescent="0.25">
      <c r="A3463" s="61">
        <f t="shared" ca="1" si="168"/>
        <v>97.16547421100779</v>
      </c>
      <c r="B3463">
        <f t="shared" ca="1" si="169"/>
        <v>71.712976156408729</v>
      </c>
      <c r="C3463">
        <f t="shared" ca="1" si="170"/>
        <v>278.62595619084038</v>
      </c>
    </row>
    <row r="3464" spans="1:3" ht="15.75" hidden="1" x14ac:dyDescent="0.25">
      <c r="A3464" s="61">
        <f t="shared" ca="1" si="168"/>
        <v>81.166582339846741</v>
      </c>
      <c r="B3464">
        <f t="shared" ca="1" si="169"/>
        <v>123.5757718637407</v>
      </c>
      <c r="C3464">
        <f t="shared" ca="1" si="170"/>
        <v>186.99294389552847</v>
      </c>
    </row>
    <row r="3465" spans="1:3" ht="15.75" hidden="1" x14ac:dyDescent="0.25">
      <c r="A3465" s="61">
        <f t="shared" ref="A3465:A3528" ca="1" si="171">$A$3+($A$4-$A$3)*RAND()</f>
        <v>126.32125075369804</v>
      </c>
      <c r="B3465">
        <f t="shared" ref="B3465:B3528" ca="1" si="172">_xlfn.NORM.S.INV(RAND())*$B$4+$B$3</f>
        <v>59.730727873422957</v>
      </c>
      <c r="C3465">
        <f t="shared" ref="C3465:C3528" ca="1" si="173">-$C$3*LN(RAND())</f>
        <v>213.39856522318127</v>
      </c>
    </row>
    <row r="3466" spans="1:3" ht="15.75" hidden="1" x14ac:dyDescent="0.25">
      <c r="A3466" s="61">
        <f t="shared" ca="1" si="171"/>
        <v>137.00600782748089</v>
      </c>
      <c r="B3466">
        <f t="shared" ca="1" si="172"/>
        <v>83.047571923644853</v>
      </c>
      <c r="C3466">
        <f t="shared" ca="1" si="173"/>
        <v>14.057221805981252</v>
      </c>
    </row>
    <row r="3467" spans="1:3" ht="15.75" hidden="1" x14ac:dyDescent="0.25">
      <c r="A3467" s="61">
        <f t="shared" ca="1" si="171"/>
        <v>126.93447607760595</v>
      </c>
      <c r="B3467">
        <f t="shared" ca="1" si="172"/>
        <v>89.669432979654914</v>
      </c>
      <c r="C3467">
        <f t="shared" ca="1" si="173"/>
        <v>20.083787394089583</v>
      </c>
    </row>
    <row r="3468" spans="1:3" ht="15.75" hidden="1" x14ac:dyDescent="0.25">
      <c r="A3468" s="61">
        <f t="shared" ca="1" si="171"/>
        <v>109.4913925821499</v>
      </c>
      <c r="B3468">
        <f t="shared" ca="1" si="172"/>
        <v>123.10108653918545</v>
      </c>
      <c r="C3468">
        <f t="shared" ca="1" si="173"/>
        <v>271.38625854817684</v>
      </c>
    </row>
    <row r="3469" spans="1:3" ht="15.75" hidden="1" x14ac:dyDescent="0.25">
      <c r="A3469" s="61">
        <f t="shared" ca="1" si="171"/>
        <v>85.235046367555171</v>
      </c>
      <c r="B3469">
        <f t="shared" ca="1" si="172"/>
        <v>88.443691437315195</v>
      </c>
      <c r="C3469">
        <f t="shared" ca="1" si="173"/>
        <v>75.954132024441321</v>
      </c>
    </row>
    <row r="3470" spans="1:3" ht="15.75" hidden="1" x14ac:dyDescent="0.25">
      <c r="A3470" s="61">
        <f t="shared" ca="1" si="171"/>
        <v>138.42073262062513</v>
      </c>
      <c r="B3470">
        <f t="shared" ca="1" si="172"/>
        <v>89.356958937634118</v>
      </c>
      <c r="C3470">
        <f t="shared" ca="1" si="173"/>
        <v>105.19472113802408</v>
      </c>
    </row>
    <row r="3471" spans="1:3" ht="15.75" hidden="1" x14ac:dyDescent="0.25">
      <c r="A3471" s="61">
        <f t="shared" ca="1" si="171"/>
        <v>149.26582827454109</v>
      </c>
      <c r="B3471">
        <f t="shared" ca="1" si="172"/>
        <v>83.114520983108775</v>
      </c>
      <c r="C3471">
        <f t="shared" ca="1" si="173"/>
        <v>301.9960915105421</v>
      </c>
    </row>
    <row r="3472" spans="1:3" ht="15.75" hidden="1" x14ac:dyDescent="0.25">
      <c r="A3472" s="61">
        <f t="shared" ca="1" si="171"/>
        <v>121.6734200304607</v>
      </c>
      <c r="B3472">
        <f t="shared" ca="1" si="172"/>
        <v>115.00284187639416</v>
      </c>
      <c r="C3472">
        <f t="shared" ca="1" si="173"/>
        <v>39.368989436465931</v>
      </c>
    </row>
    <row r="3473" spans="1:3" ht="15.75" hidden="1" x14ac:dyDescent="0.25">
      <c r="A3473" s="61">
        <f t="shared" ca="1" si="171"/>
        <v>88.378997937609341</v>
      </c>
      <c r="B3473">
        <f t="shared" ca="1" si="172"/>
        <v>99.638578902563026</v>
      </c>
      <c r="C3473">
        <f t="shared" ca="1" si="173"/>
        <v>94.128394502247573</v>
      </c>
    </row>
    <row r="3474" spans="1:3" ht="15.75" hidden="1" x14ac:dyDescent="0.25">
      <c r="A3474" s="61">
        <f t="shared" ca="1" si="171"/>
        <v>106.80624825465748</v>
      </c>
      <c r="B3474">
        <f t="shared" ca="1" si="172"/>
        <v>151.41222647279432</v>
      </c>
      <c r="C3474">
        <f t="shared" ca="1" si="173"/>
        <v>61.24859888003661</v>
      </c>
    </row>
    <row r="3475" spans="1:3" ht="15.75" hidden="1" x14ac:dyDescent="0.25">
      <c r="A3475" s="61">
        <f t="shared" ca="1" si="171"/>
        <v>138.96839975478412</v>
      </c>
      <c r="B3475">
        <f t="shared" ca="1" si="172"/>
        <v>84.684001540193179</v>
      </c>
      <c r="C3475">
        <f t="shared" ca="1" si="173"/>
        <v>11.70616107046177</v>
      </c>
    </row>
    <row r="3476" spans="1:3" ht="15.75" hidden="1" x14ac:dyDescent="0.25">
      <c r="A3476" s="61">
        <f t="shared" ca="1" si="171"/>
        <v>73.354579549661111</v>
      </c>
      <c r="B3476">
        <f t="shared" ca="1" si="172"/>
        <v>126.86023738194217</v>
      </c>
      <c r="C3476">
        <f t="shared" ca="1" si="173"/>
        <v>115.39499004565653</v>
      </c>
    </row>
    <row r="3477" spans="1:3" ht="15.75" hidden="1" x14ac:dyDescent="0.25">
      <c r="A3477" s="61">
        <f t="shared" ca="1" si="171"/>
        <v>107.29356988363668</v>
      </c>
      <c r="B3477">
        <f t="shared" ca="1" si="172"/>
        <v>102.24434395341299</v>
      </c>
      <c r="C3477">
        <f t="shared" ca="1" si="173"/>
        <v>174.52406799735638</v>
      </c>
    </row>
    <row r="3478" spans="1:3" ht="15.75" hidden="1" x14ac:dyDescent="0.25">
      <c r="A3478" s="61">
        <f t="shared" ca="1" si="171"/>
        <v>136.5674178689851</v>
      </c>
      <c r="B3478">
        <f t="shared" ca="1" si="172"/>
        <v>90.855618825178951</v>
      </c>
      <c r="C3478">
        <f t="shared" ca="1" si="173"/>
        <v>5.3710608667297199</v>
      </c>
    </row>
    <row r="3479" spans="1:3" ht="15.75" hidden="1" x14ac:dyDescent="0.25">
      <c r="A3479" s="61">
        <f t="shared" ca="1" si="171"/>
        <v>67.128927958398464</v>
      </c>
      <c r="B3479">
        <f t="shared" ca="1" si="172"/>
        <v>92.868335372833329</v>
      </c>
      <c r="C3479">
        <f t="shared" ca="1" si="173"/>
        <v>51.81718905463277</v>
      </c>
    </row>
    <row r="3480" spans="1:3" ht="15.75" hidden="1" x14ac:dyDescent="0.25">
      <c r="A3480" s="61">
        <f t="shared" ca="1" si="171"/>
        <v>100.92402521716124</v>
      </c>
      <c r="B3480">
        <f t="shared" ca="1" si="172"/>
        <v>87.676435517477117</v>
      </c>
      <c r="C3480">
        <f t="shared" ca="1" si="173"/>
        <v>157.84228927605582</v>
      </c>
    </row>
    <row r="3481" spans="1:3" ht="15.75" hidden="1" x14ac:dyDescent="0.25">
      <c r="A3481" s="61">
        <f t="shared" ca="1" si="171"/>
        <v>91.598011963649384</v>
      </c>
      <c r="B3481">
        <f t="shared" ca="1" si="172"/>
        <v>62.364758902494955</v>
      </c>
      <c r="C3481">
        <f t="shared" ca="1" si="173"/>
        <v>100.42153992260914</v>
      </c>
    </row>
    <row r="3482" spans="1:3" ht="15.75" hidden="1" x14ac:dyDescent="0.25">
      <c r="A3482" s="61">
        <f t="shared" ca="1" si="171"/>
        <v>125.4430531847904</v>
      </c>
      <c r="B3482">
        <f t="shared" ca="1" si="172"/>
        <v>132.40352070752641</v>
      </c>
      <c r="C3482">
        <f t="shared" ca="1" si="173"/>
        <v>372.93583924603155</v>
      </c>
    </row>
    <row r="3483" spans="1:3" ht="15.75" hidden="1" x14ac:dyDescent="0.25">
      <c r="A3483" s="61">
        <f t="shared" ca="1" si="171"/>
        <v>59.375635287404315</v>
      </c>
      <c r="B3483">
        <f t="shared" ca="1" si="172"/>
        <v>127.85996587989973</v>
      </c>
      <c r="C3483">
        <f t="shared" ca="1" si="173"/>
        <v>391.43717970799281</v>
      </c>
    </row>
    <row r="3484" spans="1:3" ht="15.75" hidden="1" x14ac:dyDescent="0.25">
      <c r="A3484" s="61">
        <f t="shared" ca="1" si="171"/>
        <v>65.230749412631056</v>
      </c>
      <c r="B3484">
        <f t="shared" ca="1" si="172"/>
        <v>112.33960551953126</v>
      </c>
      <c r="C3484">
        <f t="shared" ca="1" si="173"/>
        <v>162.87551118304404</v>
      </c>
    </row>
    <row r="3485" spans="1:3" ht="15.75" hidden="1" x14ac:dyDescent="0.25">
      <c r="A3485" s="61">
        <f t="shared" ca="1" si="171"/>
        <v>130.52446555095827</v>
      </c>
      <c r="B3485">
        <f t="shared" ca="1" si="172"/>
        <v>77.130645751761818</v>
      </c>
      <c r="C3485">
        <f t="shared" ca="1" si="173"/>
        <v>169.13639682302323</v>
      </c>
    </row>
    <row r="3486" spans="1:3" ht="15.75" hidden="1" x14ac:dyDescent="0.25">
      <c r="A3486" s="61">
        <f t="shared" ca="1" si="171"/>
        <v>97.714788589138138</v>
      </c>
      <c r="B3486">
        <f t="shared" ca="1" si="172"/>
        <v>113.80229913891631</v>
      </c>
      <c r="C3486">
        <f t="shared" ca="1" si="173"/>
        <v>82.59114723127297</v>
      </c>
    </row>
    <row r="3487" spans="1:3" ht="15.75" hidden="1" x14ac:dyDescent="0.25">
      <c r="A3487" s="61">
        <f t="shared" ca="1" si="171"/>
        <v>83.727112793463462</v>
      </c>
      <c r="B3487">
        <f t="shared" ca="1" si="172"/>
        <v>-22.881951152181031</v>
      </c>
      <c r="C3487">
        <f t="shared" ca="1" si="173"/>
        <v>8.4195778859378212</v>
      </c>
    </row>
    <row r="3488" spans="1:3" ht="15.75" hidden="1" x14ac:dyDescent="0.25">
      <c r="A3488" s="61">
        <f t="shared" ca="1" si="171"/>
        <v>142.21195274725369</v>
      </c>
      <c r="B3488">
        <f t="shared" ca="1" si="172"/>
        <v>99.071364526449685</v>
      </c>
      <c r="C3488">
        <f t="shared" ca="1" si="173"/>
        <v>168.45267553963066</v>
      </c>
    </row>
    <row r="3489" spans="1:3" ht="15.75" hidden="1" x14ac:dyDescent="0.25">
      <c r="A3489" s="61">
        <f t="shared" ca="1" si="171"/>
        <v>68.812210239770138</v>
      </c>
      <c r="B3489">
        <f t="shared" ca="1" si="172"/>
        <v>131.56720373864292</v>
      </c>
      <c r="C3489">
        <f t="shared" ca="1" si="173"/>
        <v>64.462796890075836</v>
      </c>
    </row>
    <row r="3490" spans="1:3" ht="15.75" hidden="1" x14ac:dyDescent="0.25">
      <c r="A3490" s="61">
        <f t="shared" ca="1" si="171"/>
        <v>109.22486289177149</v>
      </c>
      <c r="B3490">
        <f t="shared" ca="1" si="172"/>
        <v>99.499223791972341</v>
      </c>
      <c r="C3490">
        <f t="shared" ca="1" si="173"/>
        <v>33.480238144585925</v>
      </c>
    </row>
    <row r="3491" spans="1:3" ht="15.75" hidden="1" x14ac:dyDescent="0.25">
      <c r="A3491" s="61">
        <f t="shared" ca="1" si="171"/>
        <v>145.01852648384641</v>
      </c>
      <c r="B3491">
        <f t="shared" ca="1" si="172"/>
        <v>143.53840347427112</v>
      </c>
      <c r="C3491">
        <f t="shared" ca="1" si="173"/>
        <v>29.871758335282863</v>
      </c>
    </row>
    <row r="3492" spans="1:3" ht="15.75" hidden="1" x14ac:dyDescent="0.25">
      <c r="A3492" s="61">
        <f t="shared" ca="1" si="171"/>
        <v>140.50373958062477</v>
      </c>
      <c r="B3492">
        <f t="shared" ca="1" si="172"/>
        <v>78.543602943843922</v>
      </c>
      <c r="C3492">
        <f t="shared" ca="1" si="173"/>
        <v>65.627085708144264</v>
      </c>
    </row>
    <row r="3493" spans="1:3" ht="15.75" hidden="1" x14ac:dyDescent="0.25">
      <c r="A3493" s="61">
        <f t="shared" ca="1" si="171"/>
        <v>80.067185248040573</v>
      </c>
      <c r="B3493">
        <f t="shared" ca="1" si="172"/>
        <v>128.7016726949131</v>
      </c>
      <c r="C3493">
        <f t="shared" ca="1" si="173"/>
        <v>103.24311411354505</v>
      </c>
    </row>
    <row r="3494" spans="1:3" ht="15.75" hidden="1" x14ac:dyDescent="0.25">
      <c r="A3494" s="61">
        <f t="shared" ca="1" si="171"/>
        <v>130.41367294255264</v>
      </c>
      <c r="B3494">
        <f t="shared" ca="1" si="172"/>
        <v>73.258131480995104</v>
      </c>
      <c r="C3494">
        <f t="shared" ca="1" si="173"/>
        <v>114.69760020011124</v>
      </c>
    </row>
    <row r="3495" spans="1:3" ht="15.75" hidden="1" x14ac:dyDescent="0.25">
      <c r="A3495" s="61">
        <f t="shared" ca="1" si="171"/>
        <v>95.932681552977243</v>
      </c>
      <c r="B3495">
        <f t="shared" ca="1" si="172"/>
        <v>93.900430654177939</v>
      </c>
      <c r="C3495">
        <f t="shared" ca="1" si="173"/>
        <v>63.803636913685061</v>
      </c>
    </row>
    <row r="3496" spans="1:3" ht="15.75" hidden="1" x14ac:dyDescent="0.25">
      <c r="A3496" s="61">
        <f t="shared" ca="1" si="171"/>
        <v>79.386911013282699</v>
      </c>
      <c r="B3496">
        <f t="shared" ca="1" si="172"/>
        <v>104.99958339398691</v>
      </c>
      <c r="C3496">
        <f t="shared" ca="1" si="173"/>
        <v>7.3143882017173922</v>
      </c>
    </row>
    <row r="3497" spans="1:3" ht="15.75" hidden="1" x14ac:dyDescent="0.25">
      <c r="A3497" s="61">
        <f t="shared" ca="1" si="171"/>
        <v>92.837575693876516</v>
      </c>
      <c r="B3497">
        <f t="shared" ca="1" si="172"/>
        <v>127.26125787411874</v>
      </c>
      <c r="C3497">
        <f t="shared" ca="1" si="173"/>
        <v>71.48754353352524</v>
      </c>
    </row>
    <row r="3498" spans="1:3" ht="15.75" hidden="1" x14ac:dyDescent="0.25">
      <c r="A3498" s="61">
        <f t="shared" ca="1" si="171"/>
        <v>69.678588566208958</v>
      </c>
      <c r="B3498">
        <f t="shared" ca="1" si="172"/>
        <v>95.397695056557396</v>
      </c>
      <c r="C3498">
        <f t="shared" ca="1" si="173"/>
        <v>104.9393030939074</v>
      </c>
    </row>
    <row r="3499" spans="1:3" ht="15.75" hidden="1" x14ac:dyDescent="0.25">
      <c r="A3499" s="61">
        <f t="shared" ca="1" si="171"/>
        <v>91.681560401324489</v>
      </c>
      <c r="B3499">
        <f t="shared" ca="1" si="172"/>
        <v>133.65607972361497</v>
      </c>
      <c r="C3499">
        <f t="shared" ca="1" si="173"/>
        <v>26.238405225564588</v>
      </c>
    </row>
    <row r="3500" spans="1:3" ht="15.75" hidden="1" x14ac:dyDescent="0.25">
      <c r="A3500" s="61">
        <f t="shared" ca="1" si="171"/>
        <v>56.002100230725617</v>
      </c>
      <c r="B3500">
        <f t="shared" ca="1" si="172"/>
        <v>97.338759749841145</v>
      </c>
      <c r="C3500">
        <f t="shared" ca="1" si="173"/>
        <v>117.9904308959629</v>
      </c>
    </row>
    <row r="3501" spans="1:3" ht="15.75" hidden="1" x14ac:dyDescent="0.25">
      <c r="A3501" s="61">
        <f t="shared" ca="1" si="171"/>
        <v>129.73231404225157</v>
      </c>
      <c r="B3501">
        <f t="shared" ca="1" si="172"/>
        <v>104.51055232182252</v>
      </c>
      <c r="C3501">
        <f t="shared" ca="1" si="173"/>
        <v>163.61298281054189</v>
      </c>
    </row>
    <row r="3502" spans="1:3" ht="15.75" hidden="1" x14ac:dyDescent="0.25">
      <c r="A3502" s="61">
        <f t="shared" ca="1" si="171"/>
        <v>97.100883257202767</v>
      </c>
      <c r="B3502">
        <f t="shared" ca="1" si="172"/>
        <v>149.4516780090558</v>
      </c>
      <c r="C3502">
        <f t="shared" ca="1" si="173"/>
        <v>106.36047411135665</v>
      </c>
    </row>
    <row r="3503" spans="1:3" ht="15.75" hidden="1" x14ac:dyDescent="0.25">
      <c r="A3503" s="61">
        <f t="shared" ca="1" si="171"/>
        <v>59.915561365542217</v>
      </c>
      <c r="B3503">
        <f t="shared" ca="1" si="172"/>
        <v>142.73600739750898</v>
      </c>
      <c r="C3503">
        <f t="shared" ca="1" si="173"/>
        <v>33.923178934755846</v>
      </c>
    </row>
    <row r="3504" spans="1:3" ht="15.75" hidden="1" x14ac:dyDescent="0.25">
      <c r="A3504" s="61">
        <f t="shared" ca="1" si="171"/>
        <v>130.04450852068391</v>
      </c>
      <c r="B3504">
        <f t="shared" ca="1" si="172"/>
        <v>127.59723849865404</v>
      </c>
      <c r="C3504">
        <f t="shared" ca="1" si="173"/>
        <v>162.58640606241903</v>
      </c>
    </row>
    <row r="3505" spans="1:3" ht="15.75" hidden="1" x14ac:dyDescent="0.25">
      <c r="A3505" s="61">
        <f t="shared" ca="1" si="171"/>
        <v>137.00500781732214</v>
      </c>
      <c r="B3505">
        <f t="shared" ca="1" si="172"/>
        <v>116.14925569728489</v>
      </c>
      <c r="C3505">
        <f t="shared" ca="1" si="173"/>
        <v>13.401217346812668</v>
      </c>
    </row>
    <row r="3506" spans="1:3" ht="15.75" hidden="1" x14ac:dyDescent="0.25">
      <c r="A3506" s="61">
        <f t="shared" ca="1" si="171"/>
        <v>134.4307079821227</v>
      </c>
      <c r="B3506">
        <f t="shared" ca="1" si="172"/>
        <v>60.95776148119144</v>
      </c>
      <c r="C3506">
        <f t="shared" ca="1" si="173"/>
        <v>207.05809875657741</v>
      </c>
    </row>
    <row r="3507" spans="1:3" ht="15.75" hidden="1" x14ac:dyDescent="0.25">
      <c r="A3507" s="61">
        <f t="shared" ca="1" si="171"/>
        <v>110.02859554793329</v>
      </c>
      <c r="B3507">
        <f t="shared" ca="1" si="172"/>
        <v>119.80130369976266</v>
      </c>
      <c r="C3507">
        <f t="shared" ca="1" si="173"/>
        <v>69.476201015143474</v>
      </c>
    </row>
    <row r="3508" spans="1:3" ht="15.75" hidden="1" x14ac:dyDescent="0.25">
      <c r="A3508" s="61">
        <f t="shared" ca="1" si="171"/>
        <v>80.364861069128708</v>
      </c>
      <c r="B3508">
        <f t="shared" ca="1" si="172"/>
        <v>76.358886842780379</v>
      </c>
      <c r="C3508">
        <f t="shared" ca="1" si="173"/>
        <v>48.978342048956193</v>
      </c>
    </row>
    <row r="3509" spans="1:3" ht="15.75" hidden="1" x14ac:dyDescent="0.25">
      <c r="A3509" s="61">
        <f t="shared" ca="1" si="171"/>
        <v>119.9608057002461</v>
      </c>
      <c r="B3509">
        <f t="shared" ca="1" si="172"/>
        <v>99.462363967573367</v>
      </c>
      <c r="C3509">
        <f t="shared" ca="1" si="173"/>
        <v>349.71898951307094</v>
      </c>
    </row>
    <row r="3510" spans="1:3" ht="15.75" hidden="1" x14ac:dyDescent="0.25">
      <c r="A3510" s="61">
        <f t="shared" ca="1" si="171"/>
        <v>66.151192023406395</v>
      </c>
      <c r="B3510">
        <f t="shared" ca="1" si="172"/>
        <v>122.81564406964557</v>
      </c>
      <c r="C3510">
        <f t="shared" ca="1" si="173"/>
        <v>251.70668782171251</v>
      </c>
    </row>
    <row r="3511" spans="1:3" ht="15.75" hidden="1" x14ac:dyDescent="0.25">
      <c r="A3511" s="61">
        <f t="shared" ca="1" si="171"/>
        <v>130.80669330121327</v>
      </c>
      <c r="B3511">
        <f t="shared" ca="1" si="172"/>
        <v>113.55807161074266</v>
      </c>
      <c r="C3511">
        <f t="shared" ca="1" si="173"/>
        <v>217.83392503167201</v>
      </c>
    </row>
    <row r="3512" spans="1:3" ht="15.75" hidden="1" x14ac:dyDescent="0.25">
      <c r="A3512" s="61">
        <f t="shared" ca="1" si="171"/>
        <v>134.9873202652505</v>
      </c>
      <c r="B3512">
        <f t="shared" ca="1" si="172"/>
        <v>71.439167122150607</v>
      </c>
      <c r="C3512">
        <f t="shared" ca="1" si="173"/>
        <v>98.205206428525301</v>
      </c>
    </row>
    <row r="3513" spans="1:3" ht="15.75" hidden="1" x14ac:dyDescent="0.25">
      <c r="A3513" s="61">
        <f t="shared" ca="1" si="171"/>
        <v>122.23334187045991</v>
      </c>
      <c r="B3513">
        <f t="shared" ca="1" si="172"/>
        <v>110.62122739880226</v>
      </c>
      <c r="C3513">
        <f t="shared" ca="1" si="173"/>
        <v>95.520701439416598</v>
      </c>
    </row>
    <row r="3514" spans="1:3" ht="15.75" hidden="1" x14ac:dyDescent="0.25">
      <c r="A3514" s="61">
        <f t="shared" ca="1" si="171"/>
        <v>145.51873644679534</v>
      </c>
      <c r="B3514">
        <f t="shared" ca="1" si="172"/>
        <v>119.59878241915915</v>
      </c>
      <c r="C3514">
        <f t="shared" ca="1" si="173"/>
        <v>110.9506934032582</v>
      </c>
    </row>
    <row r="3515" spans="1:3" ht="15.75" hidden="1" x14ac:dyDescent="0.25">
      <c r="A3515" s="61">
        <f t="shared" ca="1" si="171"/>
        <v>77.245463327073253</v>
      </c>
      <c r="B3515">
        <f t="shared" ca="1" si="172"/>
        <v>159.97338996726137</v>
      </c>
      <c r="C3515">
        <f t="shared" ca="1" si="173"/>
        <v>6.6061445524569455</v>
      </c>
    </row>
    <row r="3516" spans="1:3" ht="15.75" hidden="1" x14ac:dyDescent="0.25">
      <c r="A3516" s="61">
        <f t="shared" ca="1" si="171"/>
        <v>71.039787023446962</v>
      </c>
      <c r="B3516">
        <f t="shared" ca="1" si="172"/>
        <v>41.233224947570413</v>
      </c>
      <c r="C3516">
        <f t="shared" ca="1" si="173"/>
        <v>54.996504211310928</v>
      </c>
    </row>
    <row r="3517" spans="1:3" ht="15.75" hidden="1" x14ac:dyDescent="0.25">
      <c r="A3517" s="61">
        <f t="shared" ca="1" si="171"/>
        <v>84.480432986561141</v>
      </c>
      <c r="B3517">
        <f t="shared" ca="1" si="172"/>
        <v>46.379773586025337</v>
      </c>
      <c r="C3517">
        <f t="shared" ca="1" si="173"/>
        <v>141.47778391949225</v>
      </c>
    </row>
    <row r="3518" spans="1:3" ht="15.75" hidden="1" x14ac:dyDescent="0.25">
      <c r="A3518" s="61">
        <f t="shared" ca="1" si="171"/>
        <v>52.291912796982999</v>
      </c>
      <c r="B3518">
        <f t="shared" ca="1" si="172"/>
        <v>99.782767839499826</v>
      </c>
      <c r="C3518">
        <f t="shared" ca="1" si="173"/>
        <v>13.447045855155782</v>
      </c>
    </row>
    <row r="3519" spans="1:3" ht="15.75" hidden="1" x14ac:dyDescent="0.25">
      <c r="A3519" s="61">
        <f t="shared" ca="1" si="171"/>
        <v>114.99768419690416</v>
      </c>
      <c r="B3519">
        <f t="shared" ca="1" si="172"/>
        <v>100.85576623509435</v>
      </c>
      <c r="C3519">
        <f t="shared" ca="1" si="173"/>
        <v>14.169373304184344</v>
      </c>
    </row>
    <row r="3520" spans="1:3" ht="15.75" hidden="1" x14ac:dyDescent="0.25">
      <c r="A3520" s="61">
        <f t="shared" ca="1" si="171"/>
        <v>80.05121312936005</v>
      </c>
      <c r="B3520">
        <f t="shared" ca="1" si="172"/>
        <v>134.02780075926893</v>
      </c>
      <c r="C3520">
        <f t="shared" ca="1" si="173"/>
        <v>1.9156551981606886</v>
      </c>
    </row>
    <row r="3521" spans="1:3" ht="15.75" hidden="1" x14ac:dyDescent="0.25">
      <c r="A3521" s="61">
        <f t="shared" ca="1" si="171"/>
        <v>125.73997439840977</v>
      </c>
      <c r="B3521">
        <f t="shared" ca="1" si="172"/>
        <v>94.4803605894177</v>
      </c>
      <c r="C3521">
        <f t="shared" ca="1" si="173"/>
        <v>103.51533816471883</v>
      </c>
    </row>
    <row r="3522" spans="1:3" ht="15.75" hidden="1" x14ac:dyDescent="0.25">
      <c r="A3522" s="61">
        <f t="shared" ca="1" si="171"/>
        <v>114.25445942629605</v>
      </c>
      <c r="B3522">
        <f t="shared" ca="1" si="172"/>
        <v>112.85679072590864</v>
      </c>
      <c r="C3522">
        <f t="shared" ca="1" si="173"/>
        <v>33.388070315329252</v>
      </c>
    </row>
    <row r="3523" spans="1:3" ht="15.75" hidden="1" x14ac:dyDescent="0.25">
      <c r="A3523" s="61">
        <f t="shared" ca="1" si="171"/>
        <v>82.915663260378011</v>
      </c>
      <c r="B3523">
        <f t="shared" ca="1" si="172"/>
        <v>103.33623852448038</v>
      </c>
      <c r="C3523">
        <f t="shared" ca="1" si="173"/>
        <v>39.541689840050367</v>
      </c>
    </row>
    <row r="3524" spans="1:3" ht="15.75" hidden="1" x14ac:dyDescent="0.25">
      <c r="A3524" s="61">
        <f t="shared" ca="1" si="171"/>
        <v>96.183892202137201</v>
      </c>
      <c r="B3524">
        <f t="shared" ca="1" si="172"/>
        <v>98.300161557006277</v>
      </c>
      <c r="C3524">
        <f t="shared" ca="1" si="173"/>
        <v>63.125661326190638</v>
      </c>
    </row>
    <row r="3525" spans="1:3" ht="15.75" hidden="1" x14ac:dyDescent="0.25">
      <c r="A3525" s="61">
        <f t="shared" ca="1" si="171"/>
        <v>91.832955156260169</v>
      </c>
      <c r="B3525">
        <f t="shared" ca="1" si="172"/>
        <v>101.88087335397931</v>
      </c>
      <c r="C3525">
        <f t="shared" ca="1" si="173"/>
        <v>17.515459324474207</v>
      </c>
    </row>
    <row r="3526" spans="1:3" ht="15.75" hidden="1" x14ac:dyDescent="0.25">
      <c r="A3526" s="61">
        <f t="shared" ca="1" si="171"/>
        <v>60.247549960378464</v>
      </c>
      <c r="B3526">
        <f t="shared" ca="1" si="172"/>
        <v>72.040978420073458</v>
      </c>
      <c r="C3526">
        <f t="shared" ca="1" si="173"/>
        <v>14.745771483406154</v>
      </c>
    </row>
    <row r="3527" spans="1:3" ht="15.75" hidden="1" x14ac:dyDescent="0.25">
      <c r="A3527" s="61">
        <f t="shared" ca="1" si="171"/>
        <v>68.574734481202455</v>
      </c>
      <c r="B3527">
        <f t="shared" ca="1" si="172"/>
        <v>105.92781667422345</v>
      </c>
      <c r="C3527">
        <f t="shared" ca="1" si="173"/>
        <v>73.158940572767477</v>
      </c>
    </row>
    <row r="3528" spans="1:3" ht="15.75" hidden="1" x14ac:dyDescent="0.25">
      <c r="A3528" s="61">
        <f t="shared" ca="1" si="171"/>
        <v>80.885777057535122</v>
      </c>
      <c r="B3528">
        <f t="shared" ca="1" si="172"/>
        <v>32.270913694124289</v>
      </c>
      <c r="C3528">
        <f t="shared" ca="1" si="173"/>
        <v>157.51999242080569</v>
      </c>
    </row>
    <row r="3529" spans="1:3" ht="15.75" hidden="1" x14ac:dyDescent="0.25">
      <c r="A3529" s="61">
        <f t="shared" ref="A3529:A3592" ca="1" si="174">$A$3+($A$4-$A$3)*RAND()</f>
        <v>133.97900245316524</v>
      </c>
      <c r="B3529">
        <f t="shared" ref="B3529:B3592" ca="1" si="175">_xlfn.NORM.S.INV(RAND())*$B$4+$B$3</f>
        <v>174.52340606518194</v>
      </c>
      <c r="C3529">
        <f t="shared" ref="C3529:C3592" ca="1" si="176">-$C$3*LN(RAND())</f>
        <v>75.428149279444639</v>
      </c>
    </row>
    <row r="3530" spans="1:3" ht="15.75" hidden="1" x14ac:dyDescent="0.25">
      <c r="A3530" s="61">
        <f t="shared" ca="1" si="174"/>
        <v>120.57003920936603</v>
      </c>
      <c r="B3530">
        <f t="shared" ca="1" si="175"/>
        <v>142.88026057602099</v>
      </c>
      <c r="C3530">
        <f t="shared" ca="1" si="176"/>
        <v>11.89058915898285</v>
      </c>
    </row>
    <row r="3531" spans="1:3" ht="15.75" hidden="1" x14ac:dyDescent="0.25">
      <c r="A3531" s="61">
        <f t="shared" ca="1" si="174"/>
        <v>130.74994563848634</v>
      </c>
      <c r="B3531">
        <f t="shared" ca="1" si="175"/>
        <v>111.13760578368692</v>
      </c>
      <c r="C3531">
        <f t="shared" ca="1" si="176"/>
        <v>390.59732475019473</v>
      </c>
    </row>
    <row r="3532" spans="1:3" ht="15.75" hidden="1" x14ac:dyDescent="0.25">
      <c r="A3532" s="61">
        <f t="shared" ca="1" si="174"/>
        <v>86.46215412718432</v>
      </c>
      <c r="B3532">
        <f t="shared" ca="1" si="175"/>
        <v>20.619223823714563</v>
      </c>
      <c r="C3532">
        <f t="shared" ca="1" si="176"/>
        <v>3.2773649765602375</v>
      </c>
    </row>
    <row r="3533" spans="1:3" ht="15.75" hidden="1" x14ac:dyDescent="0.25">
      <c r="A3533" s="61">
        <f t="shared" ca="1" si="174"/>
        <v>99.915042820208242</v>
      </c>
      <c r="B3533">
        <f t="shared" ca="1" si="175"/>
        <v>60.738556407245696</v>
      </c>
      <c r="C3533">
        <f t="shared" ca="1" si="176"/>
        <v>215.24580167057121</v>
      </c>
    </row>
    <row r="3534" spans="1:3" ht="15.75" hidden="1" x14ac:dyDescent="0.25">
      <c r="A3534" s="61">
        <f t="shared" ca="1" si="174"/>
        <v>74.264913323887185</v>
      </c>
      <c r="B3534">
        <f t="shared" ca="1" si="175"/>
        <v>154.58089684092539</v>
      </c>
      <c r="C3534">
        <f t="shared" ca="1" si="176"/>
        <v>12.101608788116451</v>
      </c>
    </row>
    <row r="3535" spans="1:3" ht="15.75" hidden="1" x14ac:dyDescent="0.25">
      <c r="A3535" s="61">
        <f t="shared" ca="1" si="174"/>
        <v>87.332221342552742</v>
      </c>
      <c r="B3535">
        <f t="shared" ca="1" si="175"/>
        <v>127.20791466623983</v>
      </c>
      <c r="C3535">
        <f t="shared" ca="1" si="176"/>
        <v>201.63899839615905</v>
      </c>
    </row>
    <row r="3536" spans="1:3" ht="15.75" hidden="1" x14ac:dyDescent="0.25">
      <c r="A3536" s="61">
        <f t="shared" ca="1" si="174"/>
        <v>74.811523443916556</v>
      </c>
      <c r="B3536">
        <f t="shared" ca="1" si="175"/>
        <v>48.241399581557502</v>
      </c>
      <c r="C3536">
        <f t="shared" ca="1" si="176"/>
        <v>118.86449110212776</v>
      </c>
    </row>
    <row r="3537" spans="1:3" ht="15.75" hidden="1" x14ac:dyDescent="0.25">
      <c r="A3537" s="61">
        <f t="shared" ca="1" si="174"/>
        <v>64.040133664678805</v>
      </c>
      <c r="B3537">
        <f t="shared" ca="1" si="175"/>
        <v>127.82370580521567</v>
      </c>
      <c r="C3537">
        <f t="shared" ca="1" si="176"/>
        <v>13.653866230957917</v>
      </c>
    </row>
    <row r="3538" spans="1:3" ht="15.75" hidden="1" x14ac:dyDescent="0.25">
      <c r="A3538" s="61">
        <f t="shared" ca="1" si="174"/>
        <v>134.61539670770145</v>
      </c>
      <c r="B3538">
        <f t="shared" ca="1" si="175"/>
        <v>34.639579942023346</v>
      </c>
      <c r="C3538">
        <f t="shared" ca="1" si="176"/>
        <v>98.979935871934927</v>
      </c>
    </row>
    <row r="3539" spans="1:3" ht="15.75" hidden="1" x14ac:dyDescent="0.25">
      <c r="A3539" s="61">
        <f t="shared" ca="1" si="174"/>
        <v>145.49793658498896</v>
      </c>
      <c r="B3539">
        <f t="shared" ca="1" si="175"/>
        <v>71.47388769408235</v>
      </c>
      <c r="C3539">
        <f t="shared" ca="1" si="176"/>
        <v>17.769659106075785</v>
      </c>
    </row>
    <row r="3540" spans="1:3" ht="15.75" hidden="1" x14ac:dyDescent="0.25">
      <c r="A3540" s="61">
        <f t="shared" ca="1" si="174"/>
        <v>57.620739446132575</v>
      </c>
      <c r="B3540">
        <f t="shared" ca="1" si="175"/>
        <v>116.64431782080499</v>
      </c>
      <c r="C3540">
        <f t="shared" ca="1" si="176"/>
        <v>220.3931755970516</v>
      </c>
    </row>
    <row r="3541" spans="1:3" ht="15.75" hidden="1" x14ac:dyDescent="0.25">
      <c r="A3541" s="61">
        <f t="shared" ca="1" si="174"/>
        <v>112.28809095643589</v>
      </c>
      <c r="B3541">
        <f t="shared" ca="1" si="175"/>
        <v>112.91383364360568</v>
      </c>
      <c r="C3541">
        <f t="shared" ca="1" si="176"/>
        <v>147.49254464107327</v>
      </c>
    </row>
    <row r="3542" spans="1:3" ht="15.75" hidden="1" x14ac:dyDescent="0.25">
      <c r="A3542" s="61">
        <f t="shared" ca="1" si="174"/>
        <v>89.45007286972708</v>
      </c>
      <c r="B3542">
        <f t="shared" ca="1" si="175"/>
        <v>93.278126762839833</v>
      </c>
      <c r="C3542">
        <f t="shared" ca="1" si="176"/>
        <v>127.47542091631135</v>
      </c>
    </row>
    <row r="3543" spans="1:3" ht="15.75" hidden="1" x14ac:dyDescent="0.25">
      <c r="A3543" s="61">
        <f t="shared" ca="1" si="174"/>
        <v>113.53587020160285</v>
      </c>
      <c r="B3543">
        <f t="shared" ca="1" si="175"/>
        <v>49.298021501307666</v>
      </c>
      <c r="C3543">
        <f t="shared" ca="1" si="176"/>
        <v>62.547973836588255</v>
      </c>
    </row>
    <row r="3544" spans="1:3" ht="15.75" hidden="1" x14ac:dyDescent="0.25">
      <c r="A3544" s="61">
        <f t="shared" ca="1" si="174"/>
        <v>141.60440778284413</v>
      </c>
      <c r="B3544">
        <f t="shared" ca="1" si="175"/>
        <v>66.764644233309241</v>
      </c>
      <c r="C3544">
        <f t="shared" ca="1" si="176"/>
        <v>18.577560050947898</v>
      </c>
    </row>
    <row r="3545" spans="1:3" ht="15.75" hidden="1" x14ac:dyDescent="0.25">
      <c r="A3545" s="61">
        <f t="shared" ca="1" si="174"/>
        <v>59.744446040622108</v>
      </c>
      <c r="B3545">
        <f t="shared" ca="1" si="175"/>
        <v>76.846335560880306</v>
      </c>
      <c r="C3545">
        <f t="shared" ca="1" si="176"/>
        <v>149.8806448121365</v>
      </c>
    </row>
    <row r="3546" spans="1:3" ht="15.75" hidden="1" x14ac:dyDescent="0.25">
      <c r="A3546" s="61">
        <f t="shared" ca="1" si="174"/>
        <v>138.60850690596163</v>
      </c>
      <c r="B3546">
        <f t="shared" ca="1" si="175"/>
        <v>138.44632832401874</v>
      </c>
      <c r="C3546">
        <f t="shared" ca="1" si="176"/>
        <v>246.27342857304743</v>
      </c>
    </row>
    <row r="3547" spans="1:3" ht="15.75" hidden="1" x14ac:dyDescent="0.25">
      <c r="A3547" s="61">
        <f t="shared" ca="1" si="174"/>
        <v>50.928311118662265</v>
      </c>
      <c r="B3547">
        <f t="shared" ca="1" si="175"/>
        <v>122.68281681281408</v>
      </c>
      <c r="C3547">
        <f t="shared" ca="1" si="176"/>
        <v>85.465340980496364</v>
      </c>
    </row>
    <row r="3548" spans="1:3" ht="15.75" hidden="1" x14ac:dyDescent="0.25">
      <c r="A3548" s="61">
        <f t="shared" ca="1" si="174"/>
        <v>97.518899553414528</v>
      </c>
      <c r="B3548">
        <f t="shared" ca="1" si="175"/>
        <v>157.84974911932696</v>
      </c>
      <c r="C3548">
        <f t="shared" ca="1" si="176"/>
        <v>21.527395368170261</v>
      </c>
    </row>
    <row r="3549" spans="1:3" ht="15.75" hidden="1" x14ac:dyDescent="0.25">
      <c r="A3549" s="61">
        <f t="shared" ca="1" si="174"/>
        <v>62.789565177091966</v>
      </c>
      <c r="B3549">
        <f t="shared" ca="1" si="175"/>
        <v>66.031186166722165</v>
      </c>
      <c r="C3549">
        <f t="shared" ca="1" si="176"/>
        <v>84.690930896314825</v>
      </c>
    </row>
    <row r="3550" spans="1:3" ht="15.75" hidden="1" x14ac:dyDescent="0.25">
      <c r="A3550" s="61">
        <f t="shared" ca="1" si="174"/>
        <v>95.712475890482352</v>
      </c>
      <c r="B3550">
        <f t="shared" ca="1" si="175"/>
        <v>122.72878707901378</v>
      </c>
      <c r="C3550">
        <f t="shared" ca="1" si="176"/>
        <v>349.04595199828481</v>
      </c>
    </row>
    <row r="3551" spans="1:3" ht="15.75" hidden="1" x14ac:dyDescent="0.25">
      <c r="A3551" s="61">
        <f t="shared" ca="1" si="174"/>
        <v>56.110622749707908</v>
      </c>
      <c r="B3551">
        <f t="shared" ca="1" si="175"/>
        <v>84.320641507266572</v>
      </c>
      <c r="C3551">
        <f t="shared" ca="1" si="176"/>
        <v>43.934480914184185</v>
      </c>
    </row>
    <row r="3552" spans="1:3" ht="15.75" hidden="1" x14ac:dyDescent="0.25">
      <c r="A3552" s="61">
        <f t="shared" ca="1" si="174"/>
        <v>128.24108403857645</v>
      </c>
      <c r="B3552">
        <f t="shared" ca="1" si="175"/>
        <v>90.521512944607096</v>
      </c>
      <c r="C3552">
        <f t="shared" ca="1" si="176"/>
        <v>76.983133909976615</v>
      </c>
    </row>
    <row r="3553" spans="1:3" ht="15.75" hidden="1" x14ac:dyDescent="0.25">
      <c r="A3553" s="61">
        <f t="shared" ca="1" si="174"/>
        <v>86.338737691338736</v>
      </c>
      <c r="B3553">
        <f t="shared" ca="1" si="175"/>
        <v>117.40157612150728</v>
      </c>
      <c r="C3553">
        <f t="shared" ca="1" si="176"/>
        <v>58.869326472753201</v>
      </c>
    </row>
    <row r="3554" spans="1:3" ht="15.75" hidden="1" x14ac:dyDescent="0.25">
      <c r="A3554" s="61">
        <f t="shared" ca="1" si="174"/>
        <v>130.21328746029479</v>
      </c>
      <c r="B3554">
        <f t="shared" ca="1" si="175"/>
        <v>125.26542626926607</v>
      </c>
      <c r="C3554">
        <f t="shared" ca="1" si="176"/>
        <v>12.733127192031857</v>
      </c>
    </row>
    <row r="3555" spans="1:3" ht="15.75" hidden="1" x14ac:dyDescent="0.25">
      <c r="A3555" s="61">
        <f t="shared" ca="1" si="174"/>
        <v>72.141389734576975</v>
      </c>
      <c r="B3555">
        <f t="shared" ca="1" si="175"/>
        <v>145.93722363550307</v>
      </c>
      <c r="C3555">
        <f t="shared" ca="1" si="176"/>
        <v>183.3401826522969</v>
      </c>
    </row>
    <row r="3556" spans="1:3" ht="15.75" hidden="1" x14ac:dyDescent="0.25">
      <c r="A3556" s="61">
        <f t="shared" ca="1" si="174"/>
        <v>116.15560432450965</v>
      </c>
      <c r="B3556">
        <f t="shared" ca="1" si="175"/>
        <v>111.06660397948902</v>
      </c>
      <c r="C3556">
        <f t="shared" ca="1" si="176"/>
        <v>91.71468812274513</v>
      </c>
    </row>
    <row r="3557" spans="1:3" ht="15.75" hidden="1" x14ac:dyDescent="0.25">
      <c r="A3557" s="61">
        <f t="shared" ca="1" si="174"/>
        <v>109.25794567076241</v>
      </c>
      <c r="B3557">
        <f t="shared" ca="1" si="175"/>
        <v>132.8008950645287</v>
      </c>
      <c r="C3557">
        <f t="shared" ca="1" si="176"/>
        <v>21.834216052302981</v>
      </c>
    </row>
    <row r="3558" spans="1:3" ht="15.75" hidden="1" x14ac:dyDescent="0.25">
      <c r="A3558" s="61">
        <f t="shared" ca="1" si="174"/>
        <v>137.95611851018572</v>
      </c>
      <c r="B3558">
        <f t="shared" ca="1" si="175"/>
        <v>80.262232515891952</v>
      </c>
      <c r="C3558">
        <f t="shared" ca="1" si="176"/>
        <v>243.14483414828504</v>
      </c>
    </row>
    <row r="3559" spans="1:3" ht="15.75" hidden="1" x14ac:dyDescent="0.25">
      <c r="A3559" s="61">
        <f t="shared" ca="1" si="174"/>
        <v>116.08506946107605</v>
      </c>
      <c r="B3559">
        <f t="shared" ca="1" si="175"/>
        <v>116.3471079626955</v>
      </c>
      <c r="C3559">
        <f t="shared" ca="1" si="176"/>
        <v>34.434322727407114</v>
      </c>
    </row>
    <row r="3560" spans="1:3" ht="15.75" hidden="1" x14ac:dyDescent="0.25">
      <c r="A3560" s="61">
        <f t="shared" ca="1" si="174"/>
        <v>139.75236709602075</v>
      </c>
      <c r="B3560">
        <f t="shared" ca="1" si="175"/>
        <v>84.847541150395728</v>
      </c>
      <c r="C3560">
        <f t="shared" ca="1" si="176"/>
        <v>189.25191616718928</v>
      </c>
    </row>
    <row r="3561" spans="1:3" ht="15.75" hidden="1" x14ac:dyDescent="0.25">
      <c r="A3561" s="61">
        <f t="shared" ca="1" si="174"/>
        <v>54.06583806389358</v>
      </c>
      <c r="B3561">
        <f t="shared" ca="1" si="175"/>
        <v>132.76133424937458</v>
      </c>
      <c r="C3561">
        <f t="shared" ca="1" si="176"/>
        <v>13.311975631549522</v>
      </c>
    </row>
    <row r="3562" spans="1:3" ht="15.75" hidden="1" x14ac:dyDescent="0.25">
      <c r="A3562" s="61">
        <f t="shared" ca="1" si="174"/>
        <v>140.57325854304594</v>
      </c>
      <c r="B3562">
        <f t="shared" ca="1" si="175"/>
        <v>106.55217174934518</v>
      </c>
      <c r="C3562">
        <f t="shared" ca="1" si="176"/>
        <v>40.135748803843512</v>
      </c>
    </row>
    <row r="3563" spans="1:3" ht="15.75" hidden="1" x14ac:dyDescent="0.25">
      <c r="A3563" s="61">
        <f t="shared" ca="1" si="174"/>
        <v>107.9957678762834</v>
      </c>
      <c r="B3563">
        <f t="shared" ca="1" si="175"/>
        <v>74.072821250601265</v>
      </c>
      <c r="C3563">
        <f t="shared" ca="1" si="176"/>
        <v>182.40093693995667</v>
      </c>
    </row>
    <row r="3564" spans="1:3" ht="15.75" hidden="1" x14ac:dyDescent="0.25">
      <c r="A3564" s="61">
        <f t="shared" ca="1" si="174"/>
        <v>107.47553441222195</v>
      </c>
      <c r="B3564">
        <f t="shared" ca="1" si="175"/>
        <v>136.72231802587157</v>
      </c>
      <c r="C3564">
        <f t="shared" ca="1" si="176"/>
        <v>134.32210719991474</v>
      </c>
    </row>
    <row r="3565" spans="1:3" ht="15.75" hidden="1" x14ac:dyDescent="0.25">
      <c r="A3565" s="61">
        <f t="shared" ca="1" si="174"/>
        <v>104.48081935082129</v>
      </c>
      <c r="B3565">
        <f t="shared" ca="1" si="175"/>
        <v>66.028145957205609</v>
      </c>
      <c r="C3565">
        <f t="shared" ca="1" si="176"/>
        <v>45.462314575009366</v>
      </c>
    </row>
    <row r="3566" spans="1:3" ht="15.75" hidden="1" x14ac:dyDescent="0.25">
      <c r="A3566" s="61">
        <f t="shared" ca="1" si="174"/>
        <v>148.2530072516293</v>
      </c>
      <c r="B3566">
        <f t="shared" ca="1" si="175"/>
        <v>53.261106139671064</v>
      </c>
      <c r="C3566">
        <f t="shared" ca="1" si="176"/>
        <v>122.53449042220559</v>
      </c>
    </row>
    <row r="3567" spans="1:3" ht="15.75" hidden="1" x14ac:dyDescent="0.25">
      <c r="A3567" s="61">
        <f t="shared" ca="1" si="174"/>
        <v>113.62041667733612</v>
      </c>
      <c r="B3567">
        <f t="shared" ca="1" si="175"/>
        <v>136.58699219808804</v>
      </c>
      <c r="C3567">
        <f t="shared" ca="1" si="176"/>
        <v>201.66413355283348</v>
      </c>
    </row>
    <row r="3568" spans="1:3" ht="15.75" hidden="1" x14ac:dyDescent="0.25">
      <c r="A3568" s="61">
        <f t="shared" ca="1" si="174"/>
        <v>76.348399744111475</v>
      </c>
      <c r="B3568">
        <f t="shared" ca="1" si="175"/>
        <v>88.390802038421498</v>
      </c>
      <c r="C3568">
        <f t="shared" ca="1" si="176"/>
        <v>26.349037105088733</v>
      </c>
    </row>
    <row r="3569" spans="1:3" ht="15.75" hidden="1" x14ac:dyDescent="0.25">
      <c r="A3569" s="61">
        <f t="shared" ca="1" si="174"/>
        <v>89.119155589643228</v>
      </c>
      <c r="B3569">
        <f t="shared" ca="1" si="175"/>
        <v>96.095994403221212</v>
      </c>
      <c r="C3569">
        <f t="shared" ca="1" si="176"/>
        <v>9.3526176650520565</v>
      </c>
    </row>
    <row r="3570" spans="1:3" ht="15.75" hidden="1" x14ac:dyDescent="0.25">
      <c r="A3570" s="61">
        <f t="shared" ca="1" si="174"/>
        <v>131.41523483519859</v>
      </c>
      <c r="B3570">
        <f t="shared" ca="1" si="175"/>
        <v>116.23414810729891</v>
      </c>
      <c r="C3570">
        <f t="shared" ca="1" si="176"/>
        <v>128.1153056873855</v>
      </c>
    </row>
    <row r="3571" spans="1:3" ht="15.75" hidden="1" x14ac:dyDescent="0.25">
      <c r="A3571" s="61">
        <f t="shared" ca="1" si="174"/>
        <v>73.04522484728227</v>
      </c>
      <c r="B3571">
        <f t="shared" ca="1" si="175"/>
        <v>101.85677624710992</v>
      </c>
      <c r="C3571">
        <f t="shared" ca="1" si="176"/>
        <v>9.9094185290052614</v>
      </c>
    </row>
    <row r="3572" spans="1:3" ht="15.75" hidden="1" x14ac:dyDescent="0.25">
      <c r="A3572" s="61">
        <f t="shared" ca="1" si="174"/>
        <v>92.818917704624084</v>
      </c>
      <c r="B3572">
        <f t="shared" ca="1" si="175"/>
        <v>87.252181234265208</v>
      </c>
      <c r="C3572">
        <f t="shared" ca="1" si="176"/>
        <v>133.72728748296126</v>
      </c>
    </row>
    <row r="3573" spans="1:3" ht="15.75" hidden="1" x14ac:dyDescent="0.25">
      <c r="A3573" s="61">
        <f t="shared" ca="1" si="174"/>
        <v>61.003992562975185</v>
      </c>
      <c r="B3573">
        <f t="shared" ca="1" si="175"/>
        <v>74.429749004781456</v>
      </c>
      <c r="C3573">
        <f t="shared" ca="1" si="176"/>
        <v>84.452013898474164</v>
      </c>
    </row>
    <row r="3574" spans="1:3" ht="15.75" hidden="1" x14ac:dyDescent="0.25">
      <c r="A3574" s="61">
        <f t="shared" ca="1" si="174"/>
        <v>121.02210117349725</v>
      </c>
      <c r="B3574">
        <f t="shared" ca="1" si="175"/>
        <v>64.192437113210275</v>
      </c>
      <c r="C3574">
        <f t="shared" ca="1" si="176"/>
        <v>16.215968974070439</v>
      </c>
    </row>
    <row r="3575" spans="1:3" ht="15.75" hidden="1" x14ac:dyDescent="0.25">
      <c r="A3575" s="61">
        <f t="shared" ca="1" si="174"/>
        <v>69.161182096686773</v>
      </c>
      <c r="B3575">
        <f t="shared" ca="1" si="175"/>
        <v>142.0528570114565</v>
      </c>
      <c r="C3575">
        <f t="shared" ca="1" si="176"/>
        <v>26.061704804198992</v>
      </c>
    </row>
    <row r="3576" spans="1:3" ht="15.75" hidden="1" x14ac:dyDescent="0.25">
      <c r="A3576" s="61">
        <f t="shared" ca="1" si="174"/>
        <v>125.09434776220617</v>
      </c>
      <c r="B3576">
        <f t="shared" ca="1" si="175"/>
        <v>78.026461273843637</v>
      </c>
      <c r="C3576">
        <f t="shared" ca="1" si="176"/>
        <v>168.60965982638513</v>
      </c>
    </row>
    <row r="3577" spans="1:3" ht="15.75" hidden="1" x14ac:dyDescent="0.25">
      <c r="A3577" s="61">
        <f t="shared" ca="1" si="174"/>
        <v>70.757269812985385</v>
      </c>
      <c r="B3577">
        <f t="shared" ca="1" si="175"/>
        <v>144.43966847211186</v>
      </c>
      <c r="C3577">
        <f t="shared" ca="1" si="176"/>
        <v>8.3515958972305775</v>
      </c>
    </row>
    <row r="3578" spans="1:3" ht="15.75" hidden="1" x14ac:dyDescent="0.25">
      <c r="A3578" s="61">
        <f t="shared" ca="1" si="174"/>
        <v>60.6876590992064</v>
      </c>
      <c r="B3578">
        <f t="shared" ca="1" si="175"/>
        <v>104.54348989048037</v>
      </c>
      <c r="C3578">
        <f t="shared" ca="1" si="176"/>
        <v>57.50287590350721</v>
      </c>
    </row>
    <row r="3579" spans="1:3" ht="15.75" hidden="1" x14ac:dyDescent="0.25">
      <c r="A3579" s="61">
        <f t="shared" ca="1" si="174"/>
        <v>58.931708516395567</v>
      </c>
      <c r="B3579">
        <f t="shared" ca="1" si="175"/>
        <v>84.993676794535034</v>
      </c>
      <c r="C3579">
        <f t="shared" ca="1" si="176"/>
        <v>179.3157370381891</v>
      </c>
    </row>
    <row r="3580" spans="1:3" ht="15.75" hidden="1" x14ac:dyDescent="0.25">
      <c r="A3580" s="61">
        <f t="shared" ca="1" si="174"/>
        <v>110.8706088461681</v>
      </c>
      <c r="B3580">
        <f t="shared" ca="1" si="175"/>
        <v>89.380155850331846</v>
      </c>
      <c r="C3580">
        <f t="shared" ca="1" si="176"/>
        <v>38.50703300263531</v>
      </c>
    </row>
    <row r="3581" spans="1:3" ht="15.75" hidden="1" x14ac:dyDescent="0.25">
      <c r="A3581" s="61">
        <f t="shared" ca="1" si="174"/>
        <v>82.797168669491683</v>
      </c>
      <c r="B3581">
        <f t="shared" ca="1" si="175"/>
        <v>58.669499636427844</v>
      </c>
      <c r="C3581">
        <f t="shared" ca="1" si="176"/>
        <v>68.529076504690394</v>
      </c>
    </row>
    <row r="3582" spans="1:3" ht="15.75" hidden="1" x14ac:dyDescent="0.25">
      <c r="A3582" s="61">
        <f t="shared" ca="1" si="174"/>
        <v>86.051971604205477</v>
      </c>
      <c r="B3582">
        <f t="shared" ca="1" si="175"/>
        <v>86.53467677280149</v>
      </c>
      <c r="C3582">
        <f t="shared" ca="1" si="176"/>
        <v>23.071665844181883</v>
      </c>
    </row>
    <row r="3583" spans="1:3" ht="15.75" hidden="1" x14ac:dyDescent="0.25">
      <c r="A3583" s="61">
        <f t="shared" ca="1" si="174"/>
        <v>124.09330416217355</v>
      </c>
      <c r="B3583">
        <f t="shared" ca="1" si="175"/>
        <v>82.26550609317448</v>
      </c>
      <c r="C3583">
        <f t="shared" ca="1" si="176"/>
        <v>193.22117991702811</v>
      </c>
    </row>
    <row r="3584" spans="1:3" ht="15.75" hidden="1" x14ac:dyDescent="0.25">
      <c r="A3584" s="61">
        <f t="shared" ca="1" si="174"/>
        <v>115.06730741173897</v>
      </c>
      <c r="B3584">
        <f t="shared" ca="1" si="175"/>
        <v>157.48528103657119</v>
      </c>
      <c r="C3584">
        <f t="shared" ca="1" si="176"/>
        <v>58.789395828929472</v>
      </c>
    </row>
    <row r="3585" spans="1:3" ht="15.75" hidden="1" x14ac:dyDescent="0.25">
      <c r="A3585" s="61">
        <f t="shared" ca="1" si="174"/>
        <v>84.582767190645484</v>
      </c>
      <c r="B3585">
        <f t="shared" ca="1" si="175"/>
        <v>130.14870635277072</v>
      </c>
      <c r="C3585">
        <f t="shared" ca="1" si="176"/>
        <v>110.47416894698448</v>
      </c>
    </row>
    <row r="3586" spans="1:3" ht="15.75" hidden="1" x14ac:dyDescent="0.25">
      <c r="A3586" s="61">
        <f t="shared" ca="1" si="174"/>
        <v>101.266685983581</v>
      </c>
      <c r="B3586">
        <f t="shared" ca="1" si="175"/>
        <v>74.866855741160435</v>
      </c>
      <c r="C3586">
        <f t="shared" ca="1" si="176"/>
        <v>122.74435850338125</v>
      </c>
    </row>
    <row r="3587" spans="1:3" ht="15.75" hidden="1" x14ac:dyDescent="0.25">
      <c r="A3587" s="61">
        <f t="shared" ca="1" si="174"/>
        <v>124.5771908246624</v>
      </c>
      <c r="B3587">
        <f t="shared" ca="1" si="175"/>
        <v>126.12155984318909</v>
      </c>
      <c r="C3587">
        <f t="shared" ca="1" si="176"/>
        <v>187.7446943130455</v>
      </c>
    </row>
    <row r="3588" spans="1:3" ht="15.75" hidden="1" x14ac:dyDescent="0.25">
      <c r="A3588" s="61">
        <f t="shared" ca="1" si="174"/>
        <v>128.82522594410631</v>
      </c>
      <c r="B3588">
        <f t="shared" ca="1" si="175"/>
        <v>104.41806071701153</v>
      </c>
      <c r="C3588">
        <f t="shared" ca="1" si="176"/>
        <v>30.430546561565937</v>
      </c>
    </row>
    <row r="3589" spans="1:3" ht="15.75" hidden="1" x14ac:dyDescent="0.25">
      <c r="A3589" s="61">
        <f t="shared" ca="1" si="174"/>
        <v>60.246061307581577</v>
      </c>
      <c r="B3589">
        <f t="shared" ca="1" si="175"/>
        <v>120.98496484874812</v>
      </c>
      <c r="C3589">
        <f t="shared" ca="1" si="176"/>
        <v>62.325696063341582</v>
      </c>
    </row>
    <row r="3590" spans="1:3" ht="15.75" hidden="1" x14ac:dyDescent="0.25">
      <c r="A3590" s="61">
        <f t="shared" ca="1" si="174"/>
        <v>57.418804132746295</v>
      </c>
      <c r="B3590">
        <f t="shared" ca="1" si="175"/>
        <v>116.51522738808822</v>
      </c>
      <c r="C3590">
        <f t="shared" ca="1" si="176"/>
        <v>115.99850951601798</v>
      </c>
    </row>
    <row r="3591" spans="1:3" ht="15.75" hidden="1" x14ac:dyDescent="0.25">
      <c r="A3591" s="61">
        <f t="shared" ca="1" si="174"/>
        <v>85.785033740797601</v>
      </c>
      <c r="B3591">
        <f t="shared" ca="1" si="175"/>
        <v>102.76762698215548</v>
      </c>
      <c r="C3591">
        <f t="shared" ca="1" si="176"/>
        <v>32.972859233877635</v>
      </c>
    </row>
    <row r="3592" spans="1:3" ht="15.75" hidden="1" x14ac:dyDescent="0.25">
      <c r="A3592" s="61">
        <f t="shared" ca="1" si="174"/>
        <v>51.850360067138965</v>
      </c>
      <c r="B3592">
        <f t="shared" ca="1" si="175"/>
        <v>56.682153399381349</v>
      </c>
      <c r="C3592">
        <f t="shared" ca="1" si="176"/>
        <v>136.94781143634006</v>
      </c>
    </row>
    <row r="3593" spans="1:3" ht="15.75" hidden="1" x14ac:dyDescent="0.25">
      <c r="A3593" s="61">
        <f t="shared" ref="A3593:A3656" ca="1" si="177">$A$3+($A$4-$A$3)*RAND()</f>
        <v>54.50834062683262</v>
      </c>
      <c r="B3593">
        <f t="shared" ref="B3593:B3656" ca="1" si="178">_xlfn.NORM.S.INV(RAND())*$B$4+$B$3</f>
        <v>87.732464751700036</v>
      </c>
      <c r="C3593">
        <f t="shared" ref="C3593:C3656" ca="1" si="179">-$C$3*LN(RAND())</f>
        <v>42.694293181167836</v>
      </c>
    </row>
    <row r="3594" spans="1:3" ht="15.75" hidden="1" x14ac:dyDescent="0.25">
      <c r="A3594" s="61">
        <f t="shared" ca="1" si="177"/>
        <v>75.681953868056908</v>
      </c>
      <c r="B3594">
        <f t="shared" ca="1" si="178"/>
        <v>64.660060523067557</v>
      </c>
      <c r="C3594">
        <f t="shared" ca="1" si="179"/>
        <v>75.90230281759473</v>
      </c>
    </row>
    <row r="3595" spans="1:3" ht="15.75" hidden="1" x14ac:dyDescent="0.25">
      <c r="A3595" s="61">
        <f t="shared" ca="1" si="177"/>
        <v>90.928906209163642</v>
      </c>
      <c r="B3595">
        <f t="shared" ca="1" si="178"/>
        <v>109.74132531546135</v>
      </c>
      <c r="C3595">
        <f t="shared" ca="1" si="179"/>
        <v>38.499299383853561</v>
      </c>
    </row>
    <row r="3596" spans="1:3" ht="15.75" hidden="1" x14ac:dyDescent="0.25">
      <c r="A3596" s="61">
        <f t="shared" ca="1" si="177"/>
        <v>62.727189788167813</v>
      </c>
      <c r="B3596">
        <f t="shared" ca="1" si="178"/>
        <v>118.41666436467362</v>
      </c>
      <c r="C3596">
        <f t="shared" ca="1" si="179"/>
        <v>151.53704571647154</v>
      </c>
    </row>
    <row r="3597" spans="1:3" ht="15.75" hidden="1" x14ac:dyDescent="0.25">
      <c r="A3597" s="61">
        <f t="shared" ca="1" si="177"/>
        <v>113.83295831084216</v>
      </c>
      <c r="B3597">
        <f t="shared" ca="1" si="178"/>
        <v>106.50711009960246</v>
      </c>
      <c r="C3597">
        <f t="shared" ca="1" si="179"/>
        <v>29.404842384746573</v>
      </c>
    </row>
    <row r="3598" spans="1:3" ht="15.75" hidden="1" x14ac:dyDescent="0.25">
      <c r="A3598" s="61">
        <f t="shared" ca="1" si="177"/>
        <v>121.55918190613077</v>
      </c>
      <c r="B3598">
        <f t="shared" ca="1" si="178"/>
        <v>76.404890450387455</v>
      </c>
      <c r="C3598">
        <f t="shared" ca="1" si="179"/>
        <v>33.251471959168136</v>
      </c>
    </row>
    <row r="3599" spans="1:3" ht="15.75" hidden="1" x14ac:dyDescent="0.25">
      <c r="A3599" s="61">
        <f t="shared" ca="1" si="177"/>
        <v>58.992381712382169</v>
      </c>
      <c r="B3599">
        <f t="shared" ca="1" si="178"/>
        <v>84.282733763882305</v>
      </c>
      <c r="C3599">
        <f t="shared" ca="1" si="179"/>
        <v>4.2135773278666955</v>
      </c>
    </row>
    <row r="3600" spans="1:3" ht="15.75" hidden="1" x14ac:dyDescent="0.25">
      <c r="A3600" s="61">
        <f t="shared" ca="1" si="177"/>
        <v>77.788190235974156</v>
      </c>
      <c r="B3600">
        <f t="shared" ca="1" si="178"/>
        <v>75.501970216356113</v>
      </c>
      <c r="C3600">
        <f t="shared" ca="1" si="179"/>
        <v>98.258354343904514</v>
      </c>
    </row>
    <row r="3601" spans="1:3" ht="15.75" hidden="1" x14ac:dyDescent="0.25">
      <c r="A3601" s="61">
        <f t="shared" ca="1" si="177"/>
        <v>66.638327819060478</v>
      </c>
      <c r="B3601">
        <f t="shared" ca="1" si="178"/>
        <v>153.42580671144623</v>
      </c>
      <c r="C3601">
        <f t="shared" ca="1" si="179"/>
        <v>1.0036341190864222</v>
      </c>
    </row>
    <row r="3602" spans="1:3" ht="15.75" hidden="1" x14ac:dyDescent="0.25">
      <c r="A3602" s="61">
        <f t="shared" ca="1" si="177"/>
        <v>109.35827360481913</v>
      </c>
      <c r="B3602">
        <f t="shared" ca="1" si="178"/>
        <v>122.24195489568918</v>
      </c>
      <c r="C3602">
        <f t="shared" ca="1" si="179"/>
        <v>81.637820288260286</v>
      </c>
    </row>
    <row r="3603" spans="1:3" ht="15.75" hidden="1" x14ac:dyDescent="0.25">
      <c r="A3603" s="61">
        <f t="shared" ca="1" si="177"/>
        <v>135.3127242923801</v>
      </c>
      <c r="B3603">
        <f t="shared" ca="1" si="178"/>
        <v>91.81435335563728</v>
      </c>
      <c r="C3603">
        <f t="shared" ca="1" si="179"/>
        <v>139.13433667649551</v>
      </c>
    </row>
    <row r="3604" spans="1:3" ht="15.75" hidden="1" x14ac:dyDescent="0.25">
      <c r="A3604" s="61">
        <f t="shared" ca="1" si="177"/>
        <v>77.860091874039284</v>
      </c>
      <c r="B3604">
        <f t="shared" ca="1" si="178"/>
        <v>90.395361874038741</v>
      </c>
      <c r="C3604">
        <f t="shared" ca="1" si="179"/>
        <v>20.533814469242799</v>
      </c>
    </row>
    <row r="3605" spans="1:3" ht="15.75" hidden="1" x14ac:dyDescent="0.25">
      <c r="A3605" s="61">
        <f t="shared" ca="1" si="177"/>
        <v>92.849783304664072</v>
      </c>
      <c r="B3605">
        <f t="shared" ca="1" si="178"/>
        <v>179.72513262888432</v>
      </c>
      <c r="C3605">
        <f t="shared" ca="1" si="179"/>
        <v>43.755203049245736</v>
      </c>
    </row>
    <row r="3606" spans="1:3" ht="15.75" hidden="1" x14ac:dyDescent="0.25">
      <c r="A3606" s="61">
        <f t="shared" ca="1" si="177"/>
        <v>50.069329080281314</v>
      </c>
      <c r="B3606">
        <f t="shared" ca="1" si="178"/>
        <v>89.264511631372187</v>
      </c>
      <c r="C3606">
        <f t="shared" ca="1" si="179"/>
        <v>150.02687543898651</v>
      </c>
    </row>
    <row r="3607" spans="1:3" ht="15.75" hidden="1" x14ac:dyDescent="0.25">
      <c r="A3607" s="61">
        <f t="shared" ca="1" si="177"/>
        <v>59.326376091969479</v>
      </c>
      <c r="B3607">
        <f t="shared" ca="1" si="178"/>
        <v>149.77450362948281</v>
      </c>
      <c r="C3607">
        <f t="shared" ca="1" si="179"/>
        <v>12.188632654963806</v>
      </c>
    </row>
    <row r="3608" spans="1:3" ht="15.75" hidden="1" x14ac:dyDescent="0.25">
      <c r="A3608" s="61">
        <f t="shared" ca="1" si="177"/>
        <v>72.980586697826169</v>
      </c>
      <c r="B3608">
        <f t="shared" ca="1" si="178"/>
        <v>42.897869351682893</v>
      </c>
      <c r="C3608">
        <f t="shared" ca="1" si="179"/>
        <v>21.585206523263594</v>
      </c>
    </row>
    <row r="3609" spans="1:3" ht="15.75" hidden="1" x14ac:dyDescent="0.25">
      <c r="A3609" s="61">
        <f t="shared" ca="1" si="177"/>
        <v>107.73358707338195</v>
      </c>
      <c r="B3609">
        <f t="shared" ca="1" si="178"/>
        <v>87.73993884341921</v>
      </c>
      <c r="C3609">
        <f t="shared" ca="1" si="179"/>
        <v>152.8948118746421</v>
      </c>
    </row>
    <row r="3610" spans="1:3" ht="15.75" hidden="1" x14ac:dyDescent="0.25">
      <c r="A3610" s="61">
        <f t="shared" ca="1" si="177"/>
        <v>94.617592013929425</v>
      </c>
      <c r="B3610">
        <f t="shared" ca="1" si="178"/>
        <v>57.111678773584885</v>
      </c>
      <c r="C3610">
        <f t="shared" ca="1" si="179"/>
        <v>127.85480929324929</v>
      </c>
    </row>
    <row r="3611" spans="1:3" ht="15.75" hidden="1" x14ac:dyDescent="0.25">
      <c r="A3611" s="61">
        <f t="shared" ca="1" si="177"/>
        <v>59.015761073553193</v>
      </c>
      <c r="B3611">
        <f t="shared" ca="1" si="178"/>
        <v>96.852982729199795</v>
      </c>
      <c r="C3611">
        <f t="shared" ca="1" si="179"/>
        <v>96.526906863770861</v>
      </c>
    </row>
    <row r="3612" spans="1:3" ht="15.75" hidden="1" x14ac:dyDescent="0.25">
      <c r="A3612" s="61">
        <f t="shared" ca="1" si="177"/>
        <v>143.7646323365623</v>
      </c>
      <c r="B3612">
        <f t="shared" ca="1" si="178"/>
        <v>83.348824136244104</v>
      </c>
      <c r="C3612">
        <f t="shared" ca="1" si="179"/>
        <v>51.337164296843127</v>
      </c>
    </row>
    <row r="3613" spans="1:3" ht="15.75" hidden="1" x14ac:dyDescent="0.25">
      <c r="A3613" s="61">
        <f t="shared" ca="1" si="177"/>
        <v>78.293919845929238</v>
      </c>
      <c r="B3613">
        <f t="shared" ca="1" si="178"/>
        <v>145.56341281032675</v>
      </c>
      <c r="C3613">
        <f t="shared" ca="1" si="179"/>
        <v>113.79956056156864</v>
      </c>
    </row>
    <row r="3614" spans="1:3" ht="15.75" hidden="1" x14ac:dyDescent="0.25">
      <c r="A3614" s="61">
        <f t="shared" ca="1" si="177"/>
        <v>97.562095690554571</v>
      </c>
      <c r="B3614">
        <f t="shared" ca="1" si="178"/>
        <v>141.05595218177575</v>
      </c>
      <c r="C3614">
        <f t="shared" ca="1" si="179"/>
        <v>165.26157028965568</v>
      </c>
    </row>
    <row r="3615" spans="1:3" ht="15.75" hidden="1" x14ac:dyDescent="0.25">
      <c r="A3615" s="61">
        <f t="shared" ca="1" si="177"/>
        <v>52.660615993586823</v>
      </c>
      <c r="B3615">
        <f t="shared" ca="1" si="178"/>
        <v>90.561417154967074</v>
      </c>
      <c r="C3615">
        <f t="shared" ca="1" si="179"/>
        <v>66.949602610700154</v>
      </c>
    </row>
    <row r="3616" spans="1:3" ht="15.75" hidden="1" x14ac:dyDescent="0.25">
      <c r="A3616" s="61">
        <f t="shared" ca="1" si="177"/>
        <v>143.22660858234747</v>
      </c>
      <c r="B3616">
        <f t="shared" ca="1" si="178"/>
        <v>128.22724255506037</v>
      </c>
      <c r="C3616">
        <f t="shared" ca="1" si="179"/>
        <v>20.745378978735427</v>
      </c>
    </row>
    <row r="3617" spans="1:3" ht="15.75" hidden="1" x14ac:dyDescent="0.25">
      <c r="A3617" s="61">
        <f t="shared" ca="1" si="177"/>
        <v>128.06950480401861</v>
      </c>
      <c r="B3617">
        <f t="shared" ca="1" si="178"/>
        <v>143.27155033808219</v>
      </c>
      <c r="C3617">
        <f t="shared" ca="1" si="179"/>
        <v>179.38224734023976</v>
      </c>
    </row>
    <row r="3618" spans="1:3" ht="15.75" hidden="1" x14ac:dyDescent="0.25">
      <c r="A3618" s="61">
        <f t="shared" ca="1" si="177"/>
        <v>90.701575211217659</v>
      </c>
      <c r="B3618">
        <f t="shared" ca="1" si="178"/>
        <v>117.12659343775167</v>
      </c>
      <c r="C3618">
        <f t="shared" ca="1" si="179"/>
        <v>105.64154950428907</v>
      </c>
    </row>
    <row r="3619" spans="1:3" ht="15.75" hidden="1" x14ac:dyDescent="0.25">
      <c r="A3619" s="61">
        <f t="shared" ca="1" si="177"/>
        <v>100.46163425208564</v>
      </c>
      <c r="B3619">
        <f t="shared" ca="1" si="178"/>
        <v>120.04614128659176</v>
      </c>
      <c r="C3619">
        <f t="shared" ca="1" si="179"/>
        <v>182.6994199290605</v>
      </c>
    </row>
    <row r="3620" spans="1:3" ht="15.75" hidden="1" x14ac:dyDescent="0.25">
      <c r="A3620" s="61">
        <f t="shared" ca="1" si="177"/>
        <v>111.84957998538999</v>
      </c>
      <c r="B3620">
        <f t="shared" ca="1" si="178"/>
        <v>106.9354370420965</v>
      </c>
      <c r="C3620">
        <f t="shared" ca="1" si="179"/>
        <v>81.921705189918896</v>
      </c>
    </row>
    <row r="3621" spans="1:3" ht="15.75" hidden="1" x14ac:dyDescent="0.25">
      <c r="A3621" s="61">
        <f t="shared" ca="1" si="177"/>
        <v>73.930689216376052</v>
      </c>
      <c r="B3621">
        <f t="shared" ca="1" si="178"/>
        <v>116.32718125128378</v>
      </c>
      <c r="C3621">
        <f t="shared" ca="1" si="179"/>
        <v>455.55092092407091</v>
      </c>
    </row>
    <row r="3622" spans="1:3" ht="15.75" hidden="1" x14ac:dyDescent="0.25">
      <c r="A3622" s="61">
        <f t="shared" ca="1" si="177"/>
        <v>138.61310730738342</v>
      </c>
      <c r="B3622">
        <f t="shared" ca="1" si="178"/>
        <v>98.471194559942447</v>
      </c>
      <c r="C3622">
        <f t="shared" ca="1" si="179"/>
        <v>242.56776469729417</v>
      </c>
    </row>
    <row r="3623" spans="1:3" ht="15.75" hidden="1" x14ac:dyDescent="0.25">
      <c r="A3623" s="61">
        <f t="shared" ca="1" si="177"/>
        <v>88.415377734941558</v>
      </c>
      <c r="B3623">
        <f t="shared" ca="1" si="178"/>
        <v>155.80136936979176</v>
      </c>
      <c r="C3623">
        <f t="shared" ca="1" si="179"/>
        <v>7.8151108414601742</v>
      </c>
    </row>
    <row r="3624" spans="1:3" ht="15.75" hidden="1" x14ac:dyDescent="0.25">
      <c r="A3624" s="61">
        <f t="shared" ca="1" si="177"/>
        <v>126.58074987455757</v>
      </c>
      <c r="B3624">
        <f t="shared" ca="1" si="178"/>
        <v>102.59072480960623</v>
      </c>
      <c r="C3624">
        <f t="shared" ca="1" si="179"/>
        <v>13.568007959085508</v>
      </c>
    </row>
    <row r="3625" spans="1:3" ht="15.75" hidden="1" x14ac:dyDescent="0.25">
      <c r="A3625" s="61">
        <f t="shared" ca="1" si="177"/>
        <v>57.51349568900477</v>
      </c>
      <c r="B3625">
        <f t="shared" ca="1" si="178"/>
        <v>90.611869438104577</v>
      </c>
      <c r="C3625">
        <f t="shared" ca="1" si="179"/>
        <v>55.130024836310717</v>
      </c>
    </row>
    <row r="3626" spans="1:3" ht="15.75" hidden="1" x14ac:dyDescent="0.25">
      <c r="A3626" s="61">
        <f t="shared" ca="1" si="177"/>
        <v>96.978933392822626</v>
      </c>
      <c r="B3626">
        <f t="shared" ca="1" si="178"/>
        <v>37.843871527315343</v>
      </c>
      <c r="C3626">
        <f t="shared" ca="1" si="179"/>
        <v>333.99300320148041</v>
      </c>
    </row>
    <row r="3627" spans="1:3" ht="15.75" hidden="1" x14ac:dyDescent="0.25">
      <c r="A3627" s="61">
        <f t="shared" ca="1" si="177"/>
        <v>53.000984429199619</v>
      </c>
      <c r="B3627">
        <f t="shared" ca="1" si="178"/>
        <v>132.83661903374085</v>
      </c>
      <c r="C3627">
        <f t="shared" ca="1" si="179"/>
        <v>34.208898632811859</v>
      </c>
    </row>
    <row r="3628" spans="1:3" ht="15.75" hidden="1" x14ac:dyDescent="0.25">
      <c r="A3628" s="61">
        <f t="shared" ca="1" si="177"/>
        <v>110.75609572325038</v>
      </c>
      <c r="B3628">
        <f t="shared" ca="1" si="178"/>
        <v>81.16194366393762</v>
      </c>
      <c r="C3628">
        <f t="shared" ca="1" si="179"/>
        <v>78.854088805630113</v>
      </c>
    </row>
    <row r="3629" spans="1:3" ht="15.75" hidden="1" x14ac:dyDescent="0.25">
      <c r="A3629" s="61">
        <f t="shared" ca="1" si="177"/>
        <v>134.98549127054702</v>
      </c>
      <c r="B3629">
        <f t="shared" ca="1" si="178"/>
        <v>26.37477217298202</v>
      </c>
      <c r="C3629">
        <f t="shared" ca="1" si="179"/>
        <v>7.3920690751996141E-3</v>
      </c>
    </row>
    <row r="3630" spans="1:3" ht="15.75" hidden="1" x14ac:dyDescent="0.25">
      <c r="A3630" s="61">
        <f t="shared" ca="1" si="177"/>
        <v>84.891492360119798</v>
      </c>
      <c r="B3630">
        <f t="shared" ca="1" si="178"/>
        <v>112.01080890798998</v>
      </c>
      <c r="C3630">
        <f t="shared" ca="1" si="179"/>
        <v>114.21450510665237</v>
      </c>
    </row>
    <row r="3631" spans="1:3" ht="15.75" hidden="1" x14ac:dyDescent="0.25">
      <c r="A3631" s="61">
        <f t="shared" ca="1" si="177"/>
        <v>107.35390975083986</v>
      </c>
      <c r="B3631">
        <f t="shared" ca="1" si="178"/>
        <v>75.133906934274847</v>
      </c>
      <c r="C3631">
        <f t="shared" ca="1" si="179"/>
        <v>272.76535204218698</v>
      </c>
    </row>
    <row r="3632" spans="1:3" ht="15.75" hidden="1" x14ac:dyDescent="0.25">
      <c r="A3632" s="61">
        <f t="shared" ca="1" si="177"/>
        <v>73.298263210209242</v>
      </c>
      <c r="B3632">
        <f t="shared" ca="1" si="178"/>
        <v>61.845119271455452</v>
      </c>
      <c r="C3632">
        <f t="shared" ca="1" si="179"/>
        <v>71.458854560694689</v>
      </c>
    </row>
    <row r="3633" spans="1:3" ht="15.75" hidden="1" x14ac:dyDescent="0.25">
      <c r="A3633" s="61">
        <f t="shared" ca="1" si="177"/>
        <v>144.50795386882402</v>
      </c>
      <c r="B3633">
        <f t="shared" ca="1" si="178"/>
        <v>137.93679005696731</v>
      </c>
      <c r="C3633">
        <f t="shared" ca="1" si="179"/>
        <v>75.313232869229822</v>
      </c>
    </row>
    <row r="3634" spans="1:3" ht="15.75" hidden="1" x14ac:dyDescent="0.25">
      <c r="A3634" s="61">
        <f t="shared" ca="1" si="177"/>
        <v>142.93228720045801</v>
      </c>
      <c r="B3634">
        <f t="shared" ca="1" si="178"/>
        <v>128.72424244790076</v>
      </c>
      <c r="C3634">
        <f t="shared" ca="1" si="179"/>
        <v>22.258869049364655</v>
      </c>
    </row>
    <row r="3635" spans="1:3" ht="15.75" hidden="1" x14ac:dyDescent="0.25">
      <c r="A3635" s="61">
        <f t="shared" ca="1" si="177"/>
        <v>129.9540698695497</v>
      </c>
      <c r="B3635">
        <f t="shared" ca="1" si="178"/>
        <v>51.823854211569049</v>
      </c>
      <c r="C3635">
        <f t="shared" ca="1" si="179"/>
        <v>71.376293867198569</v>
      </c>
    </row>
    <row r="3636" spans="1:3" ht="15.75" hidden="1" x14ac:dyDescent="0.25">
      <c r="A3636" s="61">
        <f t="shared" ca="1" si="177"/>
        <v>122.33935360822817</v>
      </c>
      <c r="B3636">
        <f t="shared" ca="1" si="178"/>
        <v>128.744328616941</v>
      </c>
      <c r="C3636">
        <f t="shared" ca="1" si="179"/>
        <v>132.88012398361658</v>
      </c>
    </row>
    <row r="3637" spans="1:3" ht="15.75" hidden="1" x14ac:dyDescent="0.25">
      <c r="A3637" s="61">
        <f t="shared" ca="1" si="177"/>
        <v>60.757402720845647</v>
      </c>
      <c r="B3637">
        <f t="shared" ca="1" si="178"/>
        <v>104.46897580059932</v>
      </c>
      <c r="C3637">
        <f t="shared" ca="1" si="179"/>
        <v>56.849126419321074</v>
      </c>
    </row>
    <row r="3638" spans="1:3" ht="15.75" hidden="1" x14ac:dyDescent="0.25">
      <c r="A3638" s="61">
        <f t="shared" ca="1" si="177"/>
        <v>117.22778155903629</v>
      </c>
      <c r="B3638">
        <f t="shared" ca="1" si="178"/>
        <v>104.09551023145991</v>
      </c>
      <c r="C3638">
        <f t="shared" ca="1" si="179"/>
        <v>20.948863166234055</v>
      </c>
    </row>
    <row r="3639" spans="1:3" ht="15.75" hidden="1" x14ac:dyDescent="0.25">
      <c r="A3639" s="61">
        <f t="shared" ca="1" si="177"/>
        <v>110.12828204805857</v>
      </c>
      <c r="B3639">
        <f t="shared" ca="1" si="178"/>
        <v>103.02257820136825</v>
      </c>
      <c r="C3639">
        <f t="shared" ca="1" si="179"/>
        <v>18.679281857102904</v>
      </c>
    </row>
    <row r="3640" spans="1:3" ht="15.75" hidden="1" x14ac:dyDescent="0.25">
      <c r="A3640" s="61">
        <f t="shared" ca="1" si="177"/>
        <v>81.544783770599707</v>
      </c>
      <c r="B3640">
        <f t="shared" ca="1" si="178"/>
        <v>135.15650768044313</v>
      </c>
      <c r="C3640">
        <f t="shared" ca="1" si="179"/>
        <v>79.590314013394575</v>
      </c>
    </row>
    <row r="3641" spans="1:3" ht="15.75" hidden="1" x14ac:dyDescent="0.25">
      <c r="A3641" s="61">
        <f t="shared" ca="1" si="177"/>
        <v>82.375082589771594</v>
      </c>
      <c r="B3641">
        <f t="shared" ca="1" si="178"/>
        <v>138.40345432029477</v>
      </c>
      <c r="C3641">
        <f t="shared" ca="1" si="179"/>
        <v>62.75559245018939</v>
      </c>
    </row>
    <row r="3642" spans="1:3" ht="15.75" hidden="1" x14ac:dyDescent="0.25">
      <c r="A3642" s="61">
        <f t="shared" ca="1" si="177"/>
        <v>88.212086060016247</v>
      </c>
      <c r="B3642">
        <f t="shared" ca="1" si="178"/>
        <v>130.09659585441952</v>
      </c>
      <c r="C3642">
        <f t="shared" ca="1" si="179"/>
        <v>104.99652873184091</v>
      </c>
    </row>
    <row r="3643" spans="1:3" ht="15.75" hidden="1" x14ac:dyDescent="0.25">
      <c r="A3643" s="61">
        <f t="shared" ca="1" si="177"/>
        <v>139.44870326013512</v>
      </c>
      <c r="B3643">
        <f t="shared" ca="1" si="178"/>
        <v>83.305604982684059</v>
      </c>
      <c r="C3643">
        <f t="shared" ca="1" si="179"/>
        <v>57.204857030337116</v>
      </c>
    </row>
    <row r="3644" spans="1:3" ht="15.75" hidden="1" x14ac:dyDescent="0.25">
      <c r="A3644" s="61">
        <f t="shared" ca="1" si="177"/>
        <v>60.950876696333026</v>
      </c>
      <c r="B3644">
        <f t="shared" ca="1" si="178"/>
        <v>123.65161486392911</v>
      </c>
      <c r="C3644">
        <f t="shared" ca="1" si="179"/>
        <v>147.23205146258508</v>
      </c>
    </row>
    <row r="3645" spans="1:3" ht="15.75" hidden="1" x14ac:dyDescent="0.25">
      <c r="A3645" s="61">
        <f t="shared" ca="1" si="177"/>
        <v>51.494555500494002</v>
      </c>
      <c r="B3645">
        <f t="shared" ca="1" si="178"/>
        <v>76.915053621704686</v>
      </c>
      <c r="C3645">
        <f t="shared" ca="1" si="179"/>
        <v>293.80968309117856</v>
      </c>
    </row>
    <row r="3646" spans="1:3" ht="15.75" hidden="1" x14ac:dyDescent="0.25">
      <c r="A3646" s="61">
        <f t="shared" ca="1" si="177"/>
        <v>124.70270102071355</v>
      </c>
      <c r="B3646">
        <f t="shared" ca="1" si="178"/>
        <v>99.724571416922515</v>
      </c>
      <c r="C3646">
        <f t="shared" ca="1" si="179"/>
        <v>91.638602334836804</v>
      </c>
    </row>
    <row r="3647" spans="1:3" ht="15.75" hidden="1" x14ac:dyDescent="0.25">
      <c r="A3647" s="61">
        <f t="shared" ca="1" si="177"/>
        <v>72.304358404784963</v>
      </c>
      <c r="B3647">
        <f t="shared" ca="1" si="178"/>
        <v>151.63203183138833</v>
      </c>
      <c r="C3647">
        <f t="shared" ca="1" si="179"/>
        <v>215.92712553261509</v>
      </c>
    </row>
    <row r="3648" spans="1:3" ht="15.75" hidden="1" x14ac:dyDescent="0.25">
      <c r="A3648" s="61">
        <f t="shared" ca="1" si="177"/>
        <v>125.13708299773255</v>
      </c>
      <c r="B3648">
        <f t="shared" ca="1" si="178"/>
        <v>127.83476762441644</v>
      </c>
      <c r="C3648">
        <f t="shared" ca="1" si="179"/>
        <v>231.36419378199028</v>
      </c>
    </row>
    <row r="3649" spans="1:3" ht="15.75" hidden="1" x14ac:dyDescent="0.25">
      <c r="A3649" s="61">
        <f t="shared" ca="1" si="177"/>
        <v>60.833168363362709</v>
      </c>
      <c r="B3649">
        <f t="shared" ca="1" si="178"/>
        <v>134.96936503969815</v>
      </c>
      <c r="C3649">
        <f t="shared" ca="1" si="179"/>
        <v>45.018122224584488</v>
      </c>
    </row>
    <row r="3650" spans="1:3" ht="15.75" hidden="1" x14ac:dyDescent="0.25">
      <c r="A3650" s="61">
        <f t="shared" ca="1" si="177"/>
        <v>146.25755895023337</v>
      </c>
      <c r="B3650">
        <f t="shared" ca="1" si="178"/>
        <v>99.34495316220989</v>
      </c>
      <c r="C3650">
        <f t="shared" ca="1" si="179"/>
        <v>168.02162977432525</v>
      </c>
    </row>
    <row r="3651" spans="1:3" ht="15.75" hidden="1" x14ac:dyDescent="0.25">
      <c r="A3651" s="61">
        <f t="shared" ca="1" si="177"/>
        <v>97.169296101144965</v>
      </c>
      <c r="B3651">
        <f t="shared" ca="1" si="178"/>
        <v>129.84998947515894</v>
      </c>
      <c r="C3651">
        <f t="shared" ca="1" si="179"/>
        <v>47.709528643111973</v>
      </c>
    </row>
    <row r="3652" spans="1:3" ht="15.75" hidden="1" x14ac:dyDescent="0.25">
      <c r="A3652" s="61">
        <f t="shared" ca="1" si="177"/>
        <v>62.95250986186084</v>
      </c>
      <c r="B3652">
        <f t="shared" ca="1" si="178"/>
        <v>48.03759959413425</v>
      </c>
      <c r="C3652">
        <f t="shared" ca="1" si="179"/>
        <v>184.20964345793263</v>
      </c>
    </row>
    <row r="3653" spans="1:3" ht="15.75" hidden="1" x14ac:dyDescent="0.25">
      <c r="A3653" s="61">
        <f t="shared" ca="1" si="177"/>
        <v>85.685544616997163</v>
      </c>
      <c r="B3653">
        <f t="shared" ca="1" si="178"/>
        <v>71.908400058356577</v>
      </c>
      <c r="C3653">
        <f t="shared" ca="1" si="179"/>
        <v>9.8567513386104633</v>
      </c>
    </row>
    <row r="3654" spans="1:3" ht="15.75" hidden="1" x14ac:dyDescent="0.25">
      <c r="A3654" s="61">
        <f t="shared" ca="1" si="177"/>
        <v>147.6496322419496</v>
      </c>
      <c r="B3654">
        <f t="shared" ca="1" si="178"/>
        <v>129.50904114305212</v>
      </c>
      <c r="C3654">
        <f t="shared" ca="1" si="179"/>
        <v>283.39485592775964</v>
      </c>
    </row>
    <row r="3655" spans="1:3" ht="15.75" hidden="1" x14ac:dyDescent="0.25">
      <c r="A3655" s="61">
        <f t="shared" ca="1" si="177"/>
        <v>77.740934719725814</v>
      </c>
      <c r="B3655">
        <f t="shared" ca="1" si="178"/>
        <v>119.32553973206876</v>
      </c>
      <c r="C3655">
        <f t="shared" ca="1" si="179"/>
        <v>97.082766058268405</v>
      </c>
    </row>
    <row r="3656" spans="1:3" ht="15.75" hidden="1" x14ac:dyDescent="0.25">
      <c r="A3656" s="61">
        <f t="shared" ca="1" si="177"/>
        <v>56.213363623877711</v>
      </c>
      <c r="B3656">
        <f t="shared" ca="1" si="178"/>
        <v>124.92101809085192</v>
      </c>
      <c r="C3656">
        <f t="shared" ca="1" si="179"/>
        <v>2.5302871490527505</v>
      </c>
    </row>
    <row r="3657" spans="1:3" ht="15.75" hidden="1" x14ac:dyDescent="0.25">
      <c r="A3657" s="61">
        <f t="shared" ref="A3657:A3720" ca="1" si="180">$A$3+($A$4-$A$3)*RAND()</f>
        <v>104.58461236731488</v>
      </c>
      <c r="B3657">
        <f t="shared" ref="B3657:B3720" ca="1" si="181">_xlfn.NORM.S.INV(RAND())*$B$4+$B$3</f>
        <v>77.304470062230692</v>
      </c>
      <c r="C3657">
        <f t="shared" ref="C3657:C3720" ca="1" si="182">-$C$3*LN(RAND())</f>
        <v>35.700253555445229</v>
      </c>
    </row>
    <row r="3658" spans="1:3" ht="15.75" hidden="1" x14ac:dyDescent="0.25">
      <c r="A3658" s="61">
        <f t="shared" ca="1" si="180"/>
        <v>79.876167054724817</v>
      </c>
      <c r="B3658">
        <f t="shared" ca="1" si="181"/>
        <v>73.949465174210758</v>
      </c>
      <c r="C3658">
        <f t="shared" ca="1" si="182"/>
        <v>133.73334855931128</v>
      </c>
    </row>
    <row r="3659" spans="1:3" ht="15.75" hidden="1" x14ac:dyDescent="0.25">
      <c r="A3659" s="61">
        <f t="shared" ca="1" si="180"/>
        <v>110.47275802035503</v>
      </c>
      <c r="B3659">
        <f t="shared" ca="1" si="181"/>
        <v>92.808966546556746</v>
      </c>
      <c r="C3659">
        <f t="shared" ca="1" si="182"/>
        <v>156.76282909234294</v>
      </c>
    </row>
    <row r="3660" spans="1:3" ht="15.75" hidden="1" x14ac:dyDescent="0.25">
      <c r="A3660" s="61">
        <f t="shared" ca="1" si="180"/>
        <v>127.33251657892407</v>
      </c>
      <c r="B3660">
        <f t="shared" ca="1" si="181"/>
        <v>98.857628156875492</v>
      </c>
      <c r="C3660">
        <f t="shared" ca="1" si="182"/>
        <v>131.89494760255127</v>
      </c>
    </row>
    <row r="3661" spans="1:3" ht="15.75" hidden="1" x14ac:dyDescent="0.25">
      <c r="A3661" s="61">
        <f t="shared" ca="1" si="180"/>
        <v>145.87414635447033</v>
      </c>
      <c r="B3661">
        <f t="shared" ca="1" si="181"/>
        <v>52.290425507199728</v>
      </c>
      <c r="C3661">
        <f t="shared" ca="1" si="182"/>
        <v>46.965384201178708</v>
      </c>
    </row>
    <row r="3662" spans="1:3" ht="15.75" hidden="1" x14ac:dyDescent="0.25">
      <c r="A3662" s="61">
        <f t="shared" ca="1" si="180"/>
        <v>102.10980409088906</v>
      </c>
      <c r="B3662">
        <f t="shared" ca="1" si="181"/>
        <v>129.08364499528625</v>
      </c>
      <c r="C3662">
        <f t="shared" ca="1" si="182"/>
        <v>69.771689848757717</v>
      </c>
    </row>
    <row r="3663" spans="1:3" ht="15.75" hidden="1" x14ac:dyDescent="0.25">
      <c r="A3663" s="61">
        <f t="shared" ca="1" si="180"/>
        <v>128.23790088544433</v>
      </c>
      <c r="B3663">
        <f t="shared" ca="1" si="181"/>
        <v>110.91266053927487</v>
      </c>
      <c r="C3663">
        <f t="shared" ca="1" si="182"/>
        <v>39.267254766290037</v>
      </c>
    </row>
    <row r="3664" spans="1:3" ht="15.75" hidden="1" x14ac:dyDescent="0.25">
      <c r="A3664" s="61">
        <f t="shared" ca="1" si="180"/>
        <v>82.410236525890227</v>
      </c>
      <c r="B3664">
        <f t="shared" ca="1" si="181"/>
        <v>69.86016449862484</v>
      </c>
      <c r="C3664">
        <f t="shared" ca="1" si="182"/>
        <v>73.788020924198989</v>
      </c>
    </row>
    <row r="3665" spans="1:3" ht="15.75" hidden="1" x14ac:dyDescent="0.25">
      <c r="A3665" s="61">
        <f t="shared" ca="1" si="180"/>
        <v>142.72858323133028</v>
      </c>
      <c r="B3665">
        <f t="shared" ca="1" si="181"/>
        <v>75.515237220120298</v>
      </c>
      <c r="C3665">
        <f t="shared" ca="1" si="182"/>
        <v>46.076278889433731</v>
      </c>
    </row>
    <row r="3666" spans="1:3" ht="15.75" hidden="1" x14ac:dyDescent="0.25">
      <c r="A3666" s="61">
        <f t="shared" ca="1" si="180"/>
        <v>79.533650866320585</v>
      </c>
      <c r="B3666">
        <f t="shared" ca="1" si="181"/>
        <v>76.622710975827047</v>
      </c>
      <c r="C3666">
        <f t="shared" ca="1" si="182"/>
        <v>8.3951718696251998</v>
      </c>
    </row>
    <row r="3667" spans="1:3" ht="15.75" hidden="1" x14ac:dyDescent="0.25">
      <c r="A3667" s="61">
        <f t="shared" ca="1" si="180"/>
        <v>103.62540310235639</v>
      </c>
      <c r="B3667">
        <f t="shared" ca="1" si="181"/>
        <v>96.083748459692146</v>
      </c>
      <c r="C3667">
        <f t="shared" ca="1" si="182"/>
        <v>24.601199263900529</v>
      </c>
    </row>
    <row r="3668" spans="1:3" ht="15.75" hidden="1" x14ac:dyDescent="0.25">
      <c r="A3668" s="61">
        <f t="shared" ca="1" si="180"/>
        <v>56.305194484106934</v>
      </c>
      <c r="B3668">
        <f t="shared" ca="1" si="181"/>
        <v>82.788896988079927</v>
      </c>
      <c r="C3668">
        <f t="shared" ca="1" si="182"/>
        <v>11.002418590215539</v>
      </c>
    </row>
    <row r="3669" spans="1:3" ht="15.75" hidden="1" x14ac:dyDescent="0.25">
      <c r="A3669" s="61">
        <f t="shared" ca="1" si="180"/>
        <v>60.524241165194738</v>
      </c>
      <c r="B3669">
        <f t="shared" ca="1" si="181"/>
        <v>40.885751296434314</v>
      </c>
      <c r="C3669">
        <f t="shared" ca="1" si="182"/>
        <v>212.33138149962531</v>
      </c>
    </row>
    <row r="3670" spans="1:3" ht="15.75" hidden="1" x14ac:dyDescent="0.25">
      <c r="A3670" s="61">
        <f t="shared" ca="1" si="180"/>
        <v>109.20986091538262</v>
      </c>
      <c r="B3670">
        <f t="shared" ca="1" si="181"/>
        <v>84.452347073285338</v>
      </c>
      <c r="C3670">
        <f t="shared" ca="1" si="182"/>
        <v>11.705112746999681</v>
      </c>
    </row>
    <row r="3671" spans="1:3" ht="15.75" hidden="1" x14ac:dyDescent="0.25">
      <c r="A3671" s="61">
        <f t="shared" ca="1" si="180"/>
        <v>105.59378399814315</v>
      </c>
      <c r="B3671">
        <f t="shared" ca="1" si="181"/>
        <v>86.952571448622393</v>
      </c>
      <c r="C3671">
        <f t="shared" ca="1" si="182"/>
        <v>40.616716250649269</v>
      </c>
    </row>
    <row r="3672" spans="1:3" ht="15.75" hidden="1" x14ac:dyDescent="0.25">
      <c r="A3672" s="61">
        <f t="shared" ca="1" si="180"/>
        <v>54.578564991711808</v>
      </c>
      <c r="B3672">
        <f t="shared" ca="1" si="181"/>
        <v>118.66421942760982</v>
      </c>
      <c r="C3672">
        <f t="shared" ca="1" si="182"/>
        <v>17.627328478921399</v>
      </c>
    </row>
    <row r="3673" spans="1:3" ht="15.75" hidden="1" x14ac:dyDescent="0.25">
      <c r="A3673" s="61">
        <f t="shared" ca="1" si="180"/>
        <v>142.30828272295523</v>
      </c>
      <c r="B3673">
        <f t="shared" ca="1" si="181"/>
        <v>94.164871149953626</v>
      </c>
      <c r="C3673">
        <f t="shared" ca="1" si="182"/>
        <v>99.574684244660816</v>
      </c>
    </row>
    <row r="3674" spans="1:3" ht="15.75" hidden="1" x14ac:dyDescent="0.25">
      <c r="A3674" s="61">
        <f t="shared" ca="1" si="180"/>
        <v>124.26436615910778</v>
      </c>
      <c r="B3674">
        <f t="shared" ca="1" si="181"/>
        <v>88.918562160772922</v>
      </c>
      <c r="C3674">
        <f t="shared" ca="1" si="182"/>
        <v>53.134901616925944</v>
      </c>
    </row>
    <row r="3675" spans="1:3" ht="15.75" hidden="1" x14ac:dyDescent="0.25">
      <c r="A3675" s="61">
        <f t="shared" ca="1" si="180"/>
        <v>131.11941272193553</v>
      </c>
      <c r="B3675">
        <f t="shared" ca="1" si="181"/>
        <v>98.669965529777386</v>
      </c>
      <c r="C3675">
        <f t="shared" ca="1" si="182"/>
        <v>188.46658613345926</v>
      </c>
    </row>
    <row r="3676" spans="1:3" ht="15.75" hidden="1" x14ac:dyDescent="0.25">
      <c r="A3676" s="61">
        <f t="shared" ca="1" si="180"/>
        <v>78.566229143249743</v>
      </c>
      <c r="B3676">
        <f t="shared" ca="1" si="181"/>
        <v>128.6209154341721</v>
      </c>
      <c r="C3676">
        <f t="shared" ca="1" si="182"/>
        <v>10.562499355212442</v>
      </c>
    </row>
    <row r="3677" spans="1:3" ht="15.75" hidden="1" x14ac:dyDescent="0.25">
      <c r="A3677" s="61">
        <f t="shared" ca="1" si="180"/>
        <v>77.852083114273512</v>
      </c>
      <c r="B3677">
        <f t="shared" ca="1" si="181"/>
        <v>135.08281063965615</v>
      </c>
      <c r="C3677">
        <f t="shared" ca="1" si="182"/>
        <v>176.25055375120741</v>
      </c>
    </row>
    <row r="3678" spans="1:3" ht="15.75" hidden="1" x14ac:dyDescent="0.25">
      <c r="A3678" s="61">
        <f t="shared" ca="1" si="180"/>
        <v>90.300497699387336</v>
      </c>
      <c r="B3678">
        <f t="shared" ca="1" si="181"/>
        <v>117.39794868208013</v>
      </c>
      <c r="C3678">
        <f t="shared" ca="1" si="182"/>
        <v>24.117764601350029</v>
      </c>
    </row>
    <row r="3679" spans="1:3" ht="15.75" hidden="1" x14ac:dyDescent="0.25">
      <c r="A3679" s="61">
        <f t="shared" ca="1" si="180"/>
        <v>53.693674351672506</v>
      </c>
      <c r="B3679">
        <f t="shared" ca="1" si="181"/>
        <v>49.91420703176945</v>
      </c>
      <c r="C3679">
        <f t="shared" ca="1" si="182"/>
        <v>48.361580437885493</v>
      </c>
    </row>
    <row r="3680" spans="1:3" ht="15.75" hidden="1" x14ac:dyDescent="0.25">
      <c r="A3680" s="61">
        <f t="shared" ca="1" si="180"/>
        <v>82.424366728481573</v>
      </c>
      <c r="B3680">
        <f t="shared" ca="1" si="181"/>
        <v>91.635343267132797</v>
      </c>
      <c r="C3680">
        <f t="shared" ca="1" si="182"/>
        <v>44.4888290826255</v>
      </c>
    </row>
    <row r="3681" spans="1:3" ht="15.75" hidden="1" x14ac:dyDescent="0.25">
      <c r="A3681" s="61">
        <f t="shared" ca="1" si="180"/>
        <v>107.4114349336743</v>
      </c>
      <c r="B3681">
        <f t="shared" ca="1" si="181"/>
        <v>140.08346472488734</v>
      </c>
      <c r="C3681">
        <f t="shared" ca="1" si="182"/>
        <v>3.9029062515130191</v>
      </c>
    </row>
    <row r="3682" spans="1:3" ht="15.75" hidden="1" x14ac:dyDescent="0.25">
      <c r="A3682" s="61">
        <f t="shared" ca="1" si="180"/>
        <v>129.2003550109857</v>
      </c>
      <c r="B3682">
        <f t="shared" ca="1" si="181"/>
        <v>111.46765196418079</v>
      </c>
      <c r="C3682">
        <f t="shared" ca="1" si="182"/>
        <v>83.003162965968286</v>
      </c>
    </row>
    <row r="3683" spans="1:3" ht="15.75" hidden="1" x14ac:dyDescent="0.25">
      <c r="A3683" s="61">
        <f t="shared" ca="1" si="180"/>
        <v>80.935644801662662</v>
      </c>
      <c r="B3683">
        <f t="shared" ca="1" si="181"/>
        <v>109.1370325475097</v>
      </c>
      <c r="C3683">
        <f t="shared" ca="1" si="182"/>
        <v>10.675337685916134</v>
      </c>
    </row>
    <row r="3684" spans="1:3" ht="15.75" hidden="1" x14ac:dyDescent="0.25">
      <c r="A3684" s="61">
        <f t="shared" ca="1" si="180"/>
        <v>135.21323158888362</v>
      </c>
      <c r="B3684">
        <f t="shared" ca="1" si="181"/>
        <v>115.64725822888701</v>
      </c>
      <c r="C3684">
        <f t="shared" ca="1" si="182"/>
        <v>2.3320433568103582</v>
      </c>
    </row>
    <row r="3685" spans="1:3" ht="15.75" hidden="1" x14ac:dyDescent="0.25">
      <c r="A3685" s="61">
        <f t="shared" ca="1" si="180"/>
        <v>106.60279241095165</v>
      </c>
      <c r="B3685">
        <f t="shared" ca="1" si="181"/>
        <v>85.776585410029142</v>
      </c>
      <c r="C3685">
        <f t="shared" ca="1" si="182"/>
        <v>74.793466047450138</v>
      </c>
    </row>
    <row r="3686" spans="1:3" ht="15.75" hidden="1" x14ac:dyDescent="0.25">
      <c r="A3686" s="61">
        <f t="shared" ca="1" si="180"/>
        <v>69.957162881783731</v>
      </c>
      <c r="B3686">
        <f t="shared" ca="1" si="181"/>
        <v>54.394850264295393</v>
      </c>
      <c r="C3686">
        <f t="shared" ca="1" si="182"/>
        <v>103.75569089184411</v>
      </c>
    </row>
    <row r="3687" spans="1:3" ht="15.75" hidden="1" x14ac:dyDescent="0.25">
      <c r="A3687" s="61">
        <f t="shared" ca="1" si="180"/>
        <v>72.869364169822717</v>
      </c>
      <c r="B3687">
        <f t="shared" ca="1" si="181"/>
        <v>72.016580808893465</v>
      </c>
      <c r="C3687">
        <f t="shared" ca="1" si="182"/>
        <v>34.702997684567279</v>
      </c>
    </row>
    <row r="3688" spans="1:3" ht="15.75" hidden="1" x14ac:dyDescent="0.25">
      <c r="A3688" s="61">
        <f t="shared" ca="1" si="180"/>
        <v>101.11108044777484</v>
      </c>
      <c r="B3688">
        <f t="shared" ca="1" si="181"/>
        <v>95.045899152552096</v>
      </c>
      <c r="C3688">
        <f t="shared" ca="1" si="182"/>
        <v>76.795462651564151</v>
      </c>
    </row>
    <row r="3689" spans="1:3" ht="15.75" hidden="1" x14ac:dyDescent="0.25">
      <c r="A3689" s="61">
        <f t="shared" ca="1" si="180"/>
        <v>62.201078521536957</v>
      </c>
      <c r="B3689">
        <f t="shared" ca="1" si="181"/>
        <v>65.22138411317114</v>
      </c>
      <c r="C3689">
        <f t="shared" ca="1" si="182"/>
        <v>144.75532643780949</v>
      </c>
    </row>
    <row r="3690" spans="1:3" ht="15.75" hidden="1" x14ac:dyDescent="0.25">
      <c r="A3690" s="61">
        <f t="shared" ca="1" si="180"/>
        <v>140.68460306525424</v>
      </c>
      <c r="B3690">
        <f t="shared" ca="1" si="181"/>
        <v>89.494727789236222</v>
      </c>
      <c r="C3690">
        <f t="shared" ca="1" si="182"/>
        <v>19.034389759374672</v>
      </c>
    </row>
    <row r="3691" spans="1:3" ht="15.75" hidden="1" x14ac:dyDescent="0.25">
      <c r="A3691" s="61">
        <f t="shared" ca="1" si="180"/>
        <v>137.07070744339845</v>
      </c>
      <c r="B3691">
        <f t="shared" ca="1" si="181"/>
        <v>153.86751073057698</v>
      </c>
      <c r="C3691">
        <f t="shared" ca="1" si="182"/>
        <v>167.21833657016083</v>
      </c>
    </row>
    <row r="3692" spans="1:3" ht="15.75" hidden="1" x14ac:dyDescent="0.25">
      <c r="A3692" s="61">
        <f t="shared" ca="1" si="180"/>
        <v>70.279372806126077</v>
      </c>
      <c r="B3692">
        <f t="shared" ca="1" si="181"/>
        <v>27.952777569254451</v>
      </c>
      <c r="C3692">
        <f t="shared" ca="1" si="182"/>
        <v>28.480372035087768</v>
      </c>
    </row>
    <row r="3693" spans="1:3" ht="15.75" hidden="1" x14ac:dyDescent="0.25">
      <c r="A3693" s="61">
        <f t="shared" ca="1" si="180"/>
        <v>141.97431609277788</v>
      </c>
      <c r="B3693">
        <f t="shared" ca="1" si="181"/>
        <v>112.4063295118717</v>
      </c>
      <c r="C3693">
        <f t="shared" ca="1" si="182"/>
        <v>60.717658446840403</v>
      </c>
    </row>
    <row r="3694" spans="1:3" ht="15.75" hidden="1" x14ac:dyDescent="0.25">
      <c r="A3694" s="61">
        <f t="shared" ca="1" si="180"/>
        <v>91.43647573019966</v>
      </c>
      <c r="B3694">
        <f t="shared" ca="1" si="181"/>
        <v>106.6972473716136</v>
      </c>
      <c r="C3694">
        <f t="shared" ca="1" si="182"/>
        <v>10.786891895200823</v>
      </c>
    </row>
    <row r="3695" spans="1:3" ht="15.75" hidden="1" x14ac:dyDescent="0.25">
      <c r="A3695" s="61">
        <f t="shared" ca="1" si="180"/>
        <v>119.46795463217377</v>
      </c>
      <c r="B3695">
        <f t="shared" ca="1" si="181"/>
        <v>88.418076405082871</v>
      </c>
      <c r="C3695">
        <f t="shared" ca="1" si="182"/>
        <v>70.750615879749304</v>
      </c>
    </row>
    <row r="3696" spans="1:3" ht="15.75" hidden="1" x14ac:dyDescent="0.25">
      <c r="A3696" s="61">
        <f t="shared" ca="1" si="180"/>
        <v>54.983228478351222</v>
      </c>
      <c r="B3696">
        <f t="shared" ca="1" si="181"/>
        <v>98.107766818127089</v>
      </c>
      <c r="C3696">
        <f t="shared" ca="1" si="182"/>
        <v>15.112231358937828</v>
      </c>
    </row>
    <row r="3697" spans="1:3" ht="15.75" hidden="1" x14ac:dyDescent="0.25">
      <c r="A3697" s="61">
        <f t="shared" ca="1" si="180"/>
        <v>70.743464486064994</v>
      </c>
      <c r="B3697">
        <f t="shared" ca="1" si="181"/>
        <v>92.896466807015855</v>
      </c>
      <c r="C3697">
        <f t="shared" ca="1" si="182"/>
        <v>57.085190608144366</v>
      </c>
    </row>
    <row r="3698" spans="1:3" ht="15.75" hidden="1" x14ac:dyDescent="0.25">
      <c r="A3698" s="61">
        <f t="shared" ca="1" si="180"/>
        <v>127.17713579295038</v>
      </c>
      <c r="B3698">
        <f t="shared" ca="1" si="181"/>
        <v>109.25744261095248</v>
      </c>
      <c r="C3698">
        <f t="shared" ca="1" si="182"/>
        <v>103.06343197144541</v>
      </c>
    </row>
    <row r="3699" spans="1:3" ht="15.75" hidden="1" x14ac:dyDescent="0.25">
      <c r="A3699" s="61">
        <f t="shared" ca="1" si="180"/>
        <v>121.34413897363096</v>
      </c>
      <c r="B3699">
        <f t="shared" ca="1" si="181"/>
        <v>137.67886952143522</v>
      </c>
      <c r="C3699">
        <f t="shared" ca="1" si="182"/>
        <v>77.724661069882657</v>
      </c>
    </row>
    <row r="3700" spans="1:3" ht="15.75" hidden="1" x14ac:dyDescent="0.25">
      <c r="A3700" s="61">
        <f t="shared" ca="1" si="180"/>
        <v>66.016739555711524</v>
      </c>
      <c r="B3700">
        <f t="shared" ca="1" si="181"/>
        <v>61.375898813585479</v>
      </c>
      <c r="C3700">
        <f t="shared" ca="1" si="182"/>
        <v>272.47791983731361</v>
      </c>
    </row>
    <row r="3701" spans="1:3" ht="15.75" hidden="1" x14ac:dyDescent="0.25">
      <c r="A3701" s="61">
        <f t="shared" ca="1" si="180"/>
        <v>92.480666359943029</v>
      </c>
      <c r="B3701">
        <f t="shared" ca="1" si="181"/>
        <v>50.246780128591162</v>
      </c>
      <c r="C3701">
        <f t="shared" ca="1" si="182"/>
        <v>107.85138417351858</v>
      </c>
    </row>
    <row r="3702" spans="1:3" ht="15.75" hidden="1" x14ac:dyDescent="0.25">
      <c r="A3702" s="61">
        <f t="shared" ca="1" si="180"/>
        <v>75.989224430158714</v>
      </c>
      <c r="B3702">
        <f t="shared" ca="1" si="181"/>
        <v>68.766202822038778</v>
      </c>
      <c r="C3702">
        <f t="shared" ca="1" si="182"/>
        <v>4.4398722634718526</v>
      </c>
    </row>
    <row r="3703" spans="1:3" ht="15.75" hidden="1" x14ac:dyDescent="0.25">
      <c r="A3703" s="61">
        <f t="shared" ca="1" si="180"/>
        <v>95.700082240454279</v>
      </c>
      <c r="B3703">
        <f t="shared" ca="1" si="181"/>
        <v>23.447452658551228</v>
      </c>
      <c r="C3703">
        <f t="shared" ca="1" si="182"/>
        <v>123.9444807236511</v>
      </c>
    </row>
    <row r="3704" spans="1:3" ht="15.75" hidden="1" x14ac:dyDescent="0.25">
      <c r="A3704" s="61">
        <f t="shared" ca="1" si="180"/>
        <v>85.305813272320904</v>
      </c>
      <c r="B3704">
        <f t="shared" ca="1" si="181"/>
        <v>99.400613198923679</v>
      </c>
      <c r="C3704">
        <f t="shared" ca="1" si="182"/>
        <v>127.24735919342085</v>
      </c>
    </row>
    <row r="3705" spans="1:3" ht="15.75" hidden="1" x14ac:dyDescent="0.25">
      <c r="A3705" s="61">
        <f t="shared" ca="1" si="180"/>
        <v>78.548427617550857</v>
      </c>
      <c r="B3705">
        <f t="shared" ca="1" si="181"/>
        <v>109.96125389229117</v>
      </c>
      <c r="C3705">
        <f t="shared" ca="1" si="182"/>
        <v>168.70734962822155</v>
      </c>
    </row>
    <row r="3706" spans="1:3" ht="15.75" hidden="1" x14ac:dyDescent="0.25">
      <c r="A3706" s="61">
        <f t="shared" ca="1" si="180"/>
        <v>100.94680116174669</v>
      </c>
      <c r="B3706">
        <f t="shared" ca="1" si="181"/>
        <v>116.3557527218468</v>
      </c>
      <c r="C3706">
        <f t="shared" ca="1" si="182"/>
        <v>176.60126100179536</v>
      </c>
    </row>
    <row r="3707" spans="1:3" ht="15.75" hidden="1" x14ac:dyDescent="0.25">
      <c r="A3707" s="61">
        <f t="shared" ca="1" si="180"/>
        <v>115.5296646786594</v>
      </c>
      <c r="B3707">
        <f t="shared" ca="1" si="181"/>
        <v>57.794247326383058</v>
      </c>
      <c r="C3707">
        <f t="shared" ca="1" si="182"/>
        <v>18.746214198185481</v>
      </c>
    </row>
    <row r="3708" spans="1:3" ht="15.75" hidden="1" x14ac:dyDescent="0.25">
      <c r="A3708" s="61">
        <f t="shared" ca="1" si="180"/>
        <v>100.36256866232509</v>
      </c>
      <c r="B3708">
        <f t="shared" ca="1" si="181"/>
        <v>83.782978471877669</v>
      </c>
      <c r="C3708">
        <f t="shared" ca="1" si="182"/>
        <v>47.616884103196767</v>
      </c>
    </row>
    <row r="3709" spans="1:3" ht="15.75" hidden="1" x14ac:dyDescent="0.25">
      <c r="A3709" s="61">
        <f t="shared" ca="1" si="180"/>
        <v>61.242530563588815</v>
      </c>
      <c r="B3709">
        <f t="shared" ca="1" si="181"/>
        <v>113.35421760694013</v>
      </c>
      <c r="C3709">
        <f t="shared" ca="1" si="182"/>
        <v>148.45130544220547</v>
      </c>
    </row>
    <row r="3710" spans="1:3" ht="15.75" hidden="1" x14ac:dyDescent="0.25">
      <c r="A3710" s="61">
        <f t="shared" ca="1" si="180"/>
        <v>112.09250659162655</v>
      </c>
      <c r="B3710">
        <f t="shared" ca="1" si="181"/>
        <v>101.06094886541749</v>
      </c>
      <c r="C3710">
        <f t="shared" ca="1" si="182"/>
        <v>18.942025058812213</v>
      </c>
    </row>
    <row r="3711" spans="1:3" ht="15.75" hidden="1" x14ac:dyDescent="0.25">
      <c r="A3711" s="61">
        <f t="shared" ca="1" si="180"/>
        <v>58.716747688587105</v>
      </c>
      <c r="B3711">
        <f t="shared" ca="1" si="181"/>
        <v>130.56276078342103</v>
      </c>
      <c r="C3711">
        <f t="shared" ca="1" si="182"/>
        <v>129.8923981094423</v>
      </c>
    </row>
    <row r="3712" spans="1:3" ht="15.75" hidden="1" x14ac:dyDescent="0.25">
      <c r="A3712" s="61">
        <f t="shared" ca="1" si="180"/>
        <v>92.660769228352436</v>
      </c>
      <c r="B3712">
        <f t="shared" ca="1" si="181"/>
        <v>115.14493608903202</v>
      </c>
      <c r="C3712">
        <f t="shared" ca="1" si="182"/>
        <v>94.83434260020023</v>
      </c>
    </row>
    <row r="3713" spans="1:3" ht="15.75" hidden="1" x14ac:dyDescent="0.25">
      <c r="A3713" s="61">
        <f t="shared" ca="1" si="180"/>
        <v>148.14464713564166</v>
      </c>
      <c r="B3713">
        <f t="shared" ca="1" si="181"/>
        <v>107.56498115730456</v>
      </c>
      <c r="C3713">
        <f t="shared" ca="1" si="182"/>
        <v>224.5462826709645</v>
      </c>
    </row>
    <row r="3714" spans="1:3" ht="15.75" hidden="1" x14ac:dyDescent="0.25">
      <c r="A3714" s="61">
        <f t="shared" ca="1" si="180"/>
        <v>95.965143788198247</v>
      </c>
      <c r="B3714">
        <f t="shared" ca="1" si="181"/>
        <v>89.631730806588251</v>
      </c>
      <c r="C3714">
        <f t="shared" ca="1" si="182"/>
        <v>94.710207140454798</v>
      </c>
    </row>
    <row r="3715" spans="1:3" ht="15.75" hidden="1" x14ac:dyDescent="0.25">
      <c r="A3715" s="61">
        <f t="shared" ca="1" si="180"/>
        <v>142.16118656423419</v>
      </c>
      <c r="B3715">
        <f t="shared" ca="1" si="181"/>
        <v>116.17589980316856</v>
      </c>
      <c r="C3715">
        <f t="shared" ca="1" si="182"/>
        <v>81.980038285010693</v>
      </c>
    </row>
    <row r="3716" spans="1:3" ht="15.75" hidden="1" x14ac:dyDescent="0.25">
      <c r="A3716" s="61">
        <f t="shared" ca="1" si="180"/>
        <v>105.13383791155299</v>
      </c>
      <c r="B3716">
        <f t="shared" ca="1" si="181"/>
        <v>138.55003316385594</v>
      </c>
      <c r="C3716">
        <f t="shared" ca="1" si="182"/>
        <v>64.209323097112531</v>
      </c>
    </row>
    <row r="3717" spans="1:3" ht="15.75" hidden="1" x14ac:dyDescent="0.25">
      <c r="A3717" s="61">
        <f t="shared" ca="1" si="180"/>
        <v>83.822603151459191</v>
      </c>
      <c r="B3717">
        <f t="shared" ca="1" si="181"/>
        <v>104.40176893589779</v>
      </c>
      <c r="C3717">
        <f t="shared" ca="1" si="182"/>
        <v>41.882574978486083</v>
      </c>
    </row>
    <row r="3718" spans="1:3" ht="15.75" hidden="1" x14ac:dyDescent="0.25">
      <c r="A3718" s="61">
        <f t="shared" ca="1" si="180"/>
        <v>81.043943882374549</v>
      </c>
      <c r="B3718">
        <f t="shared" ca="1" si="181"/>
        <v>100.85876866644448</v>
      </c>
      <c r="C3718">
        <f t="shared" ca="1" si="182"/>
        <v>18.137097830795636</v>
      </c>
    </row>
    <row r="3719" spans="1:3" ht="15.75" hidden="1" x14ac:dyDescent="0.25">
      <c r="A3719" s="61">
        <f t="shared" ca="1" si="180"/>
        <v>139.9071011027595</v>
      </c>
      <c r="B3719">
        <f t="shared" ca="1" si="181"/>
        <v>130.37558463936492</v>
      </c>
      <c r="C3719">
        <f t="shared" ca="1" si="182"/>
        <v>41.293931690615786</v>
      </c>
    </row>
    <row r="3720" spans="1:3" ht="15.75" hidden="1" x14ac:dyDescent="0.25">
      <c r="A3720" s="61">
        <f t="shared" ca="1" si="180"/>
        <v>91.686970402925652</v>
      </c>
      <c r="B3720">
        <f t="shared" ca="1" si="181"/>
        <v>16.645784258234386</v>
      </c>
      <c r="C3720">
        <f t="shared" ca="1" si="182"/>
        <v>92.118988221234005</v>
      </c>
    </row>
    <row r="3721" spans="1:3" ht="15.75" hidden="1" x14ac:dyDescent="0.25">
      <c r="A3721" s="61">
        <f t="shared" ref="A3721:A3784" ca="1" si="183">$A$3+($A$4-$A$3)*RAND()</f>
        <v>139.76665611156369</v>
      </c>
      <c r="B3721">
        <f t="shared" ref="B3721:B3784" ca="1" si="184">_xlfn.NORM.S.INV(RAND())*$B$4+$B$3</f>
        <v>100.79845323566155</v>
      </c>
      <c r="C3721">
        <f t="shared" ref="C3721:C3784" ca="1" si="185">-$C$3*LN(RAND())</f>
        <v>39.689002963363116</v>
      </c>
    </row>
    <row r="3722" spans="1:3" ht="15.75" hidden="1" x14ac:dyDescent="0.25">
      <c r="A3722" s="61">
        <f t="shared" ca="1" si="183"/>
        <v>117.24290268387301</v>
      </c>
      <c r="B3722">
        <f t="shared" ca="1" si="184"/>
        <v>106.37636999968005</v>
      </c>
      <c r="C3722">
        <f t="shared" ca="1" si="185"/>
        <v>41.728334960379279</v>
      </c>
    </row>
    <row r="3723" spans="1:3" ht="15.75" hidden="1" x14ac:dyDescent="0.25">
      <c r="A3723" s="61">
        <f t="shared" ca="1" si="183"/>
        <v>116.51739091199261</v>
      </c>
      <c r="B3723">
        <f t="shared" ca="1" si="184"/>
        <v>157.56306517960203</v>
      </c>
      <c r="C3723">
        <f t="shared" ca="1" si="185"/>
        <v>57.989512798022581</v>
      </c>
    </row>
    <row r="3724" spans="1:3" ht="15.75" hidden="1" x14ac:dyDescent="0.25">
      <c r="A3724" s="61">
        <f t="shared" ca="1" si="183"/>
        <v>53.574369618129303</v>
      </c>
      <c r="B3724">
        <f t="shared" ca="1" si="184"/>
        <v>79.386801813206546</v>
      </c>
      <c r="C3724">
        <f t="shared" ca="1" si="185"/>
        <v>102.48005674623006</v>
      </c>
    </row>
    <row r="3725" spans="1:3" ht="15.75" hidden="1" x14ac:dyDescent="0.25">
      <c r="A3725" s="61">
        <f t="shared" ca="1" si="183"/>
        <v>137.47437155100317</v>
      </c>
      <c r="B3725">
        <f t="shared" ca="1" si="184"/>
        <v>150.90676221457625</v>
      </c>
      <c r="C3725">
        <f t="shared" ca="1" si="185"/>
        <v>55.81075553911429</v>
      </c>
    </row>
    <row r="3726" spans="1:3" ht="15.75" hidden="1" x14ac:dyDescent="0.25">
      <c r="A3726" s="61">
        <f t="shared" ca="1" si="183"/>
        <v>102.4827593720552</v>
      </c>
      <c r="B3726">
        <f t="shared" ca="1" si="184"/>
        <v>65.175636000128236</v>
      </c>
      <c r="C3726">
        <f t="shared" ca="1" si="185"/>
        <v>186.82508179857709</v>
      </c>
    </row>
    <row r="3727" spans="1:3" ht="15.75" hidden="1" x14ac:dyDescent="0.25">
      <c r="A3727" s="61">
        <f t="shared" ca="1" si="183"/>
        <v>99.410377523624334</v>
      </c>
      <c r="B3727">
        <f t="shared" ca="1" si="184"/>
        <v>122.06446720394416</v>
      </c>
      <c r="C3727">
        <f t="shared" ca="1" si="185"/>
        <v>246.7860164230899</v>
      </c>
    </row>
    <row r="3728" spans="1:3" ht="15.75" hidden="1" x14ac:dyDescent="0.25">
      <c r="A3728" s="61">
        <f t="shared" ca="1" si="183"/>
        <v>80.096545379267809</v>
      </c>
      <c r="B3728">
        <f t="shared" ca="1" si="184"/>
        <v>94.853064953528119</v>
      </c>
      <c r="C3728">
        <f t="shared" ca="1" si="185"/>
        <v>265.03961993830853</v>
      </c>
    </row>
    <row r="3729" spans="1:3" ht="15.75" hidden="1" x14ac:dyDescent="0.25">
      <c r="A3729" s="61">
        <f t="shared" ca="1" si="183"/>
        <v>87.638577913300452</v>
      </c>
      <c r="B3729">
        <f t="shared" ca="1" si="184"/>
        <v>114.6228596796996</v>
      </c>
      <c r="C3729">
        <f t="shared" ca="1" si="185"/>
        <v>176.93711185302698</v>
      </c>
    </row>
    <row r="3730" spans="1:3" ht="15.75" hidden="1" x14ac:dyDescent="0.25">
      <c r="A3730" s="61">
        <f t="shared" ca="1" si="183"/>
        <v>105.783496355609</v>
      </c>
      <c r="B3730">
        <f t="shared" ca="1" si="184"/>
        <v>79.832728718134774</v>
      </c>
      <c r="C3730">
        <f t="shared" ca="1" si="185"/>
        <v>0.38131870507874166</v>
      </c>
    </row>
    <row r="3731" spans="1:3" ht="15.75" hidden="1" x14ac:dyDescent="0.25">
      <c r="A3731" s="61">
        <f t="shared" ca="1" si="183"/>
        <v>93.438675812771251</v>
      </c>
      <c r="B3731">
        <f t="shared" ca="1" si="184"/>
        <v>100.49626896319181</v>
      </c>
      <c r="C3731">
        <f t="shared" ca="1" si="185"/>
        <v>222.81559595673835</v>
      </c>
    </row>
    <row r="3732" spans="1:3" ht="15.75" hidden="1" x14ac:dyDescent="0.25">
      <c r="A3732" s="61">
        <f t="shared" ca="1" si="183"/>
        <v>121.96699625032907</v>
      </c>
      <c r="B3732">
        <f t="shared" ca="1" si="184"/>
        <v>69.140657302218514</v>
      </c>
      <c r="C3732">
        <f t="shared" ca="1" si="185"/>
        <v>23.050284351397117</v>
      </c>
    </row>
    <row r="3733" spans="1:3" ht="15.75" hidden="1" x14ac:dyDescent="0.25">
      <c r="A3733" s="61">
        <f t="shared" ca="1" si="183"/>
        <v>78.28373741654535</v>
      </c>
      <c r="B3733">
        <f t="shared" ca="1" si="184"/>
        <v>115.32154560756076</v>
      </c>
      <c r="C3733">
        <f t="shared" ca="1" si="185"/>
        <v>255.47020115701443</v>
      </c>
    </row>
    <row r="3734" spans="1:3" ht="15.75" hidden="1" x14ac:dyDescent="0.25">
      <c r="A3734" s="61">
        <f t="shared" ca="1" si="183"/>
        <v>123.37592740432541</v>
      </c>
      <c r="B3734">
        <f t="shared" ca="1" si="184"/>
        <v>92.286726648108043</v>
      </c>
      <c r="C3734">
        <f t="shared" ca="1" si="185"/>
        <v>101.00635877356238</v>
      </c>
    </row>
    <row r="3735" spans="1:3" ht="15.75" hidden="1" x14ac:dyDescent="0.25">
      <c r="A3735" s="61">
        <f t="shared" ca="1" si="183"/>
        <v>75.354450896492324</v>
      </c>
      <c r="B3735">
        <f t="shared" ca="1" si="184"/>
        <v>114.59359783907482</v>
      </c>
      <c r="C3735">
        <f t="shared" ca="1" si="185"/>
        <v>115.42138085192725</v>
      </c>
    </row>
    <row r="3736" spans="1:3" ht="15.75" hidden="1" x14ac:dyDescent="0.25">
      <c r="A3736" s="61">
        <f t="shared" ca="1" si="183"/>
        <v>103.75576266991878</v>
      </c>
      <c r="B3736">
        <f t="shared" ca="1" si="184"/>
        <v>86.207036631921554</v>
      </c>
      <c r="C3736">
        <f t="shared" ca="1" si="185"/>
        <v>129.27908078678507</v>
      </c>
    </row>
    <row r="3737" spans="1:3" ht="15.75" hidden="1" x14ac:dyDescent="0.25">
      <c r="A3737" s="61">
        <f t="shared" ca="1" si="183"/>
        <v>101.21037412580074</v>
      </c>
      <c r="B3737">
        <f t="shared" ca="1" si="184"/>
        <v>104.08362743167341</v>
      </c>
      <c r="C3737">
        <f t="shared" ca="1" si="185"/>
        <v>0.32700739730689399</v>
      </c>
    </row>
    <row r="3738" spans="1:3" ht="15.75" hidden="1" x14ac:dyDescent="0.25">
      <c r="A3738" s="61">
        <f t="shared" ca="1" si="183"/>
        <v>135.65463480887979</v>
      </c>
      <c r="B3738">
        <f t="shared" ca="1" si="184"/>
        <v>86.264587435289869</v>
      </c>
      <c r="C3738">
        <f t="shared" ca="1" si="185"/>
        <v>292.84726111192288</v>
      </c>
    </row>
    <row r="3739" spans="1:3" ht="15.75" hidden="1" x14ac:dyDescent="0.25">
      <c r="A3739" s="61">
        <f t="shared" ca="1" si="183"/>
        <v>145.45637169608875</v>
      </c>
      <c r="B3739">
        <f t="shared" ca="1" si="184"/>
        <v>129.80552350689953</v>
      </c>
      <c r="C3739">
        <f t="shared" ca="1" si="185"/>
        <v>104.79395281185175</v>
      </c>
    </row>
    <row r="3740" spans="1:3" ht="15.75" hidden="1" x14ac:dyDescent="0.25">
      <c r="A3740" s="61">
        <f t="shared" ca="1" si="183"/>
        <v>127.3793987206537</v>
      </c>
      <c r="B3740">
        <f t="shared" ca="1" si="184"/>
        <v>7.5470921800292246</v>
      </c>
      <c r="C3740">
        <f t="shared" ca="1" si="185"/>
        <v>232.04844669757207</v>
      </c>
    </row>
    <row r="3741" spans="1:3" ht="15.75" hidden="1" x14ac:dyDescent="0.25">
      <c r="A3741" s="61">
        <f t="shared" ca="1" si="183"/>
        <v>142.62532399416273</v>
      </c>
      <c r="B3741">
        <f t="shared" ca="1" si="184"/>
        <v>95.077405586118289</v>
      </c>
      <c r="C3741">
        <f t="shared" ca="1" si="185"/>
        <v>110.80975108540501</v>
      </c>
    </row>
    <row r="3742" spans="1:3" ht="15.75" hidden="1" x14ac:dyDescent="0.25">
      <c r="A3742" s="61">
        <f t="shared" ca="1" si="183"/>
        <v>81.236143943518172</v>
      </c>
      <c r="B3742">
        <f t="shared" ca="1" si="184"/>
        <v>50.110639627642747</v>
      </c>
      <c r="C3742">
        <f t="shared" ca="1" si="185"/>
        <v>347.89300746250592</v>
      </c>
    </row>
    <row r="3743" spans="1:3" ht="15.75" hidden="1" x14ac:dyDescent="0.25">
      <c r="A3743" s="61">
        <f t="shared" ca="1" si="183"/>
        <v>119.57820713369715</v>
      </c>
      <c r="B3743">
        <f t="shared" ca="1" si="184"/>
        <v>51.273541422145165</v>
      </c>
      <c r="C3743">
        <f t="shared" ca="1" si="185"/>
        <v>250.34119848000995</v>
      </c>
    </row>
    <row r="3744" spans="1:3" ht="15.75" hidden="1" x14ac:dyDescent="0.25">
      <c r="A3744" s="61">
        <f t="shared" ca="1" si="183"/>
        <v>87.639454936124963</v>
      </c>
      <c r="B3744">
        <f t="shared" ca="1" si="184"/>
        <v>100.49969080344641</v>
      </c>
      <c r="C3744">
        <f t="shared" ca="1" si="185"/>
        <v>75.123992536466616</v>
      </c>
    </row>
    <row r="3745" spans="1:3" ht="15.75" hidden="1" x14ac:dyDescent="0.25">
      <c r="A3745" s="61">
        <f t="shared" ca="1" si="183"/>
        <v>147.00827901307565</v>
      </c>
      <c r="B3745">
        <f t="shared" ca="1" si="184"/>
        <v>121.03022488590582</v>
      </c>
      <c r="C3745">
        <f t="shared" ca="1" si="185"/>
        <v>103.23397363847633</v>
      </c>
    </row>
    <row r="3746" spans="1:3" ht="15.75" hidden="1" x14ac:dyDescent="0.25">
      <c r="A3746" s="61">
        <f t="shared" ca="1" si="183"/>
        <v>135.94295969164691</v>
      </c>
      <c r="B3746">
        <f t="shared" ca="1" si="184"/>
        <v>111.50244970412302</v>
      </c>
      <c r="C3746">
        <f t="shared" ca="1" si="185"/>
        <v>95.394192397675084</v>
      </c>
    </row>
    <row r="3747" spans="1:3" ht="15.75" hidden="1" x14ac:dyDescent="0.25">
      <c r="A3747" s="61">
        <f t="shared" ca="1" si="183"/>
        <v>116.99052100878204</v>
      </c>
      <c r="B3747">
        <f t="shared" ca="1" si="184"/>
        <v>87.027229627281457</v>
      </c>
      <c r="C3747">
        <f t="shared" ca="1" si="185"/>
        <v>123.08557134021856</v>
      </c>
    </row>
    <row r="3748" spans="1:3" ht="15.75" hidden="1" x14ac:dyDescent="0.25">
      <c r="A3748" s="61">
        <f t="shared" ca="1" si="183"/>
        <v>62.099151058293934</v>
      </c>
      <c r="B3748">
        <f t="shared" ca="1" si="184"/>
        <v>43.946102750418689</v>
      </c>
      <c r="C3748">
        <f t="shared" ca="1" si="185"/>
        <v>33.21229521012971</v>
      </c>
    </row>
    <row r="3749" spans="1:3" ht="15.75" hidden="1" x14ac:dyDescent="0.25">
      <c r="A3749" s="61">
        <f t="shared" ca="1" si="183"/>
        <v>65.971030235418354</v>
      </c>
      <c r="B3749">
        <f t="shared" ca="1" si="184"/>
        <v>112.96492261273301</v>
      </c>
      <c r="C3749">
        <f t="shared" ca="1" si="185"/>
        <v>177.04115675626292</v>
      </c>
    </row>
    <row r="3750" spans="1:3" ht="15.75" hidden="1" x14ac:dyDescent="0.25">
      <c r="A3750" s="61">
        <f t="shared" ca="1" si="183"/>
        <v>82.325635502037443</v>
      </c>
      <c r="B3750">
        <f t="shared" ca="1" si="184"/>
        <v>56.540585938478976</v>
      </c>
      <c r="C3750">
        <f t="shared" ca="1" si="185"/>
        <v>10.179016629729642</v>
      </c>
    </row>
    <row r="3751" spans="1:3" ht="15.75" hidden="1" x14ac:dyDescent="0.25">
      <c r="A3751" s="61">
        <f t="shared" ca="1" si="183"/>
        <v>137.99491949951661</v>
      </c>
      <c r="B3751">
        <f t="shared" ca="1" si="184"/>
        <v>88.780101710497121</v>
      </c>
      <c r="C3751">
        <f t="shared" ca="1" si="185"/>
        <v>174.52924448935147</v>
      </c>
    </row>
    <row r="3752" spans="1:3" ht="15.75" hidden="1" x14ac:dyDescent="0.25">
      <c r="A3752" s="61">
        <f t="shared" ca="1" si="183"/>
        <v>110.32981283126892</v>
      </c>
      <c r="B3752">
        <f t="shared" ca="1" si="184"/>
        <v>96.521223696747953</v>
      </c>
      <c r="C3752">
        <f t="shared" ca="1" si="185"/>
        <v>190.6536855148147</v>
      </c>
    </row>
    <row r="3753" spans="1:3" ht="15.75" hidden="1" x14ac:dyDescent="0.25">
      <c r="A3753" s="61">
        <f t="shared" ca="1" si="183"/>
        <v>61.469597177084538</v>
      </c>
      <c r="B3753">
        <f t="shared" ca="1" si="184"/>
        <v>127.61715994808601</v>
      </c>
      <c r="C3753">
        <f t="shared" ca="1" si="185"/>
        <v>100.78605821506554</v>
      </c>
    </row>
    <row r="3754" spans="1:3" ht="15.75" hidden="1" x14ac:dyDescent="0.25">
      <c r="A3754" s="61">
        <f t="shared" ca="1" si="183"/>
        <v>114.62541462609613</v>
      </c>
      <c r="B3754">
        <f t="shared" ca="1" si="184"/>
        <v>83.542954262683068</v>
      </c>
      <c r="C3754">
        <f t="shared" ca="1" si="185"/>
        <v>12.569557591482127</v>
      </c>
    </row>
    <row r="3755" spans="1:3" ht="15.75" hidden="1" x14ac:dyDescent="0.25">
      <c r="A3755" s="61">
        <f t="shared" ca="1" si="183"/>
        <v>97.288359647086097</v>
      </c>
      <c r="B3755">
        <f t="shared" ca="1" si="184"/>
        <v>87.378775776769558</v>
      </c>
      <c r="C3755">
        <f t="shared" ca="1" si="185"/>
        <v>188.52888908252353</v>
      </c>
    </row>
    <row r="3756" spans="1:3" ht="15.75" hidden="1" x14ac:dyDescent="0.25">
      <c r="A3756" s="61">
        <f t="shared" ca="1" si="183"/>
        <v>133.1990184673403</v>
      </c>
      <c r="B3756">
        <f t="shared" ca="1" si="184"/>
        <v>60.005617513111268</v>
      </c>
      <c r="C3756">
        <f t="shared" ca="1" si="185"/>
        <v>65.515015704398934</v>
      </c>
    </row>
    <row r="3757" spans="1:3" ht="15.75" hidden="1" x14ac:dyDescent="0.25">
      <c r="A3757" s="61">
        <f t="shared" ca="1" si="183"/>
        <v>118.35426771399239</v>
      </c>
      <c r="B3757">
        <f t="shared" ca="1" si="184"/>
        <v>146.98623733547819</v>
      </c>
      <c r="C3757">
        <f t="shared" ca="1" si="185"/>
        <v>13.734212221938643</v>
      </c>
    </row>
    <row r="3758" spans="1:3" ht="15.75" hidden="1" x14ac:dyDescent="0.25">
      <c r="A3758" s="61">
        <f t="shared" ca="1" si="183"/>
        <v>110.36126017005083</v>
      </c>
      <c r="B3758">
        <f t="shared" ca="1" si="184"/>
        <v>68.52947314573278</v>
      </c>
      <c r="C3758">
        <f t="shared" ca="1" si="185"/>
        <v>149.57539948408055</v>
      </c>
    </row>
    <row r="3759" spans="1:3" ht="15.75" hidden="1" x14ac:dyDescent="0.25">
      <c r="A3759" s="61">
        <f t="shared" ca="1" si="183"/>
        <v>77.919279893941223</v>
      </c>
      <c r="B3759">
        <f t="shared" ca="1" si="184"/>
        <v>80.907165393332036</v>
      </c>
      <c r="C3759">
        <f t="shared" ca="1" si="185"/>
        <v>68.972206813534058</v>
      </c>
    </row>
    <row r="3760" spans="1:3" ht="15.75" hidden="1" x14ac:dyDescent="0.25">
      <c r="A3760" s="61">
        <f t="shared" ca="1" si="183"/>
        <v>89.787880077187026</v>
      </c>
      <c r="B3760">
        <f t="shared" ca="1" si="184"/>
        <v>105.34704758346408</v>
      </c>
      <c r="C3760">
        <f t="shared" ca="1" si="185"/>
        <v>271.15818703305365</v>
      </c>
    </row>
    <row r="3761" spans="1:3" ht="15.75" hidden="1" x14ac:dyDescent="0.25">
      <c r="A3761" s="61">
        <f t="shared" ca="1" si="183"/>
        <v>77.530348188860785</v>
      </c>
      <c r="B3761">
        <f t="shared" ca="1" si="184"/>
        <v>140.31345372531717</v>
      </c>
      <c r="C3761">
        <f t="shared" ca="1" si="185"/>
        <v>63.52618767813383</v>
      </c>
    </row>
    <row r="3762" spans="1:3" ht="15.75" hidden="1" x14ac:dyDescent="0.25">
      <c r="A3762" s="61">
        <f t="shared" ca="1" si="183"/>
        <v>95.099712660668928</v>
      </c>
      <c r="B3762">
        <f t="shared" ca="1" si="184"/>
        <v>153.62893876958651</v>
      </c>
      <c r="C3762">
        <f t="shared" ca="1" si="185"/>
        <v>55.226618714814521</v>
      </c>
    </row>
    <row r="3763" spans="1:3" ht="15.75" hidden="1" x14ac:dyDescent="0.25">
      <c r="A3763" s="61">
        <f t="shared" ca="1" si="183"/>
        <v>116.40320225789958</v>
      </c>
      <c r="B3763">
        <f t="shared" ca="1" si="184"/>
        <v>91.359322439979238</v>
      </c>
      <c r="C3763">
        <f t="shared" ca="1" si="185"/>
        <v>28.90717339735</v>
      </c>
    </row>
    <row r="3764" spans="1:3" ht="15.75" hidden="1" x14ac:dyDescent="0.25">
      <c r="A3764" s="61">
        <f t="shared" ca="1" si="183"/>
        <v>73.005102342816855</v>
      </c>
      <c r="B3764">
        <f t="shared" ca="1" si="184"/>
        <v>45.505440736963628</v>
      </c>
      <c r="C3764">
        <f t="shared" ca="1" si="185"/>
        <v>15.581841796233586</v>
      </c>
    </row>
    <row r="3765" spans="1:3" ht="15.75" hidden="1" x14ac:dyDescent="0.25">
      <c r="A3765" s="61">
        <f t="shared" ca="1" si="183"/>
        <v>67.611468946340068</v>
      </c>
      <c r="B3765">
        <f t="shared" ca="1" si="184"/>
        <v>96.275923486446843</v>
      </c>
      <c r="C3765">
        <f t="shared" ca="1" si="185"/>
        <v>56.609799427655147</v>
      </c>
    </row>
    <row r="3766" spans="1:3" ht="15.75" hidden="1" x14ac:dyDescent="0.25">
      <c r="A3766" s="61">
        <f t="shared" ca="1" si="183"/>
        <v>101.69375471613918</v>
      </c>
      <c r="B3766">
        <f t="shared" ca="1" si="184"/>
        <v>180.64427547674279</v>
      </c>
      <c r="C3766">
        <f t="shared" ca="1" si="185"/>
        <v>21.16646990503784</v>
      </c>
    </row>
    <row r="3767" spans="1:3" ht="15.75" hidden="1" x14ac:dyDescent="0.25">
      <c r="A3767" s="61">
        <f t="shared" ca="1" si="183"/>
        <v>63.777956985145977</v>
      </c>
      <c r="B3767">
        <f t="shared" ca="1" si="184"/>
        <v>77.839779010576478</v>
      </c>
      <c r="C3767">
        <f t="shared" ca="1" si="185"/>
        <v>47.503230485559286</v>
      </c>
    </row>
    <row r="3768" spans="1:3" ht="15.75" hidden="1" x14ac:dyDescent="0.25">
      <c r="A3768" s="61">
        <f t="shared" ca="1" si="183"/>
        <v>143.63404470027862</v>
      </c>
      <c r="B3768">
        <f t="shared" ca="1" si="184"/>
        <v>137.24145161116036</v>
      </c>
      <c r="C3768">
        <f t="shared" ca="1" si="185"/>
        <v>47.659528936961451</v>
      </c>
    </row>
    <row r="3769" spans="1:3" ht="15.75" hidden="1" x14ac:dyDescent="0.25">
      <c r="A3769" s="61">
        <f t="shared" ca="1" si="183"/>
        <v>63.675752223623029</v>
      </c>
      <c r="B3769">
        <f t="shared" ca="1" si="184"/>
        <v>18.206776855300532</v>
      </c>
      <c r="C3769">
        <f t="shared" ca="1" si="185"/>
        <v>22.08703309745826</v>
      </c>
    </row>
    <row r="3770" spans="1:3" ht="15.75" hidden="1" x14ac:dyDescent="0.25">
      <c r="A3770" s="61">
        <f t="shared" ca="1" si="183"/>
        <v>85.563739224410313</v>
      </c>
      <c r="B3770">
        <f t="shared" ca="1" si="184"/>
        <v>99.534533535947148</v>
      </c>
      <c r="C3770">
        <f t="shared" ca="1" si="185"/>
        <v>172.84159076069301</v>
      </c>
    </row>
    <row r="3771" spans="1:3" ht="15.75" hidden="1" x14ac:dyDescent="0.25">
      <c r="A3771" s="61">
        <f t="shared" ca="1" si="183"/>
        <v>96.450482828260164</v>
      </c>
      <c r="B3771">
        <f t="shared" ca="1" si="184"/>
        <v>107.40901003078689</v>
      </c>
      <c r="C3771">
        <f t="shared" ca="1" si="185"/>
        <v>185.41496272386382</v>
      </c>
    </row>
    <row r="3772" spans="1:3" ht="15.75" hidden="1" x14ac:dyDescent="0.25">
      <c r="A3772" s="61">
        <f t="shared" ca="1" si="183"/>
        <v>117.75548488056381</v>
      </c>
      <c r="B3772">
        <f t="shared" ca="1" si="184"/>
        <v>82.821846932627665</v>
      </c>
      <c r="C3772">
        <f t="shared" ca="1" si="185"/>
        <v>14.854921913017954</v>
      </c>
    </row>
    <row r="3773" spans="1:3" ht="15.75" hidden="1" x14ac:dyDescent="0.25">
      <c r="A3773" s="61">
        <f t="shared" ca="1" si="183"/>
        <v>80.202117416818439</v>
      </c>
      <c r="B3773">
        <f t="shared" ca="1" si="184"/>
        <v>44.916237998909608</v>
      </c>
      <c r="C3773">
        <f t="shared" ca="1" si="185"/>
        <v>243.11884516003292</v>
      </c>
    </row>
    <row r="3774" spans="1:3" ht="15.75" hidden="1" x14ac:dyDescent="0.25">
      <c r="A3774" s="61">
        <f t="shared" ca="1" si="183"/>
        <v>107.85414229287363</v>
      </c>
      <c r="B3774">
        <f t="shared" ca="1" si="184"/>
        <v>72.690875624540354</v>
      </c>
      <c r="C3774">
        <f t="shared" ca="1" si="185"/>
        <v>25.222944512147915</v>
      </c>
    </row>
    <row r="3775" spans="1:3" ht="15.75" hidden="1" x14ac:dyDescent="0.25">
      <c r="A3775" s="61">
        <f t="shared" ca="1" si="183"/>
        <v>135.28211647585192</v>
      </c>
      <c r="B3775">
        <f t="shared" ca="1" si="184"/>
        <v>102.76392033397545</v>
      </c>
      <c r="C3775">
        <f t="shared" ca="1" si="185"/>
        <v>4.3292189090351307</v>
      </c>
    </row>
    <row r="3776" spans="1:3" ht="15.75" hidden="1" x14ac:dyDescent="0.25">
      <c r="A3776" s="61">
        <f t="shared" ca="1" si="183"/>
        <v>92.998800853179432</v>
      </c>
      <c r="B3776">
        <f t="shared" ca="1" si="184"/>
        <v>114.17812630647846</v>
      </c>
      <c r="C3776">
        <f t="shared" ca="1" si="185"/>
        <v>10.969103193283635</v>
      </c>
    </row>
    <row r="3777" spans="1:3" ht="15.75" hidden="1" x14ac:dyDescent="0.25">
      <c r="A3777" s="61">
        <f t="shared" ca="1" si="183"/>
        <v>123.26667643844301</v>
      </c>
      <c r="B3777">
        <f t="shared" ca="1" si="184"/>
        <v>84.501325341377935</v>
      </c>
      <c r="C3777">
        <f t="shared" ca="1" si="185"/>
        <v>222.5948255548893</v>
      </c>
    </row>
    <row r="3778" spans="1:3" ht="15.75" hidden="1" x14ac:dyDescent="0.25">
      <c r="A3778" s="61">
        <f t="shared" ca="1" si="183"/>
        <v>116.36351670436734</v>
      </c>
      <c r="B3778">
        <f t="shared" ca="1" si="184"/>
        <v>133.55338041776974</v>
      </c>
      <c r="C3778">
        <f t="shared" ca="1" si="185"/>
        <v>134.1767815807134</v>
      </c>
    </row>
    <row r="3779" spans="1:3" ht="15.75" hidden="1" x14ac:dyDescent="0.25">
      <c r="A3779" s="61">
        <f t="shared" ca="1" si="183"/>
        <v>121.12132320219068</v>
      </c>
      <c r="B3779">
        <f t="shared" ca="1" si="184"/>
        <v>126.51398256879931</v>
      </c>
      <c r="C3779">
        <f t="shared" ca="1" si="185"/>
        <v>205.13052087523289</v>
      </c>
    </row>
    <row r="3780" spans="1:3" ht="15.75" hidden="1" x14ac:dyDescent="0.25">
      <c r="A3780" s="61">
        <f t="shared" ca="1" si="183"/>
        <v>135.33266420186786</v>
      </c>
      <c r="B3780">
        <f t="shared" ca="1" si="184"/>
        <v>172.68348170060506</v>
      </c>
      <c r="C3780">
        <f t="shared" ca="1" si="185"/>
        <v>14.644379610911839</v>
      </c>
    </row>
    <row r="3781" spans="1:3" ht="15.75" hidden="1" x14ac:dyDescent="0.25">
      <c r="A3781" s="61">
        <f t="shared" ca="1" si="183"/>
        <v>132.88618209623917</v>
      </c>
      <c r="B3781">
        <f t="shared" ca="1" si="184"/>
        <v>76.449193141809545</v>
      </c>
      <c r="C3781">
        <f t="shared" ca="1" si="185"/>
        <v>60.516626176720536</v>
      </c>
    </row>
    <row r="3782" spans="1:3" ht="15.75" hidden="1" x14ac:dyDescent="0.25">
      <c r="A3782" s="61">
        <f t="shared" ca="1" si="183"/>
        <v>149.96894102210115</v>
      </c>
      <c r="B3782">
        <f t="shared" ca="1" si="184"/>
        <v>74.86881158726662</v>
      </c>
      <c r="C3782">
        <f t="shared" ca="1" si="185"/>
        <v>252.62595874980002</v>
      </c>
    </row>
    <row r="3783" spans="1:3" ht="15.75" hidden="1" x14ac:dyDescent="0.25">
      <c r="A3783" s="61">
        <f t="shared" ca="1" si="183"/>
        <v>104.28360705032577</v>
      </c>
      <c r="B3783">
        <f t="shared" ca="1" si="184"/>
        <v>94.330384758281383</v>
      </c>
      <c r="C3783">
        <f t="shared" ca="1" si="185"/>
        <v>132.17466922019085</v>
      </c>
    </row>
    <row r="3784" spans="1:3" ht="15.75" hidden="1" x14ac:dyDescent="0.25">
      <c r="A3784" s="61">
        <f t="shared" ca="1" si="183"/>
        <v>143.17409563094202</v>
      </c>
      <c r="B3784">
        <f t="shared" ca="1" si="184"/>
        <v>118.71221658980483</v>
      </c>
      <c r="C3784">
        <f t="shared" ca="1" si="185"/>
        <v>97.397947361465825</v>
      </c>
    </row>
    <row r="3785" spans="1:3" ht="15.75" hidden="1" x14ac:dyDescent="0.25">
      <c r="A3785" s="61">
        <f t="shared" ref="A3785:A3848" ca="1" si="186">$A$3+($A$4-$A$3)*RAND()</f>
        <v>107.10424910096209</v>
      </c>
      <c r="B3785">
        <f t="shared" ref="B3785:B3848" ca="1" si="187">_xlfn.NORM.S.INV(RAND())*$B$4+$B$3</f>
        <v>21.147777403624886</v>
      </c>
      <c r="C3785">
        <f t="shared" ref="C3785:C3848" ca="1" si="188">-$C$3*LN(RAND())</f>
        <v>21.628883030757589</v>
      </c>
    </row>
    <row r="3786" spans="1:3" ht="15.75" hidden="1" x14ac:dyDescent="0.25">
      <c r="A3786" s="61">
        <f t="shared" ca="1" si="186"/>
        <v>56.675152294590333</v>
      </c>
      <c r="B3786">
        <f t="shared" ca="1" si="187"/>
        <v>87.641302727709515</v>
      </c>
      <c r="C3786">
        <f t="shared" ca="1" si="188"/>
        <v>25.053967064250653</v>
      </c>
    </row>
    <row r="3787" spans="1:3" ht="15.75" hidden="1" x14ac:dyDescent="0.25">
      <c r="A3787" s="61">
        <f t="shared" ca="1" si="186"/>
        <v>124.54163327112362</v>
      </c>
      <c r="B3787">
        <f t="shared" ca="1" si="187"/>
        <v>94.586953952160002</v>
      </c>
      <c r="C3787">
        <f t="shared" ca="1" si="188"/>
        <v>25.021685713378233</v>
      </c>
    </row>
    <row r="3788" spans="1:3" ht="15.75" hidden="1" x14ac:dyDescent="0.25">
      <c r="A3788" s="61">
        <f t="shared" ca="1" si="186"/>
        <v>143.22052110807707</v>
      </c>
      <c r="B3788">
        <f t="shared" ca="1" si="187"/>
        <v>134.69906277435371</v>
      </c>
      <c r="C3788">
        <f t="shared" ca="1" si="188"/>
        <v>103.59485324164991</v>
      </c>
    </row>
    <row r="3789" spans="1:3" ht="15.75" hidden="1" x14ac:dyDescent="0.25">
      <c r="A3789" s="61">
        <f t="shared" ca="1" si="186"/>
        <v>109.43963972619176</v>
      </c>
      <c r="B3789">
        <f t="shared" ca="1" si="187"/>
        <v>84.475759234464007</v>
      </c>
      <c r="C3789">
        <f t="shared" ca="1" si="188"/>
        <v>12.372498297828917</v>
      </c>
    </row>
    <row r="3790" spans="1:3" ht="15.75" hidden="1" x14ac:dyDescent="0.25">
      <c r="A3790" s="61">
        <f t="shared" ca="1" si="186"/>
        <v>98.427577474359595</v>
      </c>
      <c r="B3790">
        <f t="shared" ca="1" si="187"/>
        <v>83.007429498881777</v>
      </c>
      <c r="C3790">
        <f t="shared" ca="1" si="188"/>
        <v>59.31876104126205</v>
      </c>
    </row>
    <row r="3791" spans="1:3" ht="15.75" hidden="1" x14ac:dyDescent="0.25">
      <c r="A3791" s="61">
        <f t="shared" ca="1" si="186"/>
        <v>103.41103743802569</v>
      </c>
      <c r="B3791">
        <f t="shared" ca="1" si="187"/>
        <v>88.795488877334492</v>
      </c>
      <c r="C3791">
        <f t="shared" ca="1" si="188"/>
        <v>40.436218765413315</v>
      </c>
    </row>
    <row r="3792" spans="1:3" ht="15.75" hidden="1" x14ac:dyDescent="0.25">
      <c r="A3792" s="61">
        <f t="shared" ca="1" si="186"/>
        <v>61.794230992349121</v>
      </c>
      <c r="B3792">
        <f t="shared" ca="1" si="187"/>
        <v>104.12617171397464</v>
      </c>
      <c r="C3792">
        <f t="shared" ca="1" si="188"/>
        <v>35.683137725191713</v>
      </c>
    </row>
    <row r="3793" spans="1:3" ht="15.75" hidden="1" x14ac:dyDescent="0.25">
      <c r="A3793" s="61">
        <f t="shared" ca="1" si="186"/>
        <v>74.578659717722815</v>
      </c>
      <c r="B3793">
        <f t="shared" ca="1" si="187"/>
        <v>59.793431627367973</v>
      </c>
      <c r="C3793">
        <f t="shared" ca="1" si="188"/>
        <v>236.28518258256997</v>
      </c>
    </row>
    <row r="3794" spans="1:3" ht="15.75" hidden="1" x14ac:dyDescent="0.25">
      <c r="A3794" s="61">
        <f t="shared" ca="1" si="186"/>
        <v>71.766215340431771</v>
      </c>
      <c r="B3794">
        <f t="shared" ca="1" si="187"/>
        <v>64.048927207474179</v>
      </c>
      <c r="C3794">
        <f t="shared" ca="1" si="188"/>
        <v>122.45159275053783</v>
      </c>
    </row>
    <row r="3795" spans="1:3" ht="15.75" hidden="1" x14ac:dyDescent="0.25">
      <c r="A3795" s="61">
        <f t="shared" ca="1" si="186"/>
        <v>61.874409296760611</v>
      </c>
      <c r="B3795">
        <f t="shared" ca="1" si="187"/>
        <v>62.428463373479126</v>
      </c>
      <c r="C3795">
        <f t="shared" ca="1" si="188"/>
        <v>118.04341172590973</v>
      </c>
    </row>
    <row r="3796" spans="1:3" ht="15.75" hidden="1" x14ac:dyDescent="0.25">
      <c r="A3796" s="61">
        <f t="shared" ca="1" si="186"/>
        <v>54.849987142111509</v>
      </c>
      <c r="B3796">
        <f t="shared" ca="1" si="187"/>
        <v>120.27128116227506</v>
      </c>
      <c r="C3796">
        <f t="shared" ca="1" si="188"/>
        <v>52.502284345319659</v>
      </c>
    </row>
    <row r="3797" spans="1:3" ht="15.75" hidden="1" x14ac:dyDescent="0.25">
      <c r="A3797" s="61">
        <f t="shared" ca="1" si="186"/>
        <v>78.708284169066886</v>
      </c>
      <c r="B3797">
        <f t="shared" ca="1" si="187"/>
        <v>76.875878886358493</v>
      </c>
      <c r="C3797">
        <f t="shared" ca="1" si="188"/>
        <v>49.31063420265437</v>
      </c>
    </row>
    <row r="3798" spans="1:3" ht="15.75" hidden="1" x14ac:dyDescent="0.25">
      <c r="A3798" s="61">
        <f t="shared" ca="1" si="186"/>
        <v>144.7080007796493</v>
      </c>
      <c r="B3798">
        <f t="shared" ca="1" si="187"/>
        <v>100.61892887253707</v>
      </c>
      <c r="C3798">
        <f t="shared" ca="1" si="188"/>
        <v>7.7908390727721226</v>
      </c>
    </row>
    <row r="3799" spans="1:3" ht="15.75" hidden="1" x14ac:dyDescent="0.25">
      <c r="A3799" s="61">
        <f t="shared" ca="1" si="186"/>
        <v>115.71758792214696</v>
      </c>
      <c r="B3799">
        <f t="shared" ca="1" si="187"/>
        <v>98.626838255919793</v>
      </c>
      <c r="C3799">
        <f t="shared" ca="1" si="188"/>
        <v>200.78083436282304</v>
      </c>
    </row>
    <row r="3800" spans="1:3" ht="15.75" hidden="1" x14ac:dyDescent="0.25">
      <c r="A3800" s="61">
        <f t="shared" ca="1" si="186"/>
        <v>95.007197941378934</v>
      </c>
      <c r="B3800">
        <f t="shared" ca="1" si="187"/>
        <v>142.61124498169175</v>
      </c>
      <c r="C3800">
        <f t="shared" ca="1" si="188"/>
        <v>49.665581439830603</v>
      </c>
    </row>
    <row r="3801" spans="1:3" ht="15.75" hidden="1" x14ac:dyDescent="0.25">
      <c r="A3801" s="61">
        <f t="shared" ca="1" si="186"/>
        <v>91.089807195681828</v>
      </c>
      <c r="B3801">
        <f t="shared" ca="1" si="187"/>
        <v>116.18384341329875</v>
      </c>
      <c r="C3801">
        <f t="shared" ca="1" si="188"/>
        <v>188.12798896385939</v>
      </c>
    </row>
    <row r="3802" spans="1:3" ht="15.75" hidden="1" x14ac:dyDescent="0.25">
      <c r="A3802" s="61">
        <f t="shared" ca="1" si="186"/>
        <v>61.605671209834199</v>
      </c>
      <c r="B3802">
        <f t="shared" ca="1" si="187"/>
        <v>95.775992458716871</v>
      </c>
      <c r="C3802">
        <f t="shared" ca="1" si="188"/>
        <v>441.40211560214004</v>
      </c>
    </row>
    <row r="3803" spans="1:3" ht="15.75" hidden="1" x14ac:dyDescent="0.25">
      <c r="A3803" s="61">
        <f t="shared" ca="1" si="186"/>
        <v>90.162619533663559</v>
      </c>
      <c r="B3803">
        <f t="shared" ca="1" si="187"/>
        <v>108.26750633230124</v>
      </c>
      <c r="C3803">
        <f t="shared" ca="1" si="188"/>
        <v>13.788703355178491</v>
      </c>
    </row>
    <row r="3804" spans="1:3" ht="15.75" hidden="1" x14ac:dyDescent="0.25">
      <c r="A3804" s="61">
        <f t="shared" ca="1" si="186"/>
        <v>74.1447892509795</v>
      </c>
      <c r="B3804">
        <f t="shared" ca="1" si="187"/>
        <v>102.57795431291211</v>
      </c>
      <c r="C3804">
        <f t="shared" ca="1" si="188"/>
        <v>87.939468386082865</v>
      </c>
    </row>
    <row r="3805" spans="1:3" ht="15.75" hidden="1" x14ac:dyDescent="0.25">
      <c r="A3805" s="61">
        <f t="shared" ca="1" si="186"/>
        <v>91.467341394841213</v>
      </c>
      <c r="B3805">
        <f t="shared" ca="1" si="187"/>
        <v>95.073708786588426</v>
      </c>
      <c r="C3805">
        <f t="shared" ca="1" si="188"/>
        <v>58.018952939597447</v>
      </c>
    </row>
    <row r="3806" spans="1:3" ht="15.75" hidden="1" x14ac:dyDescent="0.25">
      <c r="A3806" s="61">
        <f t="shared" ca="1" si="186"/>
        <v>70.218147263021322</v>
      </c>
      <c r="B3806">
        <f t="shared" ca="1" si="187"/>
        <v>90.530085524934151</v>
      </c>
      <c r="C3806">
        <f t="shared" ca="1" si="188"/>
        <v>16.271659567490719</v>
      </c>
    </row>
    <row r="3807" spans="1:3" ht="15.75" hidden="1" x14ac:dyDescent="0.25">
      <c r="A3807" s="61">
        <f t="shared" ca="1" si="186"/>
        <v>61.273179634613719</v>
      </c>
      <c r="B3807">
        <f t="shared" ca="1" si="187"/>
        <v>128.1152052210453</v>
      </c>
      <c r="C3807">
        <f t="shared" ca="1" si="188"/>
        <v>4.3083032688213718</v>
      </c>
    </row>
    <row r="3808" spans="1:3" ht="15.75" hidden="1" x14ac:dyDescent="0.25">
      <c r="A3808" s="61">
        <f t="shared" ca="1" si="186"/>
        <v>70.533366795870194</v>
      </c>
      <c r="B3808">
        <f t="shared" ca="1" si="187"/>
        <v>92.3252540944884</v>
      </c>
      <c r="C3808">
        <f t="shared" ca="1" si="188"/>
        <v>504.918908609499</v>
      </c>
    </row>
    <row r="3809" spans="1:3" ht="15.75" hidden="1" x14ac:dyDescent="0.25">
      <c r="A3809" s="61">
        <f t="shared" ca="1" si="186"/>
        <v>103.86706103620561</v>
      </c>
      <c r="B3809">
        <f t="shared" ca="1" si="187"/>
        <v>153.60752215467357</v>
      </c>
      <c r="C3809">
        <f t="shared" ca="1" si="188"/>
        <v>232.90544711842972</v>
      </c>
    </row>
    <row r="3810" spans="1:3" ht="15.75" hidden="1" x14ac:dyDescent="0.25">
      <c r="A3810" s="61">
        <f t="shared" ca="1" si="186"/>
        <v>52.822372197217284</v>
      </c>
      <c r="B3810">
        <f t="shared" ca="1" si="187"/>
        <v>103.48625347735978</v>
      </c>
      <c r="C3810">
        <f t="shared" ca="1" si="188"/>
        <v>13.415527686848838</v>
      </c>
    </row>
    <row r="3811" spans="1:3" ht="15.75" hidden="1" x14ac:dyDescent="0.25">
      <c r="A3811" s="61">
        <f t="shared" ca="1" si="186"/>
        <v>105.16098110226264</v>
      </c>
      <c r="B3811">
        <f t="shared" ca="1" si="187"/>
        <v>148.49208202698566</v>
      </c>
      <c r="C3811">
        <f t="shared" ca="1" si="188"/>
        <v>9.2633946341526023</v>
      </c>
    </row>
    <row r="3812" spans="1:3" ht="15.75" hidden="1" x14ac:dyDescent="0.25">
      <c r="A3812" s="61">
        <f t="shared" ca="1" si="186"/>
        <v>143.41020773899217</v>
      </c>
      <c r="B3812">
        <f t="shared" ca="1" si="187"/>
        <v>125.88126966473584</v>
      </c>
      <c r="C3812">
        <f t="shared" ca="1" si="188"/>
        <v>9.480643419997179</v>
      </c>
    </row>
    <row r="3813" spans="1:3" ht="15.75" hidden="1" x14ac:dyDescent="0.25">
      <c r="A3813" s="61">
        <f t="shared" ca="1" si="186"/>
        <v>55.726030016141969</v>
      </c>
      <c r="B3813">
        <f t="shared" ca="1" si="187"/>
        <v>129.97718910975402</v>
      </c>
      <c r="C3813">
        <f t="shared" ca="1" si="188"/>
        <v>60.979162228860105</v>
      </c>
    </row>
    <row r="3814" spans="1:3" ht="15.75" hidden="1" x14ac:dyDescent="0.25">
      <c r="A3814" s="61">
        <f t="shared" ca="1" si="186"/>
        <v>50.608534348899411</v>
      </c>
      <c r="B3814">
        <f t="shared" ca="1" si="187"/>
        <v>127.03621423323447</v>
      </c>
      <c r="C3814">
        <f t="shared" ca="1" si="188"/>
        <v>61.214270608334552</v>
      </c>
    </row>
    <row r="3815" spans="1:3" ht="15.75" hidden="1" x14ac:dyDescent="0.25">
      <c r="A3815" s="61">
        <f t="shared" ca="1" si="186"/>
        <v>107.34013910190382</v>
      </c>
      <c r="B3815">
        <f t="shared" ca="1" si="187"/>
        <v>127.59180517223136</v>
      </c>
      <c r="C3815">
        <f t="shared" ca="1" si="188"/>
        <v>31.286176130998651</v>
      </c>
    </row>
    <row r="3816" spans="1:3" ht="15.75" hidden="1" x14ac:dyDescent="0.25">
      <c r="A3816" s="61">
        <f t="shared" ca="1" si="186"/>
        <v>98.031351797204337</v>
      </c>
      <c r="B3816">
        <f t="shared" ca="1" si="187"/>
        <v>135.30060635370381</v>
      </c>
      <c r="C3816">
        <f t="shared" ca="1" si="188"/>
        <v>160.15823840618785</v>
      </c>
    </row>
    <row r="3817" spans="1:3" ht="15.75" hidden="1" x14ac:dyDescent="0.25">
      <c r="A3817" s="61">
        <f t="shared" ca="1" si="186"/>
        <v>91.979532565416818</v>
      </c>
      <c r="B3817">
        <f t="shared" ca="1" si="187"/>
        <v>175.5954395274685</v>
      </c>
      <c r="C3817">
        <f t="shared" ca="1" si="188"/>
        <v>21.462969561992022</v>
      </c>
    </row>
    <row r="3818" spans="1:3" ht="15.75" hidden="1" x14ac:dyDescent="0.25">
      <c r="A3818" s="61">
        <f t="shared" ca="1" si="186"/>
        <v>132.80319807950019</v>
      </c>
      <c r="B3818">
        <f t="shared" ca="1" si="187"/>
        <v>101.1430605988115</v>
      </c>
      <c r="C3818">
        <f t="shared" ca="1" si="188"/>
        <v>65.061152349601954</v>
      </c>
    </row>
    <row r="3819" spans="1:3" ht="15.75" hidden="1" x14ac:dyDescent="0.25">
      <c r="A3819" s="61">
        <f t="shared" ca="1" si="186"/>
        <v>107.02610485300679</v>
      </c>
      <c r="B3819">
        <f t="shared" ca="1" si="187"/>
        <v>82.609280962371329</v>
      </c>
      <c r="C3819">
        <f t="shared" ca="1" si="188"/>
        <v>146.46932123232631</v>
      </c>
    </row>
    <row r="3820" spans="1:3" ht="15.75" hidden="1" x14ac:dyDescent="0.25">
      <c r="A3820" s="61">
        <f t="shared" ca="1" si="186"/>
        <v>71.758237734127334</v>
      </c>
      <c r="B3820">
        <f t="shared" ca="1" si="187"/>
        <v>56.687618410052238</v>
      </c>
      <c r="C3820">
        <f t="shared" ca="1" si="188"/>
        <v>180.09484339435977</v>
      </c>
    </row>
    <row r="3821" spans="1:3" ht="15.75" hidden="1" x14ac:dyDescent="0.25">
      <c r="A3821" s="61">
        <f t="shared" ca="1" si="186"/>
        <v>84.642296182600774</v>
      </c>
      <c r="B3821">
        <f t="shared" ca="1" si="187"/>
        <v>95.526469348677779</v>
      </c>
      <c r="C3821">
        <f t="shared" ca="1" si="188"/>
        <v>38.766429332921106</v>
      </c>
    </row>
    <row r="3822" spans="1:3" ht="15.75" hidden="1" x14ac:dyDescent="0.25">
      <c r="A3822" s="61">
        <f t="shared" ca="1" si="186"/>
        <v>94.913730373436721</v>
      </c>
      <c r="B3822">
        <f t="shared" ca="1" si="187"/>
        <v>101.21467012799295</v>
      </c>
      <c r="C3822">
        <f t="shared" ca="1" si="188"/>
        <v>69.206874867051198</v>
      </c>
    </row>
    <row r="3823" spans="1:3" ht="15.75" hidden="1" x14ac:dyDescent="0.25">
      <c r="A3823" s="61">
        <f t="shared" ca="1" si="186"/>
        <v>105.53181136558096</v>
      </c>
      <c r="B3823">
        <f t="shared" ca="1" si="187"/>
        <v>44.557470750789193</v>
      </c>
      <c r="C3823">
        <f t="shared" ca="1" si="188"/>
        <v>228.20057611823339</v>
      </c>
    </row>
    <row r="3824" spans="1:3" ht="15.75" hidden="1" x14ac:dyDescent="0.25">
      <c r="A3824" s="61">
        <f t="shared" ca="1" si="186"/>
        <v>109.52489470929905</v>
      </c>
      <c r="B3824">
        <f t="shared" ca="1" si="187"/>
        <v>52.083690437444581</v>
      </c>
      <c r="C3824">
        <f t="shared" ca="1" si="188"/>
        <v>94.744371563855125</v>
      </c>
    </row>
    <row r="3825" spans="1:3" ht="15.75" hidden="1" x14ac:dyDescent="0.25">
      <c r="A3825" s="61">
        <f t="shared" ca="1" si="186"/>
        <v>56.699957286618428</v>
      </c>
      <c r="B3825">
        <f t="shared" ca="1" si="187"/>
        <v>123.88339110695878</v>
      </c>
      <c r="C3825">
        <f t="shared" ca="1" si="188"/>
        <v>0.40992760909336051</v>
      </c>
    </row>
    <row r="3826" spans="1:3" ht="15.75" hidden="1" x14ac:dyDescent="0.25">
      <c r="A3826" s="61">
        <f t="shared" ca="1" si="186"/>
        <v>79.283145365103124</v>
      </c>
      <c r="B3826">
        <f t="shared" ca="1" si="187"/>
        <v>86.474524374097584</v>
      </c>
      <c r="C3826">
        <f t="shared" ca="1" si="188"/>
        <v>27.782005584759478</v>
      </c>
    </row>
    <row r="3827" spans="1:3" ht="15.75" hidden="1" x14ac:dyDescent="0.25">
      <c r="A3827" s="61">
        <f t="shared" ca="1" si="186"/>
        <v>112.2319591309747</v>
      </c>
      <c r="B3827">
        <f t="shared" ca="1" si="187"/>
        <v>71.157512721637545</v>
      </c>
      <c r="C3827">
        <f t="shared" ca="1" si="188"/>
        <v>6.1144136244866072</v>
      </c>
    </row>
    <row r="3828" spans="1:3" ht="15.75" hidden="1" x14ac:dyDescent="0.25">
      <c r="A3828" s="61">
        <f t="shared" ca="1" si="186"/>
        <v>53.147223945622116</v>
      </c>
      <c r="B3828">
        <f t="shared" ca="1" si="187"/>
        <v>110.63880226596606</v>
      </c>
      <c r="C3828">
        <f t="shared" ca="1" si="188"/>
        <v>134.58162090079978</v>
      </c>
    </row>
    <row r="3829" spans="1:3" ht="15.75" hidden="1" x14ac:dyDescent="0.25">
      <c r="A3829" s="61">
        <f t="shared" ca="1" si="186"/>
        <v>129.00187963414416</v>
      </c>
      <c r="B3829">
        <f t="shared" ca="1" si="187"/>
        <v>96.741944332589341</v>
      </c>
      <c r="C3829">
        <f t="shared" ca="1" si="188"/>
        <v>112.01559625965085</v>
      </c>
    </row>
    <row r="3830" spans="1:3" ht="15.75" hidden="1" x14ac:dyDescent="0.25">
      <c r="A3830" s="61">
        <f t="shared" ca="1" si="186"/>
        <v>122.82225168526892</v>
      </c>
      <c r="B3830">
        <f t="shared" ca="1" si="187"/>
        <v>137.01575324682366</v>
      </c>
      <c r="C3830">
        <f t="shared" ca="1" si="188"/>
        <v>41.823104952663513</v>
      </c>
    </row>
    <row r="3831" spans="1:3" ht="15.75" hidden="1" x14ac:dyDescent="0.25">
      <c r="A3831" s="61">
        <f t="shared" ca="1" si="186"/>
        <v>118.39520657675465</v>
      </c>
      <c r="B3831">
        <f t="shared" ca="1" si="187"/>
        <v>67.433974029096944</v>
      </c>
      <c r="C3831">
        <f t="shared" ca="1" si="188"/>
        <v>168.9385311991571</v>
      </c>
    </row>
    <row r="3832" spans="1:3" ht="15.75" hidden="1" x14ac:dyDescent="0.25">
      <c r="A3832" s="61">
        <f t="shared" ca="1" si="186"/>
        <v>132.11336634308603</v>
      </c>
      <c r="B3832">
        <f t="shared" ca="1" si="187"/>
        <v>67.337808006194223</v>
      </c>
      <c r="C3832">
        <f t="shared" ca="1" si="188"/>
        <v>15.078332996124983</v>
      </c>
    </row>
    <row r="3833" spans="1:3" ht="15.75" hidden="1" x14ac:dyDescent="0.25">
      <c r="A3833" s="61">
        <f t="shared" ca="1" si="186"/>
        <v>79.047243779021301</v>
      </c>
      <c r="B3833">
        <f t="shared" ca="1" si="187"/>
        <v>83.822193387270133</v>
      </c>
      <c r="C3833">
        <f t="shared" ca="1" si="188"/>
        <v>169.18705466510147</v>
      </c>
    </row>
    <row r="3834" spans="1:3" ht="15.75" hidden="1" x14ac:dyDescent="0.25">
      <c r="A3834" s="61">
        <f t="shared" ca="1" si="186"/>
        <v>66.912225581816458</v>
      </c>
      <c r="B3834">
        <f t="shared" ca="1" si="187"/>
        <v>84.617394891900204</v>
      </c>
      <c r="C3834">
        <f t="shared" ca="1" si="188"/>
        <v>1.0035323266482263</v>
      </c>
    </row>
    <row r="3835" spans="1:3" ht="15.75" hidden="1" x14ac:dyDescent="0.25">
      <c r="A3835" s="61">
        <f t="shared" ca="1" si="186"/>
        <v>111.31929608224004</v>
      </c>
      <c r="B3835">
        <f t="shared" ca="1" si="187"/>
        <v>52.034503949826743</v>
      </c>
      <c r="C3835">
        <f t="shared" ca="1" si="188"/>
        <v>93.509120654491369</v>
      </c>
    </row>
    <row r="3836" spans="1:3" ht="15.75" hidden="1" x14ac:dyDescent="0.25">
      <c r="A3836" s="61">
        <f t="shared" ca="1" si="186"/>
        <v>121.93095789696942</v>
      </c>
      <c r="B3836">
        <f t="shared" ca="1" si="187"/>
        <v>88.323365555716506</v>
      </c>
      <c r="C3836">
        <f t="shared" ca="1" si="188"/>
        <v>132.96807262740339</v>
      </c>
    </row>
    <row r="3837" spans="1:3" ht="15.75" hidden="1" x14ac:dyDescent="0.25">
      <c r="A3837" s="61">
        <f t="shared" ca="1" si="186"/>
        <v>141.99979340314385</v>
      </c>
      <c r="B3837">
        <f t="shared" ca="1" si="187"/>
        <v>116.03099692594427</v>
      </c>
      <c r="C3837">
        <f t="shared" ca="1" si="188"/>
        <v>56.137377020553373</v>
      </c>
    </row>
    <row r="3838" spans="1:3" ht="15.75" hidden="1" x14ac:dyDescent="0.25">
      <c r="A3838" s="61">
        <f t="shared" ca="1" si="186"/>
        <v>71.502217187068268</v>
      </c>
      <c r="B3838">
        <f t="shared" ca="1" si="187"/>
        <v>89.262030362990274</v>
      </c>
      <c r="C3838">
        <f t="shared" ca="1" si="188"/>
        <v>211.19592393546912</v>
      </c>
    </row>
    <row r="3839" spans="1:3" ht="15.75" hidden="1" x14ac:dyDescent="0.25">
      <c r="A3839" s="61">
        <f t="shared" ca="1" si="186"/>
        <v>105.789197483132</v>
      </c>
      <c r="B3839">
        <f t="shared" ca="1" si="187"/>
        <v>95.08867561572464</v>
      </c>
      <c r="C3839">
        <f t="shared" ca="1" si="188"/>
        <v>136.46205248332097</v>
      </c>
    </row>
    <row r="3840" spans="1:3" ht="15.75" hidden="1" x14ac:dyDescent="0.25">
      <c r="A3840" s="61">
        <f t="shared" ca="1" si="186"/>
        <v>97.624992121059051</v>
      </c>
      <c r="B3840">
        <f t="shared" ca="1" si="187"/>
        <v>101.12933274198137</v>
      </c>
      <c r="C3840">
        <f t="shared" ca="1" si="188"/>
        <v>8.6720567085522902</v>
      </c>
    </row>
    <row r="3841" spans="1:3" ht="15.75" hidden="1" x14ac:dyDescent="0.25">
      <c r="A3841" s="61">
        <f t="shared" ca="1" si="186"/>
        <v>147.39576759282073</v>
      </c>
      <c r="B3841">
        <f t="shared" ca="1" si="187"/>
        <v>76.412349630952946</v>
      </c>
      <c r="C3841">
        <f t="shared" ca="1" si="188"/>
        <v>219.71395450446266</v>
      </c>
    </row>
    <row r="3842" spans="1:3" ht="15.75" hidden="1" x14ac:dyDescent="0.25">
      <c r="A3842" s="61">
        <f t="shared" ca="1" si="186"/>
        <v>123.09780067308171</v>
      </c>
      <c r="B3842">
        <f t="shared" ca="1" si="187"/>
        <v>129.55627239014288</v>
      </c>
      <c r="C3842">
        <f t="shared" ca="1" si="188"/>
        <v>81.211586211426905</v>
      </c>
    </row>
    <row r="3843" spans="1:3" ht="15.75" hidden="1" x14ac:dyDescent="0.25">
      <c r="A3843" s="61">
        <f t="shared" ca="1" si="186"/>
        <v>83.763242400190535</v>
      </c>
      <c r="B3843">
        <f t="shared" ca="1" si="187"/>
        <v>88.104116916580409</v>
      </c>
      <c r="C3843">
        <f t="shared" ca="1" si="188"/>
        <v>341.87412742555085</v>
      </c>
    </row>
    <row r="3844" spans="1:3" ht="15.75" hidden="1" x14ac:dyDescent="0.25">
      <c r="A3844" s="61">
        <f t="shared" ca="1" si="186"/>
        <v>114.54819682392315</v>
      </c>
      <c r="B3844">
        <f t="shared" ca="1" si="187"/>
        <v>114.03650804642953</v>
      </c>
      <c r="C3844">
        <f t="shared" ca="1" si="188"/>
        <v>12.082848280281963</v>
      </c>
    </row>
    <row r="3845" spans="1:3" ht="15.75" hidden="1" x14ac:dyDescent="0.25">
      <c r="A3845" s="61">
        <f t="shared" ca="1" si="186"/>
        <v>100.24605023329471</v>
      </c>
      <c r="B3845">
        <f t="shared" ca="1" si="187"/>
        <v>68.869874503293829</v>
      </c>
      <c r="C3845">
        <f t="shared" ca="1" si="188"/>
        <v>38.847408458862049</v>
      </c>
    </row>
    <row r="3846" spans="1:3" ht="15.75" hidden="1" x14ac:dyDescent="0.25">
      <c r="A3846" s="61">
        <f t="shared" ca="1" si="186"/>
        <v>64.005710301107598</v>
      </c>
      <c r="B3846">
        <f t="shared" ca="1" si="187"/>
        <v>108.33499882386434</v>
      </c>
      <c r="C3846">
        <f t="shared" ca="1" si="188"/>
        <v>67.346623264943673</v>
      </c>
    </row>
    <row r="3847" spans="1:3" ht="15.75" hidden="1" x14ac:dyDescent="0.25">
      <c r="A3847" s="61">
        <f t="shared" ca="1" si="186"/>
        <v>79.903417071022261</v>
      </c>
      <c r="B3847">
        <f t="shared" ca="1" si="187"/>
        <v>77.001350819486078</v>
      </c>
      <c r="C3847">
        <f t="shared" ca="1" si="188"/>
        <v>181.81236750916884</v>
      </c>
    </row>
    <row r="3848" spans="1:3" ht="15.75" hidden="1" x14ac:dyDescent="0.25">
      <c r="A3848" s="61">
        <f t="shared" ca="1" si="186"/>
        <v>62.168317044949227</v>
      </c>
      <c r="B3848">
        <f t="shared" ca="1" si="187"/>
        <v>88.177728134919519</v>
      </c>
      <c r="C3848">
        <f t="shared" ca="1" si="188"/>
        <v>108.4176796184358</v>
      </c>
    </row>
    <row r="3849" spans="1:3" ht="15.75" hidden="1" x14ac:dyDescent="0.25">
      <c r="A3849" s="61">
        <f t="shared" ref="A3849:A3912" ca="1" si="189">$A$3+($A$4-$A$3)*RAND()</f>
        <v>102.10031643729944</v>
      </c>
      <c r="B3849">
        <f t="shared" ref="B3849:B3912" ca="1" si="190">_xlfn.NORM.S.INV(RAND())*$B$4+$B$3</f>
        <v>127.76058071563124</v>
      </c>
      <c r="C3849">
        <f t="shared" ref="C3849:C3912" ca="1" si="191">-$C$3*LN(RAND())</f>
        <v>169.55068191255907</v>
      </c>
    </row>
    <row r="3850" spans="1:3" ht="15.75" hidden="1" x14ac:dyDescent="0.25">
      <c r="A3850" s="61">
        <f t="shared" ca="1" si="189"/>
        <v>136.56575141695487</v>
      </c>
      <c r="B3850">
        <f t="shared" ca="1" si="190"/>
        <v>146.97447159379419</v>
      </c>
      <c r="C3850">
        <f t="shared" ca="1" si="191"/>
        <v>106.31733778125283</v>
      </c>
    </row>
    <row r="3851" spans="1:3" ht="15.75" hidden="1" x14ac:dyDescent="0.25">
      <c r="A3851" s="61">
        <f t="shared" ca="1" si="189"/>
        <v>133.57371781250919</v>
      </c>
      <c r="B3851">
        <f t="shared" ca="1" si="190"/>
        <v>98.031974279289244</v>
      </c>
      <c r="C3851">
        <f t="shared" ca="1" si="191"/>
        <v>15.784154241396866</v>
      </c>
    </row>
    <row r="3852" spans="1:3" ht="15.75" hidden="1" x14ac:dyDescent="0.25">
      <c r="A3852" s="61">
        <f t="shared" ca="1" si="189"/>
        <v>115.88382825395207</v>
      </c>
      <c r="B3852">
        <f t="shared" ca="1" si="190"/>
        <v>60.359794855869374</v>
      </c>
      <c r="C3852">
        <f t="shared" ca="1" si="191"/>
        <v>39.987787562633969</v>
      </c>
    </row>
    <row r="3853" spans="1:3" ht="15.75" hidden="1" x14ac:dyDescent="0.25">
      <c r="A3853" s="61">
        <f t="shared" ca="1" si="189"/>
        <v>61.508129177355741</v>
      </c>
      <c r="B3853">
        <f t="shared" ca="1" si="190"/>
        <v>93.782669485779849</v>
      </c>
      <c r="C3853">
        <f t="shared" ca="1" si="191"/>
        <v>114.05560486074056</v>
      </c>
    </row>
    <row r="3854" spans="1:3" ht="15.75" hidden="1" x14ac:dyDescent="0.25">
      <c r="A3854" s="61">
        <f t="shared" ca="1" si="189"/>
        <v>106.02014861835194</v>
      </c>
      <c r="B3854">
        <f t="shared" ca="1" si="190"/>
        <v>131.58709835796287</v>
      </c>
      <c r="C3854">
        <f t="shared" ca="1" si="191"/>
        <v>9.2806460512718765</v>
      </c>
    </row>
    <row r="3855" spans="1:3" ht="15.75" hidden="1" x14ac:dyDescent="0.25">
      <c r="A3855" s="61">
        <f t="shared" ca="1" si="189"/>
        <v>145.01682733377785</v>
      </c>
      <c r="B3855">
        <f t="shared" ca="1" si="190"/>
        <v>106.01363824794886</v>
      </c>
      <c r="C3855">
        <f t="shared" ca="1" si="191"/>
        <v>65.451555770432662</v>
      </c>
    </row>
    <row r="3856" spans="1:3" ht="15.75" hidden="1" x14ac:dyDescent="0.25">
      <c r="A3856" s="61">
        <f t="shared" ca="1" si="189"/>
        <v>110.03997867316723</v>
      </c>
      <c r="B3856">
        <f t="shared" ca="1" si="190"/>
        <v>99.449797898283478</v>
      </c>
      <c r="C3856">
        <f t="shared" ca="1" si="191"/>
        <v>26.945765592522701</v>
      </c>
    </row>
    <row r="3857" spans="1:3" ht="15.75" hidden="1" x14ac:dyDescent="0.25">
      <c r="A3857" s="61">
        <f t="shared" ca="1" si="189"/>
        <v>76.989732515541206</v>
      </c>
      <c r="B3857">
        <f t="shared" ca="1" si="190"/>
        <v>128.56117638302726</v>
      </c>
      <c r="C3857">
        <f t="shared" ca="1" si="191"/>
        <v>169.96871776421784</v>
      </c>
    </row>
    <row r="3858" spans="1:3" ht="15.75" hidden="1" x14ac:dyDescent="0.25">
      <c r="A3858" s="61">
        <f t="shared" ca="1" si="189"/>
        <v>146.309646263323</v>
      </c>
      <c r="B3858">
        <f t="shared" ca="1" si="190"/>
        <v>138.04606523912554</v>
      </c>
      <c r="C3858">
        <f t="shared" ca="1" si="191"/>
        <v>17.030229352969339</v>
      </c>
    </row>
    <row r="3859" spans="1:3" ht="15.75" hidden="1" x14ac:dyDescent="0.25">
      <c r="A3859" s="61">
        <f t="shared" ca="1" si="189"/>
        <v>74.852045699684382</v>
      </c>
      <c r="B3859">
        <f t="shared" ca="1" si="190"/>
        <v>75.849980020568211</v>
      </c>
      <c r="C3859">
        <f t="shared" ca="1" si="191"/>
        <v>285.12953843174171</v>
      </c>
    </row>
    <row r="3860" spans="1:3" ht="15.75" hidden="1" x14ac:dyDescent="0.25">
      <c r="A3860" s="61">
        <f t="shared" ca="1" si="189"/>
        <v>96.217213536294366</v>
      </c>
      <c r="B3860">
        <f t="shared" ca="1" si="190"/>
        <v>145.4299041098771</v>
      </c>
      <c r="C3860">
        <f t="shared" ca="1" si="191"/>
        <v>23.602730910334778</v>
      </c>
    </row>
    <row r="3861" spans="1:3" ht="15.75" hidden="1" x14ac:dyDescent="0.25">
      <c r="A3861" s="61">
        <f t="shared" ca="1" si="189"/>
        <v>55.830425981515788</v>
      </c>
      <c r="B3861">
        <f t="shared" ca="1" si="190"/>
        <v>106.65642070630139</v>
      </c>
      <c r="C3861">
        <f t="shared" ca="1" si="191"/>
        <v>47.464664563838994</v>
      </c>
    </row>
    <row r="3862" spans="1:3" ht="15.75" hidden="1" x14ac:dyDescent="0.25">
      <c r="A3862" s="61">
        <f t="shared" ca="1" si="189"/>
        <v>107.94403383174549</v>
      </c>
      <c r="B3862">
        <f t="shared" ca="1" si="190"/>
        <v>103.18925973884068</v>
      </c>
      <c r="C3862">
        <f t="shared" ca="1" si="191"/>
        <v>19.767079763166652</v>
      </c>
    </row>
    <row r="3863" spans="1:3" ht="15.75" hidden="1" x14ac:dyDescent="0.25">
      <c r="A3863" s="61">
        <f t="shared" ca="1" si="189"/>
        <v>78.808746004223508</v>
      </c>
      <c r="B3863">
        <f t="shared" ca="1" si="190"/>
        <v>64.880631352282762</v>
      </c>
      <c r="C3863">
        <f t="shared" ca="1" si="191"/>
        <v>241.08687513074281</v>
      </c>
    </row>
    <row r="3864" spans="1:3" ht="15.75" hidden="1" x14ac:dyDescent="0.25">
      <c r="A3864" s="61">
        <f t="shared" ca="1" si="189"/>
        <v>111.71722456632446</v>
      </c>
      <c r="B3864">
        <f t="shared" ca="1" si="190"/>
        <v>65.496758120334846</v>
      </c>
      <c r="C3864">
        <f t="shared" ca="1" si="191"/>
        <v>54.48331641581693</v>
      </c>
    </row>
    <row r="3865" spans="1:3" ht="15.75" hidden="1" x14ac:dyDescent="0.25">
      <c r="A3865" s="61">
        <f t="shared" ca="1" si="189"/>
        <v>143.22244696337441</v>
      </c>
      <c r="B3865">
        <f t="shared" ca="1" si="190"/>
        <v>103.28374769941924</v>
      </c>
      <c r="C3865">
        <f t="shared" ca="1" si="191"/>
        <v>232.6470762445108</v>
      </c>
    </row>
    <row r="3866" spans="1:3" ht="15.75" hidden="1" x14ac:dyDescent="0.25">
      <c r="A3866" s="61">
        <f t="shared" ca="1" si="189"/>
        <v>104.99049876229566</v>
      </c>
      <c r="B3866">
        <f t="shared" ca="1" si="190"/>
        <v>56.754902419005738</v>
      </c>
      <c r="C3866">
        <f t="shared" ca="1" si="191"/>
        <v>266.04019864858759</v>
      </c>
    </row>
    <row r="3867" spans="1:3" ht="15.75" hidden="1" x14ac:dyDescent="0.25">
      <c r="A3867" s="61">
        <f t="shared" ca="1" si="189"/>
        <v>60.608729612233091</v>
      </c>
      <c r="B3867">
        <f t="shared" ca="1" si="190"/>
        <v>162.768679932748</v>
      </c>
      <c r="C3867">
        <f t="shared" ca="1" si="191"/>
        <v>313.5259454125669</v>
      </c>
    </row>
    <row r="3868" spans="1:3" ht="15.75" hidden="1" x14ac:dyDescent="0.25">
      <c r="A3868" s="61">
        <f t="shared" ca="1" si="189"/>
        <v>102.75729653758161</v>
      </c>
      <c r="B3868">
        <f t="shared" ca="1" si="190"/>
        <v>79.539493224165284</v>
      </c>
      <c r="C3868">
        <f t="shared" ca="1" si="191"/>
        <v>188.85596636222985</v>
      </c>
    </row>
    <row r="3869" spans="1:3" ht="15.75" hidden="1" x14ac:dyDescent="0.25">
      <c r="A3869" s="61">
        <f t="shared" ca="1" si="189"/>
        <v>113.90574420564411</v>
      </c>
      <c r="B3869">
        <f t="shared" ca="1" si="190"/>
        <v>131.01641540593496</v>
      </c>
      <c r="C3869">
        <f t="shared" ca="1" si="191"/>
        <v>101.57502402428167</v>
      </c>
    </row>
    <row r="3870" spans="1:3" ht="15.75" hidden="1" x14ac:dyDescent="0.25">
      <c r="A3870" s="61">
        <f t="shared" ca="1" si="189"/>
        <v>120.70715001544492</v>
      </c>
      <c r="B3870">
        <f t="shared" ca="1" si="190"/>
        <v>77.819187774343121</v>
      </c>
      <c r="C3870">
        <f t="shared" ca="1" si="191"/>
        <v>24.002632098069654</v>
      </c>
    </row>
    <row r="3871" spans="1:3" ht="15.75" hidden="1" x14ac:dyDescent="0.25">
      <c r="A3871" s="61">
        <f t="shared" ca="1" si="189"/>
        <v>149.89480674301382</v>
      </c>
      <c r="B3871">
        <f t="shared" ca="1" si="190"/>
        <v>82.436320218842255</v>
      </c>
      <c r="C3871">
        <f t="shared" ca="1" si="191"/>
        <v>22.877921487362585</v>
      </c>
    </row>
    <row r="3872" spans="1:3" ht="15.75" hidden="1" x14ac:dyDescent="0.25">
      <c r="A3872" s="61">
        <f t="shared" ca="1" si="189"/>
        <v>123.00220874679812</v>
      </c>
      <c r="B3872">
        <f t="shared" ca="1" si="190"/>
        <v>79.501331130314924</v>
      </c>
      <c r="C3872">
        <f t="shared" ca="1" si="191"/>
        <v>98.880088179879493</v>
      </c>
    </row>
    <row r="3873" spans="1:3" ht="15.75" hidden="1" x14ac:dyDescent="0.25">
      <c r="A3873" s="61">
        <f t="shared" ca="1" si="189"/>
        <v>108.35441458119804</v>
      </c>
      <c r="B3873">
        <f t="shared" ca="1" si="190"/>
        <v>125.58879121444691</v>
      </c>
      <c r="C3873">
        <f t="shared" ca="1" si="191"/>
        <v>85.037131219929137</v>
      </c>
    </row>
    <row r="3874" spans="1:3" ht="15.75" hidden="1" x14ac:dyDescent="0.25">
      <c r="A3874" s="61">
        <f t="shared" ca="1" si="189"/>
        <v>111.03291882428357</v>
      </c>
      <c r="B3874">
        <f t="shared" ca="1" si="190"/>
        <v>43.943582201205508</v>
      </c>
      <c r="C3874">
        <f t="shared" ca="1" si="191"/>
        <v>54.246496908640488</v>
      </c>
    </row>
    <row r="3875" spans="1:3" ht="15.75" hidden="1" x14ac:dyDescent="0.25">
      <c r="A3875" s="61">
        <f t="shared" ca="1" si="189"/>
        <v>62.062214732297065</v>
      </c>
      <c r="B3875">
        <f t="shared" ca="1" si="190"/>
        <v>73.303638425426627</v>
      </c>
      <c r="C3875">
        <f t="shared" ca="1" si="191"/>
        <v>0.76777805823881018</v>
      </c>
    </row>
    <row r="3876" spans="1:3" ht="15.75" hidden="1" x14ac:dyDescent="0.25">
      <c r="A3876" s="61">
        <f t="shared" ca="1" si="189"/>
        <v>133.76458936760116</v>
      </c>
      <c r="B3876">
        <f t="shared" ca="1" si="190"/>
        <v>74.05146153980354</v>
      </c>
      <c r="C3876">
        <f t="shared" ca="1" si="191"/>
        <v>4.279270587717428</v>
      </c>
    </row>
    <row r="3877" spans="1:3" ht="15.75" hidden="1" x14ac:dyDescent="0.25">
      <c r="A3877" s="61">
        <f t="shared" ca="1" si="189"/>
        <v>98.226832657197903</v>
      </c>
      <c r="B3877">
        <f t="shared" ca="1" si="190"/>
        <v>128.46213131426597</v>
      </c>
      <c r="C3877">
        <f t="shared" ca="1" si="191"/>
        <v>170.77304043474862</v>
      </c>
    </row>
    <row r="3878" spans="1:3" ht="15.75" hidden="1" x14ac:dyDescent="0.25">
      <c r="A3878" s="61">
        <f t="shared" ca="1" si="189"/>
        <v>146.52670119246591</v>
      </c>
      <c r="B3878">
        <f t="shared" ca="1" si="190"/>
        <v>87.158519427786288</v>
      </c>
      <c r="C3878">
        <f t="shared" ca="1" si="191"/>
        <v>48.812353801693895</v>
      </c>
    </row>
    <row r="3879" spans="1:3" ht="15.75" hidden="1" x14ac:dyDescent="0.25">
      <c r="A3879" s="61">
        <f t="shared" ca="1" si="189"/>
        <v>65.297198435780771</v>
      </c>
      <c r="B3879">
        <f t="shared" ca="1" si="190"/>
        <v>66.111725749728066</v>
      </c>
      <c r="C3879">
        <f t="shared" ca="1" si="191"/>
        <v>53.208755968678602</v>
      </c>
    </row>
    <row r="3880" spans="1:3" ht="15.75" hidden="1" x14ac:dyDescent="0.25">
      <c r="A3880" s="61">
        <f t="shared" ca="1" si="189"/>
        <v>107.07821127337175</v>
      </c>
      <c r="B3880">
        <f t="shared" ca="1" si="190"/>
        <v>90.869189410342003</v>
      </c>
      <c r="C3880">
        <f t="shared" ca="1" si="191"/>
        <v>87.714709343247591</v>
      </c>
    </row>
    <row r="3881" spans="1:3" ht="15.75" hidden="1" x14ac:dyDescent="0.25">
      <c r="A3881" s="61">
        <f t="shared" ca="1" si="189"/>
        <v>95.274590891500324</v>
      </c>
      <c r="B3881">
        <f t="shared" ca="1" si="190"/>
        <v>132.31523816420815</v>
      </c>
      <c r="C3881">
        <f t="shared" ca="1" si="191"/>
        <v>54.195654659159175</v>
      </c>
    </row>
    <row r="3882" spans="1:3" ht="15.75" hidden="1" x14ac:dyDescent="0.25">
      <c r="A3882" s="61">
        <f t="shared" ca="1" si="189"/>
        <v>128.99985970316209</v>
      </c>
      <c r="B3882">
        <f t="shared" ca="1" si="190"/>
        <v>128.70190470997156</v>
      </c>
      <c r="C3882">
        <f t="shared" ca="1" si="191"/>
        <v>150.88627442561381</v>
      </c>
    </row>
    <row r="3883" spans="1:3" ht="15.75" hidden="1" x14ac:dyDescent="0.25">
      <c r="A3883" s="61">
        <f t="shared" ca="1" si="189"/>
        <v>86.562811390421729</v>
      </c>
      <c r="B3883">
        <f t="shared" ca="1" si="190"/>
        <v>128.92244901034607</v>
      </c>
      <c r="C3883">
        <f t="shared" ca="1" si="191"/>
        <v>191.73344684724816</v>
      </c>
    </row>
    <row r="3884" spans="1:3" ht="15.75" hidden="1" x14ac:dyDescent="0.25">
      <c r="A3884" s="61">
        <f t="shared" ca="1" si="189"/>
        <v>99.488128298225533</v>
      </c>
      <c r="B3884">
        <f t="shared" ca="1" si="190"/>
        <v>95.345162072665516</v>
      </c>
      <c r="C3884">
        <f t="shared" ca="1" si="191"/>
        <v>88.285274878959797</v>
      </c>
    </row>
    <row r="3885" spans="1:3" ht="15.75" hidden="1" x14ac:dyDescent="0.25">
      <c r="A3885" s="61">
        <f t="shared" ca="1" si="189"/>
        <v>73.458285199875775</v>
      </c>
      <c r="B3885">
        <f t="shared" ca="1" si="190"/>
        <v>118.9319025108538</v>
      </c>
      <c r="C3885">
        <f t="shared" ca="1" si="191"/>
        <v>18.110593477278602</v>
      </c>
    </row>
    <row r="3886" spans="1:3" ht="15.75" hidden="1" x14ac:dyDescent="0.25">
      <c r="A3886" s="61">
        <f t="shared" ca="1" si="189"/>
        <v>144.08430817415271</v>
      </c>
      <c r="B3886">
        <f t="shared" ca="1" si="190"/>
        <v>171.87082943926868</v>
      </c>
      <c r="C3886">
        <f t="shared" ca="1" si="191"/>
        <v>9.5554668981417414</v>
      </c>
    </row>
    <row r="3887" spans="1:3" ht="15.75" hidden="1" x14ac:dyDescent="0.25">
      <c r="A3887" s="61">
        <f t="shared" ca="1" si="189"/>
        <v>102.40626091704789</v>
      </c>
      <c r="B3887">
        <f t="shared" ca="1" si="190"/>
        <v>95.918047475615765</v>
      </c>
      <c r="C3887">
        <f t="shared" ca="1" si="191"/>
        <v>67.081683761164726</v>
      </c>
    </row>
    <row r="3888" spans="1:3" ht="15.75" hidden="1" x14ac:dyDescent="0.25">
      <c r="A3888" s="61">
        <f t="shared" ca="1" si="189"/>
        <v>107.8991434181907</v>
      </c>
      <c r="B3888">
        <f t="shared" ca="1" si="190"/>
        <v>89.946660504694762</v>
      </c>
      <c r="C3888">
        <f t="shared" ca="1" si="191"/>
        <v>229.77799504035025</v>
      </c>
    </row>
    <row r="3889" spans="1:3" ht="15.75" hidden="1" x14ac:dyDescent="0.25">
      <c r="A3889" s="61">
        <f t="shared" ca="1" si="189"/>
        <v>146.46627658574167</v>
      </c>
      <c r="B3889">
        <f t="shared" ca="1" si="190"/>
        <v>114.43912531046473</v>
      </c>
      <c r="C3889">
        <f t="shared" ca="1" si="191"/>
        <v>40.085568394543344</v>
      </c>
    </row>
    <row r="3890" spans="1:3" ht="15.75" hidden="1" x14ac:dyDescent="0.25">
      <c r="A3890" s="61">
        <f t="shared" ca="1" si="189"/>
        <v>87.92086725373116</v>
      </c>
      <c r="B3890">
        <f t="shared" ca="1" si="190"/>
        <v>145.30961418716424</v>
      </c>
      <c r="C3890">
        <f t="shared" ca="1" si="191"/>
        <v>13.957810440115557</v>
      </c>
    </row>
    <row r="3891" spans="1:3" ht="15.75" hidden="1" x14ac:dyDescent="0.25">
      <c r="A3891" s="61">
        <f t="shared" ca="1" si="189"/>
        <v>93.462286330602325</v>
      </c>
      <c r="B3891">
        <f t="shared" ca="1" si="190"/>
        <v>116.88800382848629</v>
      </c>
      <c r="C3891">
        <f t="shared" ca="1" si="191"/>
        <v>24.35924432220304</v>
      </c>
    </row>
    <row r="3892" spans="1:3" ht="15.75" hidden="1" x14ac:dyDescent="0.25">
      <c r="A3892" s="61">
        <f t="shared" ca="1" si="189"/>
        <v>141.75721287733799</v>
      </c>
      <c r="B3892">
        <f t="shared" ca="1" si="190"/>
        <v>41.853794518220369</v>
      </c>
      <c r="C3892">
        <f t="shared" ca="1" si="191"/>
        <v>95.506877644991846</v>
      </c>
    </row>
    <row r="3893" spans="1:3" ht="15.75" hidden="1" x14ac:dyDescent="0.25">
      <c r="A3893" s="61">
        <f t="shared" ca="1" si="189"/>
        <v>64.39595523514528</v>
      </c>
      <c r="B3893">
        <f t="shared" ca="1" si="190"/>
        <v>85.256249038677922</v>
      </c>
      <c r="C3893">
        <f t="shared" ca="1" si="191"/>
        <v>11.740250663006444</v>
      </c>
    </row>
    <row r="3894" spans="1:3" ht="15.75" hidden="1" x14ac:dyDescent="0.25">
      <c r="A3894" s="61">
        <f t="shared" ca="1" si="189"/>
        <v>80.258645289375821</v>
      </c>
      <c r="B3894">
        <f t="shared" ca="1" si="190"/>
        <v>111.21283189888986</v>
      </c>
      <c r="C3894">
        <f t="shared" ca="1" si="191"/>
        <v>167.94885997219814</v>
      </c>
    </row>
    <row r="3895" spans="1:3" ht="15.75" hidden="1" x14ac:dyDescent="0.25">
      <c r="A3895" s="61">
        <f t="shared" ca="1" si="189"/>
        <v>121.10589380472726</v>
      </c>
      <c r="B3895">
        <f t="shared" ca="1" si="190"/>
        <v>139.31024345478406</v>
      </c>
      <c r="C3895">
        <f t="shared" ca="1" si="191"/>
        <v>93.334989106539552</v>
      </c>
    </row>
    <row r="3896" spans="1:3" ht="15.75" hidden="1" x14ac:dyDescent="0.25">
      <c r="A3896" s="61">
        <f t="shared" ca="1" si="189"/>
        <v>108.88968920164763</v>
      </c>
      <c r="B3896">
        <f t="shared" ca="1" si="190"/>
        <v>132.17719764709244</v>
      </c>
      <c r="C3896">
        <f t="shared" ca="1" si="191"/>
        <v>63.407415838561157</v>
      </c>
    </row>
    <row r="3897" spans="1:3" ht="15.75" hidden="1" x14ac:dyDescent="0.25">
      <c r="A3897" s="61">
        <f t="shared" ca="1" si="189"/>
        <v>105.34276151962924</v>
      </c>
      <c r="B3897">
        <f t="shared" ca="1" si="190"/>
        <v>131.92165634581946</v>
      </c>
      <c r="C3897">
        <f t="shared" ca="1" si="191"/>
        <v>34.020501551372512</v>
      </c>
    </row>
    <row r="3898" spans="1:3" ht="15.75" hidden="1" x14ac:dyDescent="0.25">
      <c r="A3898" s="61">
        <f t="shared" ca="1" si="189"/>
        <v>90.669751391902338</v>
      </c>
      <c r="B3898">
        <f t="shared" ca="1" si="190"/>
        <v>57.70557398960996</v>
      </c>
      <c r="C3898">
        <f t="shared" ca="1" si="191"/>
        <v>86.530693041708119</v>
      </c>
    </row>
    <row r="3899" spans="1:3" ht="15.75" hidden="1" x14ac:dyDescent="0.25">
      <c r="A3899" s="61">
        <f t="shared" ca="1" si="189"/>
        <v>56.112424143551365</v>
      </c>
      <c r="B3899">
        <f t="shared" ca="1" si="190"/>
        <v>102.92223823800578</v>
      </c>
      <c r="C3899">
        <f t="shared" ca="1" si="191"/>
        <v>24.879225063633157</v>
      </c>
    </row>
    <row r="3900" spans="1:3" ht="15.75" hidden="1" x14ac:dyDescent="0.25">
      <c r="A3900" s="61">
        <f t="shared" ca="1" si="189"/>
        <v>108.84666398792992</v>
      </c>
      <c r="B3900">
        <f t="shared" ca="1" si="190"/>
        <v>127.75636438885294</v>
      </c>
      <c r="C3900">
        <f t="shared" ca="1" si="191"/>
        <v>79.920911138572194</v>
      </c>
    </row>
    <row r="3901" spans="1:3" ht="15.75" hidden="1" x14ac:dyDescent="0.25">
      <c r="A3901" s="61">
        <f t="shared" ca="1" si="189"/>
        <v>110.05130149598214</v>
      </c>
      <c r="B3901">
        <f t="shared" ca="1" si="190"/>
        <v>112.9013418593787</v>
      </c>
      <c r="C3901">
        <f t="shared" ca="1" si="191"/>
        <v>3.1860025763617745</v>
      </c>
    </row>
    <row r="3902" spans="1:3" ht="15.75" hidden="1" x14ac:dyDescent="0.25">
      <c r="A3902" s="61">
        <f t="shared" ca="1" si="189"/>
        <v>107.69078452796224</v>
      </c>
      <c r="B3902">
        <f t="shared" ca="1" si="190"/>
        <v>110.67395282221979</v>
      </c>
      <c r="C3902">
        <f t="shared" ca="1" si="191"/>
        <v>118.63245476163331</v>
      </c>
    </row>
    <row r="3903" spans="1:3" ht="15.75" hidden="1" x14ac:dyDescent="0.25">
      <c r="A3903" s="61">
        <f t="shared" ca="1" si="189"/>
        <v>73.97311382725249</v>
      </c>
      <c r="B3903">
        <f t="shared" ca="1" si="190"/>
        <v>127.31798121694742</v>
      </c>
      <c r="C3903">
        <f t="shared" ca="1" si="191"/>
        <v>73.233176280180061</v>
      </c>
    </row>
    <row r="3904" spans="1:3" ht="15.75" hidden="1" x14ac:dyDescent="0.25">
      <c r="A3904" s="61">
        <f t="shared" ca="1" si="189"/>
        <v>126.29648056655468</v>
      </c>
      <c r="B3904">
        <f t="shared" ca="1" si="190"/>
        <v>93.045226065254056</v>
      </c>
      <c r="C3904">
        <f t="shared" ca="1" si="191"/>
        <v>119.68573089470527</v>
      </c>
    </row>
    <row r="3905" spans="1:3" ht="15.75" hidden="1" x14ac:dyDescent="0.25">
      <c r="A3905" s="61">
        <f t="shared" ca="1" si="189"/>
        <v>123.11392103126316</v>
      </c>
      <c r="B3905">
        <f t="shared" ca="1" si="190"/>
        <v>38.517799210711395</v>
      </c>
      <c r="C3905">
        <f t="shared" ca="1" si="191"/>
        <v>130.7098314566432</v>
      </c>
    </row>
    <row r="3906" spans="1:3" ht="15.75" hidden="1" x14ac:dyDescent="0.25">
      <c r="A3906" s="61">
        <f t="shared" ca="1" si="189"/>
        <v>146.91886631978741</v>
      </c>
      <c r="B3906">
        <f t="shared" ca="1" si="190"/>
        <v>132.58363056049916</v>
      </c>
      <c r="C3906">
        <f t="shared" ca="1" si="191"/>
        <v>161.43315065121573</v>
      </c>
    </row>
    <row r="3907" spans="1:3" ht="15.75" hidden="1" x14ac:dyDescent="0.25">
      <c r="A3907" s="61">
        <f t="shared" ca="1" si="189"/>
        <v>101.37243513500275</v>
      </c>
      <c r="B3907">
        <f t="shared" ca="1" si="190"/>
        <v>77.016433432280976</v>
      </c>
      <c r="C3907">
        <f t="shared" ca="1" si="191"/>
        <v>28.252640488855924</v>
      </c>
    </row>
    <row r="3908" spans="1:3" ht="15.75" hidden="1" x14ac:dyDescent="0.25">
      <c r="A3908" s="61">
        <f t="shared" ca="1" si="189"/>
        <v>102.6314244578173</v>
      </c>
      <c r="B3908">
        <f t="shared" ca="1" si="190"/>
        <v>70.754265352566847</v>
      </c>
      <c r="C3908">
        <f t="shared" ca="1" si="191"/>
        <v>14.27862385262317</v>
      </c>
    </row>
    <row r="3909" spans="1:3" ht="15.75" hidden="1" x14ac:dyDescent="0.25">
      <c r="A3909" s="61">
        <f t="shared" ca="1" si="189"/>
        <v>59.578423320910154</v>
      </c>
      <c r="B3909">
        <f t="shared" ca="1" si="190"/>
        <v>82.062566874564453</v>
      </c>
      <c r="C3909">
        <f t="shared" ca="1" si="191"/>
        <v>119.69356093332246</v>
      </c>
    </row>
    <row r="3910" spans="1:3" ht="15.75" hidden="1" x14ac:dyDescent="0.25">
      <c r="A3910" s="61">
        <f t="shared" ca="1" si="189"/>
        <v>118.32224336330334</v>
      </c>
      <c r="B3910">
        <f t="shared" ca="1" si="190"/>
        <v>123.98375827595824</v>
      </c>
      <c r="C3910">
        <f t="shared" ca="1" si="191"/>
        <v>75.57759282198738</v>
      </c>
    </row>
    <row r="3911" spans="1:3" ht="15.75" hidden="1" x14ac:dyDescent="0.25">
      <c r="A3911" s="61">
        <f t="shared" ca="1" si="189"/>
        <v>52.77966637743102</v>
      </c>
      <c r="B3911">
        <f t="shared" ca="1" si="190"/>
        <v>79.292254287385859</v>
      </c>
      <c r="C3911">
        <f t="shared" ca="1" si="191"/>
        <v>36.556731983515547</v>
      </c>
    </row>
    <row r="3912" spans="1:3" ht="15.75" hidden="1" x14ac:dyDescent="0.25">
      <c r="A3912" s="61">
        <f t="shared" ca="1" si="189"/>
        <v>73.521883323983118</v>
      </c>
      <c r="B3912">
        <f t="shared" ca="1" si="190"/>
        <v>122.5303432671719</v>
      </c>
      <c r="C3912">
        <f t="shared" ca="1" si="191"/>
        <v>124.57265998685104</v>
      </c>
    </row>
    <row r="3913" spans="1:3" ht="15.75" hidden="1" x14ac:dyDescent="0.25">
      <c r="A3913" s="61">
        <f t="shared" ref="A3913:A3976" ca="1" si="192">$A$3+($A$4-$A$3)*RAND()</f>
        <v>58.634705883869152</v>
      </c>
      <c r="B3913">
        <f t="shared" ref="B3913:B3976" ca="1" si="193">_xlfn.NORM.S.INV(RAND())*$B$4+$B$3</f>
        <v>83.877015562027339</v>
      </c>
      <c r="C3913">
        <f t="shared" ref="C3913:C3976" ca="1" si="194">-$C$3*LN(RAND())</f>
        <v>86.325439178476557</v>
      </c>
    </row>
    <row r="3914" spans="1:3" ht="15.75" hidden="1" x14ac:dyDescent="0.25">
      <c r="A3914" s="61">
        <f t="shared" ca="1" si="192"/>
        <v>110.74765334021907</v>
      </c>
      <c r="B3914">
        <f t="shared" ca="1" si="193"/>
        <v>99.780845410125565</v>
      </c>
      <c r="C3914">
        <f t="shared" ca="1" si="194"/>
        <v>102.57286529837535</v>
      </c>
    </row>
    <row r="3915" spans="1:3" ht="15.75" hidden="1" x14ac:dyDescent="0.25">
      <c r="A3915" s="61">
        <f t="shared" ca="1" si="192"/>
        <v>111.54403705272269</v>
      </c>
      <c r="B3915">
        <f t="shared" ca="1" si="193"/>
        <v>95.800697333818889</v>
      </c>
      <c r="C3915">
        <f t="shared" ca="1" si="194"/>
        <v>285.52601059685804</v>
      </c>
    </row>
    <row r="3916" spans="1:3" ht="15.75" hidden="1" x14ac:dyDescent="0.25">
      <c r="A3916" s="61">
        <f t="shared" ca="1" si="192"/>
        <v>130.91129637674462</v>
      </c>
      <c r="B3916">
        <f t="shared" ca="1" si="193"/>
        <v>96.904761162669089</v>
      </c>
      <c r="C3916">
        <f t="shared" ca="1" si="194"/>
        <v>127.82572368061516</v>
      </c>
    </row>
    <row r="3917" spans="1:3" ht="15.75" hidden="1" x14ac:dyDescent="0.25">
      <c r="A3917" s="61">
        <f t="shared" ca="1" si="192"/>
        <v>94.211796272552704</v>
      </c>
      <c r="B3917">
        <f t="shared" ca="1" si="193"/>
        <v>74.875144701786596</v>
      </c>
      <c r="C3917">
        <f t="shared" ca="1" si="194"/>
        <v>14.29172134878208</v>
      </c>
    </row>
    <row r="3918" spans="1:3" ht="15.75" hidden="1" x14ac:dyDescent="0.25">
      <c r="A3918" s="61">
        <f t="shared" ca="1" si="192"/>
        <v>85.301257678965953</v>
      </c>
      <c r="B3918">
        <f t="shared" ca="1" si="193"/>
        <v>48.58475988785225</v>
      </c>
      <c r="C3918">
        <f t="shared" ca="1" si="194"/>
        <v>15.374248069847479</v>
      </c>
    </row>
    <row r="3919" spans="1:3" ht="15.75" hidden="1" x14ac:dyDescent="0.25">
      <c r="A3919" s="61">
        <f t="shared" ca="1" si="192"/>
        <v>104.49473804025186</v>
      </c>
      <c r="B3919">
        <f t="shared" ca="1" si="193"/>
        <v>90.922950551754496</v>
      </c>
      <c r="C3919">
        <f t="shared" ca="1" si="194"/>
        <v>10.94051489461746</v>
      </c>
    </row>
    <row r="3920" spans="1:3" ht="15.75" hidden="1" x14ac:dyDescent="0.25">
      <c r="A3920" s="61">
        <f t="shared" ca="1" si="192"/>
        <v>125.68907940444227</v>
      </c>
      <c r="B3920">
        <f t="shared" ca="1" si="193"/>
        <v>132.71210333702945</v>
      </c>
      <c r="C3920">
        <f t="shared" ca="1" si="194"/>
        <v>97.251137480831332</v>
      </c>
    </row>
    <row r="3921" spans="1:3" ht="15.75" hidden="1" x14ac:dyDescent="0.25">
      <c r="A3921" s="61">
        <f t="shared" ca="1" si="192"/>
        <v>141.56227919650766</v>
      </c>
      <c r="B3921">
        <f t="shared" ca="1" si="193"/>
        <v>90.807854245662867</v>
      </c>
      <c r="C3921">
        <f t="shared" ca="1" si="194"/>
        <v>115.23366635996972</v>
      </c>
    </row>
    <row r="3922" spans="1:3" ht="15.75" hidden="1" x14ac:dyDescent="0.25">
      <c r="A3922" s="61">
        <f t="shared" ca="1" si="192"/>
        <v>50.767904203076064</v>
      </c>
      <c r="B3922">
        <f t="shared" ca="1" si="193"/>
        <v>104.61378083029513</v>
      </c>
      <c r="C3922">
        <f t="shared" ca="1" si="194"/>
        <v>163.12155185419829</v>
      </c>
    </row>
    <row r="3923" spans="1:3" ht="15.75" hidden="1" x14ac:dyDescent="0.25">
      <c r="A3923" s="61">
        <f t="shared" ca="1" si="192"/>
        <v>75.097467444644408</v>
      </c>
      <c r="B3923">
        <f t="shared" ca="1" si="193"/>
        <v>50.749542811265506</v>
      </c>
      <c r="C3923">
        <f t="shared" ca="1" si="194"/>
        <v>37.415985099836732</v>
      </c>
    </row>
    <row r="3924" spans="1:3" ht="15.75" hidden="1" x14ac:dyDescent="0.25">
      <c r="A3924" s="61">
        <f t="shared" ca="1" si="192"/>
        <v>119.4168532439005</v>
      </c>
      <c r="B3924">
        <f t="shared" ca="1" si="193"/>
        <v>98.43830666427688</v>
      </c>
      <c r="C3924">
        <f t="shared" ca="1" si="194"/>
        <v>266.33774201374479</v>
      </c>
    </row>
    <row r="3925" spans="1:3" ht="15.75" hidden="1" x14ac:dyDescent="0.25">
      <c r="A3925" s="61">
        <f t="shared" ca="1" si="192"/>
        <v>114.48015827967902</v>
      </c>
      <c r="B3925">
        <f t="shared" ca="1" si="193"/>
        <v>47.239179871460358</v>
      </c>
      <c r="C3925">
        <f t="shared" ca="1" si="194"/>
        <v>163.32740020973483</v>
      </c>
    </row>
    <row r="3926" spans="1:3" ht="15.75" hidden="1" x14ac:dyDescent="0.25">
      <c r="A3926" s="61">
        <f t="shared" ca="1" si="192"/>
        <v>133.81318223908698</v>
      </c>
      <c r="B3926">
        <f t="shared" ca="1" si="193"/>
        <v>128.93715397404813</v>
      </c>
      <c r="C3926">
        <f t="shared" ca="1" si="194"/>
        <v>106.61571014626998</v>
      </c>
    </row>
    <row r="3927" spans="1:3" ht="15.75" hidden="1" x14ac:dyDescent="0.25">
      <c r="A3927" s="61">
        <f t="shared" ca="1" si="192"/>
        <v>128.64501436563847</v>
      </c>
      <c r="B3927">
        <f t="shared" ca="1" si="193"/>
        <v>77.251418066401811</v>
      </c>
      <c r="C3927">
        <f t="shared" ca="1" si="194"/>
        <v>87.323278406969365</v>
      </c>
    </row>
    <row r="3928" spans="1:3" ht="15.75" hidden="1" x14ac:dyDescent="0.25">
      <c r="A3928" s="61">
        <f t="shared" ca="1" si="192"/>
        <v>137.83357526210216</v>
      </c>
      <c r="B3928">
        <f t="shared" ca="1" si="193"/>
        <v>87.477977273049149</v>
      </c>
      <c r="C3928">
        <f t="shared" ca="1" si="194"/>
        <v>27.379604125228585</v>
      </c>
    </row>
    <row r="3929" spans="1:3" ht="15.75" hidden="1" x14ac:dyDescent="0.25">
      <c r="A3929" s="61">
        <f t="shared" ca="1" si="192"/>
        <v>75.079703824839214</v>
      </c>
      <c r="B3929">
        <f t="shared" ca="1" si="193"/>
        <v>70.65117654407571</v>
      </c>
      <c r="C3929">
        <f t="shared" ca="1" si="194"/>
        <v>23.752887860981943</v>
      </c>
    </row>
    <row r="3930" spans="1:3" ht="15.75" hidden="1" x14ac:dyDescent="0.25">
      <c r="A3930" s="61">
        <f t="shared" ca="1" si="192"/>
        <v>133.20692477961205</v>
      </c>
      <c r="B3930">
        <f t="shared" ca="1" si="193"/>
        <v>66.851134492113147</v>
      </c>
      <c r="C3930">
        <f t="shared" ca="1" si="194"/>
        <v>137.73975087638496</v>
      </c>
    </row>
    <row r="3931" spans="1:3" ht="15.75" hidden="1" x14ac:dyDescent="0.25">
      <c r="A3931" s="61">
        <f t="shared" ca="1" si="192"/>
        <v>71.468092005510655</v>
      </c>
      <c r="B3931">
        <f t="shared" ca="1" si="193"/>
        <v>71.578105352911635</v>
      </c>
      <c r="C3931">
        <f t="shared" ca="1" si="194"/>
        <v>72.897264684046874</v>
      </c>
    </row>
    <row r="3932" spans="1:3" ht="15.75" hidden="1" x14ac:dyDescent="0.25">
      <c r="A3932" s="61">
        <f t="shared" ca="1" si="192"/>
        <v>121.12598169000626</v>
      </c>
      <c r="B3932">
        <f t="shared" ca="1" si="193"/>
        <v>81.825827478245387</v>
      </c>
      <c r="C3932">
        <f t="shared" ca="1" si="194"/>
        <v>391.97356062714363</v>
      </c>
    </row>
    <row r="3933" spans="1:3" ht="15.75" hidden="1" x14ac:dyDescent="0.25">
      <c r="A3933" s="61">
        <f t="shared" ca="1" si="192"/>
        <v>55.511289775044347</v>
      </c>
      <c r="B3933">
        <f t="shared" ca="1" si="193"/>
        <v>82.104510556820415</v>
      </c>
      <c r="C3933">
        <f t="shared" ca="1" si="194"/>
        <v>116.26011964305638</v>
      </c>
    </row>
    <row r="3934" spans="1:3" ht="15.75" hidden="1" x14ac:dyDescent="0.25">
      <c r="A3934" s="61">
        <f t="shared" ca="1" si="192"/>
        <v>119.88521751524659</v>
      </c>
      <c r="B3934">
        <f t="shared" ca="1" si="193"/>
        <v>132.43502078465218</v>
      </c>
      <c r="C3934">
        <f t="shared" ca="1" si="194"/>
        <v>233.18674401742263</v>
      </c>
    </row>
    <row r="3935" spans="1:3" ht="15.75" hidden="1" x14ac:dyDescent="0.25">
      <c r="A3935" s="61">
        <f t="shared" ca="1" si="192"/>
        <v>113.77443417142374</v>
      </c>
      <c r="B3935">
        <f t="shared" ca="1" si="193"/>
        <v>85.700361552863598</v>
      </c>
      <c r="C3935">
        <f t="shared" ca="1" si="194"/>
        <v>104.91933227118486</v>
      </c>
    </row>
    <row r="3936" spans="1:3" ht="15.75" hidden="1" x14ac:dyDescent="0.25">
      <c r="A3936" s="61">
        <f t="shared" ca="1" si="192"/>
        <v>110.89852952877786</v>
      </c>
      <c r="B3936">
        <f t="shared" ca="1" si="193"/>
        <v>126.19791603459042</v>
      </c>
      <c r="C3936">
        <f t="shared" ca="1" si="194"/>
        <v>221.82430710725623</v>
      </c>
    </row>
    <row r="3937" spans="1:3" ht="15.75" hidden="1" x14ac:dyDescent="0.25">
      <c r="A3937" s="61">
        <f t="shared" ca="1" si="192"/>
        <v>119.42362525354508</v>
      </c>
      <c r="B3937">
        <f t="shared" ca="1" si="193"/>
        <v>121.58112030820595</v>
      </c>
      <c r="C3937">
        <f t="shared" ca="1" si="194"/>
        <v>10.838225418443988</v>
      </c>
    </row>
    <row r="3938" spans="1:3" ht="15.75" hidden="1" x14ac:dyDescent="0.25">
      <c r="A3938" s="61">
        <f t="shared" ca="1" si="192"/>
        <v>88.077004027049099</v>
      </c>
      <c r="B3938">
        <f t="shared" ca="1" si="193"/>
        <v>83.374510570471756</v>
      </c>
      <c r="C3938">
        <f t="shared" ca="1" si="194"/>
        <v>26.688101626086702</v>
      </c>
    </row>
    <row r="3939" spans="1:3" ht="15.75" hidden="1" x14ac:dyDescent="0.25">
      <c r="A3939" s="61">
        <f t="shared" ca="1" si="192"/>
        <v>87.843514809068864</v>
      </c>
      <c r="B3939">
        <f t="shared" ca="1" si="193"/>
        <v>148.04149925061211</v>
      </c>
      <c r="C3939">
        <f t="shared" ca="1" si="194"/>
        <v>482.21107188763153</v>
      </c>
    </row>
    <row r="3940" spans="1:3" ht="15.75" hidden="1" x14ac:dyDescent="0.25">
      <c r="A3940" s="61">
        <f t="shared" ca="1" si="192"/>
        <v>119.08905928002645</v>
      </c>
      <c r="B3940">
        <f t="shared" ca="1" si="193"/>
        <v>70.863066966932934</v>
      </c>
      <c r="C3940">
        <f t="shared" ca="1" si="194"/>
        <v>2.5801058441381017</v>
      </c>
    </row>
    <row r="3941" spans="1:3" ht="15.75" hidden="1" x14ac:dyDescent="0.25">
      <c r="A3941" s="61">
        <f t="shared" ca="1" si="192"/>
        <v>51.903878882105978</v>
      </c>
      <c r="B3941">
        <f t="shared" ca="1" si="193"/>
        <v>49.318565013532499</v>
      </c>
      <c r="C3941">
        <f t="shared" ca="1" si="194"/>
        <v>54.611560036554053</v>
      </c>
    </row>
    <row r="3942" spans="1:3" ht="15.75" hidden="1" x14ac:dyDescent="0.25">
      <c r="A3942" s="61">
        <f t="shared" ca="1" si="192"/>
        <v>124.07262835079669</v>
      </c>
      <c r="B3942">
        <f t="shared" ca="1" si="193"/>
        <v>93.129333087457823</v>
      </c>
      <c r="C3942">
        <f t="shared" ca="1" si="194"/>
        <v>22.004383354494919</v>
      </c>
    </row>
    <row r="3943" spans="1:3" ht="15.75" hidden="1" x14ac:dyDescent="0.25">
      <c r="A3943" s="61">
        <f t="shared" ca="1" si="192"/>
        <v>68.372751488595597</v>
      </c>
      <c r="B3943">
        <f t="shared" ca="1" si="193"/>
        <v>126.03780727624519</v>
      </c>
      <c r="C3943">
        <f t="shared" ca="1" si="194"/>
        <v>72.371664063189215</v>
      </c>
    </row>
    <row r="3944" spans="1:3" ht="15.75" hidden="1" x14ac:dyDescent="0.25">
      <c r="A3944" s="61">
        <f t="shared" ca="1" si="192"/>
        <v>59.965116488493678</v>
      </c>
      <c r="B3944">
        <f t="shared" ca="1" si="193"/>
        <v>101.3847177208531</v>
      </c>
      <c r="C3944">
        <f t="shared" ca="1" si="194"/>
        <v>312.67037465163673</v>
      </c>
    </row>
    <row r="3945" spans="1:3" ht="15.75" hidden="1" x14ac:dyDescent="0.25">
      <c r="A3945" s="61">
        <f t="shared" ca="1" si="192"/>
        <v>123.25661111922858</v>
      </c>
      <c r="B3945">
        <f t="shared" ca="1" si="193"/>
        <v>137.24779559872269</v>
      </c>
      <c r="C3945">
        <f t="shared" ca="1" si="194"/>
        <v>85.710687843290486</v>
      </c>
    </row>
    <row r="3946" spans="1:3" ht="15.75" hidden="1" x14ac:dyDescent="0.25">
      <c r="A3946" s="61">
        <f t="shared" ca="1" si="192"/>
        <v>145.88633401344015</v>
      </c>
      <c r="B3946">
        <f t="shared" ca="1" si="193"/>
        <v>109.06321058167013</v>
      </c>
      <c r="C3946">
        <f t="shared" ca="1" si="194"/>
        <v>240.4910098127437</v>
      </c>
    </row>
    <row r="3947" spans="1:3" ht="15.75" hidden="1" x14ac:dyDescent="0.25">
      <c r="A3947" s="61">
        <f t="shared" ca="1" si="192"/>
        <v>70.321864396770366</v>
      </c>
      <c r="B3947">
        <f t="shared" ca="1" si="193"/>
        <v>90.315684517340443</v>
      </c>
      <c r="C3947">
        <f t="shared" ca="1" si="194"/>
        <v>92.302927935391381</v>
      </c>
    </row>
    <row r="3948" spans="1:3" ht="15.75" hidden="1" x14ac:dyDescent="0.25">
      <c r="A3948" s="61">
        <f t="shared" ca="1" si="192"/>
        <v>85.978181961212897</v>
      </c>
      <c r="B3948">
        <f t="shared" ca="1" si="193"/>
        <v>115.19503294711529</v>
      </c>
      <c r="C3948">
        <f t="shared" ca="1" si="194"/>
        <v>71.279017455268317</v>
      </c>
    </row>
    <row r="3949" spans="1:3" ht="15.75" hidden="1" x14ac:dyDescent="0.25">
      <c r="A3949" s="61">
        <f t="shared" ca="1" si="192"/>
        <v>83.88242769168599</v>
      </c>
      <c r="B3949">
        <f t="shared" ca="1" si="193"/>
        <v>103.79343727522431</v>
      </c>
      <c r="C3949">
        <f t="shared" ca="1" si="194"/>
        <v>70.23904092952084</v>
      </c>
    </row>
    <row r="3950" spans="1:3" ht="15.75" hidden="1" x14ac:dyDescent="0.25">
      <c r="A3950" s="61">
        <f t="shared" ca="1" si="192"/>
        <v>89.138456260331424</v>
      </c>
      <c r="B3950">
        <f t="shared" ca="1" si="193"/>
        <v>76.496452583553562</v>
      </c>
      <c r="C3950">
        <f t="shared" ca="1" si="194"/>
        <v>227.28757169601451</v>
      </c>
    </row>
    <row r="3951" spans="1:3" ht="15.75" hidden="1" x14ac:dyDescent="0.25">
      <c r="A3951" s="61">
        <f t="shared" ca="1" si="192"/>
        <v>86.106289151243956</v>
      </c>
      <c r="B3951">
        <f t="shared" ca="1" si="193"/>
        <v>89.963275509635224</v>
      </c>
      <c r="C3951">
        <f t="shared" ca="1" si="194"/>
        <v>105.07955700094575</v>
      </c>
    </row>
    <row r="3952" spans="1:3" ht="15.75" hidden="1" x14ac:dyDescent="0.25">
      <c r="A3952" s="61">
        <f t="shared" ca="1" si="192"/>
        <v>71.566789085687219</v>
      </c>
      <c r="B3952">
        <f t="shared" ca="1" si="193"/>
        <v>92.813935363848159</v>
      </c>
      <c r="C3952">
        <f t="shared" ca="1" si="194"/>
        <v>32.872818377461918</v>
      </c>
    </row>
    <row r="3953" spans="1:3" ht="15.75" hidden="1" x14ac:dyDescent="0.25">
      <c r="A3953" s="61">
        <f t="shared" ca="1" si="192"/>
        <v>98.021238565594615</v>
      </c>
      <c r="B3953">
        <f t="shared" ca="1" si="193"/>
        <v>98.2915953321953</v>
      </c>
      <c r="C3953">
        <f t="shared" ca="1" si="194"/>
        <v>66.192145920727015</v>
      </c>
    </row>
    <row r="3954" spans="1:3" ht="15.75" hidden="1" x14ac:dyDescent="0.25">
      <c r="A3954" s="61">
        <f t="shared" ca="1" si="192"/>
        <v>86.214564205021304</v>
      </c>
      <c r="B3954">
        <f t="shared" ca="1" si="193"/>
        <v>68.294452777377998</v>
      </c>
      <c r="C3954">
        <f t="shared" ca="1" si="194"/>
        <v>14.231448628826051</v>
      </c>
    </row>
    <row r="3955" spans="1:3" ht="15.75" hidden="1" x14ac:dyDescent="0.25">
      <c r="A3955" s="61">
        <f t="shared" ca="1" si="192"/>
        <v>106.48743886069187</v>
      </c>
      <c r="B3955">
        <f t="shared" ca="1" si="193"/>
        <v>134.92136599683354</v>
      </c>
      <c r="C3955">
        <f t="shared" ca="1" si="194"/>
        <v>59.083019851241005</v>
      </c>
    </row>
    <row r="3956" spans="1:3" ht="15.75" hidden="1" x14ac:dyDescent="0.25">
      <c r="A3956" s="61">
        <f t="shared" ca="1" si="192"/>
        <v>138.46783811325204</v>
      </c>
      <c r="B3956">
        <f t="shared" ca="1" si="193"/>
        <v>116.7813568596689</v>
      </c>
      <c r="C3956">
        <f t="shared" ca="1" si="194"/>
        <v>114.92345872533245</v>
      </c>
    </row>
    <row r="3957" spans="1:3" ht="15.75" hidden="1" x14ac:dyDescent="0.25">
      <c r="A3957" s="61">
        <f t="shared" ca="1" si="192"/>
        <v>58.901737319233725</v>
      </c>
      <c r="B3957">
        <f t="shared" ca="1" si="193"/>
        <v>144.48065873917591</v>
      </c>
      <c r="C3957">
        <f t="shared" ca="1" si="194"/>
        <v>109.70403175264683</v>
      </c>
    </row>
    <row r="3958" spans="1:3" ht="15.75" hidden="1" x14ac:dyDescent="0.25">
      <c r="A3958" s="61">
        <f t="shared" ca="1" si="192"/>
        <v>74.035038719806934</v>
      </c>
      <c r="B3958">
        <f t="shared" ca="1" si="193"/>
        <v>75.860941436262607</v>
      </c>
      <c r="C3958">
        <f t="shared" ca="1" si="194"/>
        <v>4.9594085508283534</v>
      </c>
    </row>
    <row r="3959" spans="1:3" ht="15.75" hidden="1" x14ac:dyDescent="0.25">
      <c r="A3959" s="61">
        <f t="shared" ca="1" si="192"/>
        <v>85.251324171816137</v>
      </c>
      <c r="B3959">
        <f t="shared" ca="1" si="193"/>
        <v>52.845531830125822</v>
      </c>
      <c r="C3959">
        <f t="shared" ca="1" si="194"/>
        <v>138.79711505628484</v>
      </c>
    </row>
    <row r="3960" spans="1:3" ht="15.75" hidden="1" x14ac:dyDescent="0.25">
      <c r="A3960" s="61">
        <f t="shared" ca="1" si="192"/>
        <v>63.858664347227659</v>
      </c>
      <c r="B3960">
        <f t="shared" ca="1" si="193"/>
        <v>119.78114092605776</v>
      </c>
      <c r="C3960">
        <f t="shared" ca="1" si="194"/>
        <v>68.596346591065</v>
      </c>
    </row>
    <row r="3961" spans="1:3" ht="15.75" hidden="1" x14ac:dyDescent="0.25">
      <c r="A3961" s="61">
        <f t="shared" ca="1" si="192"/>
        <v>131.18175400515153</v>
      </c>
      <c r="B3961">
        <f t="shared" ca="1" si="193"/>
        <v>83.822880479727559</v>
      </c>
      <c r="C3961">
        <f t="shared" ca="1" si="194"/>
        <v>317.01737308821441</v>
      </c>
    </row>
    <row r="3962" spans="1:3" ht="15.75" hidden="1" x14ac:dyDescent="0.25">
      <c r="A3962" s="61">
        <f t="shared" ca="1" si="192"/>
        <v>139.18361206303072</v>
      </c>
      <c r="B3962">
        <f t="shared" ca="1" si="193"/>
        <v>93.370171715388153</v>
      </c>
      <c r="C3962">
        <f t="shared" ca="1" si="194"/>
        <v>427.98400039310076</v>
      </c>
    </row>
    <row r="3963" spans="1:3" ht="15.75" hidden="1" x14ac:dyDescent="0.25">
      <c r="A3963" s="61">
        <f t="shared" ca="1" si="192"/>
        <v>81.085043338574394</v>
      </c>
      <c r="B3963">
        <f t="shared" ca="1" si="193"/>
        <v>75.519755924136703</v>
      </c>
      <c r="C3963">
        <f t="shared" ca="1" si="194"/>
        <v>140.55381365628295</v>
      </c>
    </row>
    <row r="3964" spans="1:3" ht="15.75" hidden="1" x14ac:dyDescent="0.25">
      <c r="A3964" s="61">
        <f t="shared" ca="1" si="192"/>
        <v>121.15997978866939</v>
      </c>
      <c r="B3964">
        <f t="shared" ca="1" si="193"/>
        <v>68.116365017693127</v>
      </c>
      <c r="C3964">
        <f t="shared" ca="1" si="194"/>
        <v>55.19072629222935</v>
      </c>
    </row>
    <row r="3965" spans="1:3" ht="15.75" hidden="1" x14ac:dyDescent="0.25">
      <c r="A3965" s="61">
        <f t="shared" ca="1" si="192"/>
        <v>61.350665816374217</v>
      </c>
      <c r="B3965">
        <f t="shared" ca="1" si="193"/>
        <v>82.749879990298098</v>
      </c>
      <c r="C3965">
        <f t="shared" ca="1" si="194"/>
        <v>9.5720620506603513</v>
      </c>
    </row>
    <row r="3966" spans="1:3" ht="15.75" hidden="1" x14ac:dyDescent="0.25">
      <c r="A3966" s="61">
        <f t="shared" ca="1" si="192"/>
        <v>54.420822640028788</v>
      </c>
      <c r="B3966">
        <f t="shared" ca="1" si="193"/>
        <v>126.25274841192478</v>
      </c>
      <c r="C3966">
        <f t="shared" ca="1" si="194"/>
        <v>18.176331127216532</v>
      </c>
    </row>
    <row r="3967" spans="1:3" ht="15.75" hidden="1" x14ac:dyDescent="0.25">
      <c r="A3967" s="61">
        <f t="shared" ca="1" si="192"/>
        <v>123.21068548392593</v>
      </c>
      <c r="B3967">
        <f t="shared" ca="1" si="193"/>
        <v>95.770255268518667</v>
      </c>
      <c r="C3967">
        <f t="shared" ca="1" si="194"/>
        <v>189.85042968516177</v>
      </c>
    </row>
    <row r="3968" spans="1:3" ht="15.75" hidden="1" x14ac:dyDescent="0.25">
      <c r="A3968" s="61">
        <f t="shared" ca="1" si="192"/>
        <v>140.4159795522597</v>
      </c>
      <c r="B3968">
        <f t="shared" ca="1" si="193"/>
        <v>114.28922138048847</v>
      </c>
      <c r="C3968">
        <f t="shared" ca="1" si="194"/>
        <v>124.94239291282597</v>
      </c>
    </row>
    <row r="3969" spans="1:3" ht="15.75" hidden="1" x14ac:dyDescent="0.25">
      <c r="A3969" s="61">
        <f t="shared" ca="1" si="192"/>
        <v>105.03245033149051</v>
      </c>
      <c r="B3969">
        <f t="shared" ca="1" si="193"/>
        <v>54.789786596966714</v>
      </c>
      <c r="C3969">
        <f t="shared" ca="1" si="194"/>
        <v>53.075927468377238</v>
      </c>
    </row>
    <row r="3970" spans="1:3" ht="15.75" hidden="1" x14ac:dyDescent="0.25">
      <c r="A3970" s="61">
        <f t="shared" ca="1" si="192"/>
        <v>109.60383634042165</v>
      </c>
      <c r="B3970">
        <f t="shared" ca="1" si="193"/>
        <v>137.80417927827233</v>
      </c>
      <c r="C3970">
        <f t="shared" ca="1" si="194"/>
        <v>27.667022464422374</v>
      </c>
    </row>
    <row r="3971" spans="1:3" ht="15.75" hidden="1" x14ac:dyDescent="0.25">
      <c r="A3971" s="61">
        <f t="shared" ca="1" si="192"/>
        <v>103.77231576810355</v>
      </c>
      <c r="B3971">
        <f t="shared" ca="1" si="193"/>
        <v>87.092707580721196</v>
      </c>
      <c r="C3971">
        <f t="shared" ca="1" si="194"/>
        <v>246.91995148660516</v>
      </c>
    </row>
    <row r="3972" spans="1:3" ht="15.75" hidden="1" x14ac:dyDescent="0.25">
      <c r="A3972" s="61">
        <f t="shared" ca="1" si="192"/>
        <v>75.734752908447419</v>
      </c>
      <c r="B3972">
        <f t="shared" ca="1" si="193"/>
        <v>148.19539347688297</v>
      </c>
      <c r="C3972">
        <f t="shared" ca="1" si="194"/>
        <v>231.33601474114261</v>
      </c>
    </row>
    <row r="3973" spans="1:3" ht="15.75" hidden="1" x14ac:dyDescent="0.25">
      <c r="A3973" s="61">
        <f t="shared" ca="1" si="192"/>
        <v>78.204705574197817</v>
      </c>
      <c r="B3973">
        <f t="shared" ca="1" si="193"/>
        <v>53.215949094776846</v>
      </c>
      <c r="C3973">
        <f t="shared" ca="1" si="194"/>
        <v>93.918828331431996</v>
      </c>
    </row>
    <row r="3974" spans="1:3" ht="15.75" hidden="1" x14ac:dyDescent="0.25">
      <c r="A3974" s="61">
        <f t="shared" ca="1" si="192"/>
        <v>63.762600943790183</v>
      </c>
      <c r="B3974">
        <f t="shared" ca="1" si="193"/>
        <v>117.41465173884785</v>
      </c>
      <c r="C3974">
        <f t="shared" ca="1" si="194"/>
        <v>53.769027747450913</v>
      </c>
    </row>
    <row r="3975" spans="1:3" ht="15.75" hidden="1" x14ac:dyDescent="0.25">
      <c r="A3975" s="61">
        <f t="shared" ca="1" si="192"/>
        <v>72.495737349188332</v>
      </c>
      <c r="B3975">
        <f t="shared" ca="1" si="193"/>
        <v>83.174325620853978</v>
      </c>
      <c r="C3975">
        <f t="shared" ca="1" si="194"/>
        <v>84.237693610712171</v>
      </c>
    </row>
    <row r="3976" spans="1:3" ht="15.75" hidden="1" x14ac:dyDescent="0.25">
      <c r="A3976" s="61">
        <f t="shared" ca="1" si="192"/>
        <v>78.597761716674356</v>
      </c>
      <c r="B3976">
        <f t="shared" ca="1" si="193"/>
        <v>96.635454404661004</v>
      </c>
      <c r="C3976">
        <f t="shared" ca="1" si="194"/>
        <v>26.778657036820917</v>
      </c>
    </row>
    <row r="3977" spans="1:3" ht="15.75" hidden="1" x14ac:dyDescent="0.25">
      <c r="A3977" s="61">
        <f t="shared" ref="A3977:A4040" ca="1" si="195">$A$3+($A$4-$A$3)*RAND()</f>
        <v>149.74586810000505</v>
      </c>
      <c r="B3977">
        <f t="shared" ref="B3977:B4040" ca="1" si="196">_xlfn.NORM.S.INV(RAND())*$B$4+$B$3</f>
        <v>102.87123059165597</v>
      </c>
      <c r="C3977">
        <f t="shared" ref="C3977:C4040" ca="1" si="197">-$C$3*LN(RAND())</f>
        <v>50.06318770197462</v>
      </c>
    </row>
    <row r="3978" spans="1:3" ht="15.75" hidden="1" x14ac:dyDescent="0.25">
      <c r="A3978" s="61">
        <f t="shared" ca="1" si="195"/>
        <v>119.3263014526071</v>
      </c>
      <c r="B3978">
        <f t="shared" ca="1" si="196"/>
        <v>116.63792338162948</v>
      </c>
      <c r="C3978">
        <f t="shared" ca="1" si="197"/>
        <v>30.622653749688954</v>
      </c>
    </row>
    <row r="3979" spans="1:3" ht="15.75" hidden="1" x14ac:dyDescent="0.25">
      <c r="A3979" s="61">
        <f t="shared" ca="1" si="195"/>
        <v>61.8251351024157</v>
      </c>
      <c r="B3979">
        <f t="shared" ca="1" si="196"/>
        <v>95.709272322099807</v>
      </c>
      <c r="C3979">
        <f t="shared" ca="1" si="197"/>
        <v>109.12396313129231</v>
      </c>
    </row>
    <row r="3980" spans="1:3" ht="15.75" hidden="1" x14ac:dyDescent="0.25">
      <c r="A3980" s="61">
        <f t="shared" ca="1" si="195"/>
        <v>106.08242543714903</v>
      </c>
      <c r="B3980">
        <f t="shared" ca="1" si="196"/>
        <v>116.57181351698625</v>
      </c>
      <c r="C3980">
        <f t="shared" ca="1" si="197"/>
        <v>343.42468526500721</v>
      </c>
    </row>
    <row r="3981" spans="1:3" ht="15.75" hidden="1" x14ac:dyDescent="0.25">
      <c r="A3981" s="61">
        <f t="shared" ca="1" si="195"/>
        <v>137.33226429718721</v>
      </c>
      <c r="B3981">
        <f t="shared" ca="1" si="196"/>
        <v>48.694187160960155</v>
      </c>
      <c r="C3981">
        <f t="shared" ca="1" si="197"/>
        <v>220.8317547453139</v>
      </c>
    </row>
    <row r="3982" spans="1:3" ht="15.75" hidden="1" x14ac:dyDescent="0.25">
      <c r="A3982" s="61">
        <f t="shared" ca="1" si="195"/>
        <v>120.54550569433715</v>
      </c>
      <c r="B3982">
        <f t="shared" ca="1" si="196"/>
        <v>107.37665944392249</v>
      </c>
      <c r="C3982">
        <f t="shared" ca="1" si="197"/>
        <v>27.472598284422055</v>
      </c>
    </row>
    <row r="3983" spans="1:3" ht="15.75" hidden="1" x14ac:dyDescent="0.25">
      <c r="A3983" s="61">
        <f t="shared" ca="1" si="195"/>
        <v>140.60557245473206</v>
      </c>
      <c r="B3983">
        <f t="shared" ca="1" si="196"/>
        <v>65.490289603292794</v>
      </c>
      <c r="C3983">
        <f t="shared" ca="1" si="197"/>
        <v>404.05820968539803</v>
      </c>
    </row>
    <row r="3984" spans="1:3" ht="15.75" hidden="1" x14ac:dyDescent="0.25">
      <c r="A3984" s="61">
        <f t="shared" ca="1" si="195"/>
        <v>72.200512480285823</v>
      </c>
      <c r="B3984">
        <f t="shared" ca="1" si="196"/>
        <v>72.837939507104309</v>
      </c>
      <c r="C3984">
        <f t="shared" ca="1" si="197"/>
        <v>8.9636705523203055</v>
      </c>
    </row>
    <row r="3985" spans="1:3" ht="15.75" hidden="1" x14ac:dyDescent="0.25">
      <c r="A3985" s="61">
        <f t="shared" ca="1" si="195"/>
        <v>142.52643169343924</v>
      </c>
      <c r="B3985">
        <f t="shared" ca="1" si="196"/>
        <v>76.359161182940284</v>
      </c>
      <c r="C3985">
        <f t="shared" ca="1" si="197"/>
        <v>279.730829728858</v>
      </c>
    </row>
    <row r="3986" spans="1:3" ht="15.75" hidden="1" x14ac:dyDescent="0.25">
      <c r="A3986" s="61">
        <f t="shared" ca="1" si="195"/>
        <v>64.022665631822733</v>
      </c>
      <c r="B3986">
        <f t="shared" ca="1" si="196"/>
        <v>122.88582779989244</v>
      </c>
      <c r="C3986">
        <f t="shared" ca="1" si="197"/>
        <v>60.541630489736797</v>
      </c>
    </row>
    <row r="3987" spans="1:3" ht="15.75" hidden="1" x14ac:dyDescent="0.25">
      <c r="A3987" s="61">
        <f t="shared" ca="1" si="195"/>
        <v>130.4847325888577</v>
      </c>
      <c r="B3987">
        <f t="shared" ca="1" si="196"/>
        <v>75.491331594715518</v>
      </c>
      <c r="C3987">
        <f t="shared" ca="1" si="197"/>
        <v>44.165223245776296</v>
      </c>
    </row>
    <row r="3988" spans="1:3" ht="15.75" hidden="1" x14ac:dyDescent="0.25">
      <c r="A3988" s="61">
        <f t="shared" ca="1" si="195"/>
        <v>80.905758024033759</v>
      </c>
      <c r="B3988">
        <f t="shared" ca="1" si="196"/>
        <v>48.322496594923507</v>
      </c>
      <c r="C3988">
        <f t="shared" ca="1" si="197"/>
        <v>154.82858510214351</v>
      </c>
    </row>
    <row r="3989" spans="1:3" ht="15.75" hidden="1" x14ac:dyDescent="0.25">
      <c r="A3989" s="61">
        <f t="shared" ca="1" si="195"/>
        <v>135.93334068679115</v>
      </c>
      <c r="B3989">
        <f t="shared" ca="1" si="196"/>
        <v>114.01675969718829</v>
      </c>
      <c r="C3989">
        <f t="shared" ca="1" si="197"/>
        <v>3.4959735281987703</v>
      </c>
    </row>
    <row r="3990" spans="1:3" ht="15.75" hidden="1" x14ac:dyDescent="0.25">
      <c r="A3990" s="61">
        <f t="shared" ca="1" si="195"/>
        <v>122.2996655560233</v>
      </c>
      <c r="B3990">
        <f t="shared" ca="1" si="196"/>
        <v>77.441811728768698</v>
      </c>
      <c r="C3990">
        <f t="shared" ca="1" si="197"/>
        <v>15.335215712586786</v>
      </c>
    </row>
    <row r="3991" spans="1:3" ht="15.75" hidden="1" x14ac:dyDescent="0.25">
      <c r="A3991" s="61">
        <f t="shared" ca="1" si="195"/>
        <v>149.75440905070047</v>
      </c>
      <c r="B3991">
        <f t="shared" ca="1" si="196"/>
        <v>87.168288919666367</v>
      </c>
      <c r="C3991">
        <f t="shared" ca="1" si="197"/>
        <v>156.19442738656744</v>
      </c>
    </row>
    <row r="3992" spans="1:3" ht="15.75" hidden="1" x14ac:dyDescent="0.25">
      <c r="A3992" s="61">
        <f t="shared" ca="1" si="195"/>
        <v>129.23381083146313</v>
      </c>
      <c r="B3992">
        <f t="shared" ca="1" si="196"/>
        <v>111.3452245959367</v>
      </c>
      <c r="C3992">
        <f t="shared" ca="1" si="197"/>
        <v>176.08674894274171</v>
      </c>
    </row>
    <row r="3993" spans="1:3" ht="15.75" hidden="1" x14ac:dyDescent="0.25">
      <c r="A3993" s="61">
        <f t="shared" ca="1" si="195"/>
        <v>109.11360760041535</v>
      </c>
      <c r="B3993">
        <f t="shared" ca="1" si="196"/>
        <v>138.8015686323794</v>
      </c>
      <c r="C3993">
        <f t="shared" ca="1" si="197"/>
        <v>18.175027573124776</v>
      </c>
    </row>
    <row r="3994" spans="1:3" ht="15.75" hidden="1" x14ac:dyDescent="0.25">
      <c r="A3994" s="61">
        <f t="shared" ca="1" si="195"/>
        <v>66.786858608845876</v>
      </c>
      <c r="B3994">
        <f t="shared" ca="1" si="196"/>
        <v>80.659780420743999</v>
      </c>
      <c r="C3994">
        <f t="shared" ca="1" si="197"/>
        <v>81.198853722950645</v>
      </c>
    </row>
    <row r="3995" spans="1:3" ht="15.75" hidden="1" x14ac:dyDescent="0.25">
      <c r="A3995" s="61">
        <f t="shared" ca="1" si="195"/>
        <v>143.36632743568305</v>
      </c>
      <c r="B3995">
        <f t="shared" ca="1" si="196"/>
        <v>121.98637931412128</v>
      </c>
      <c r="C3995">
        <f t="shared" ca="1" si="197"/>
        <v>63.073353836550872</v>
      </c>
    </row>
    <row r="3996" spans="1:3" ht="15.75" hidden="1" x14ac:dyDescent="0.25">
      <c r="A3996" s="61">
        <f t="shared" ca="1" si="195"/>
        <v>86.741167634547708</v>
      </c>
      <c r="B3996">
        <f t="shared" ca="1" si="196"/>
        <v>88.753152284168664</v>
      </c>
      <c r="C3996">
        <f t="shared" ca="1" si="197"/>
        <v>122.8536753569973</v>
      </c>
    </row>
    <row r="3997" spans="1:3" ht="15.75" hidden="1" x14ac:dyDescent="0.25">
      <c r="A3997" s="61">
        <f t="shared" ca="1" si="195"/>
        <v>106.78641895523729</v>
      </c>
      <c r="B3997">
        <f t="shared" ca="1" si="196"/>
        <v>88.971791281239177</v>
      </c>
      <c r="C3997">
        <f t="shared" ca="1" si="197"/>
        <v>35.232003321581125</v>
      </c>
    </row>
    <row r="3998" spans="1:3" ht="15.75" hidden="1" x14ac:dyDescent="0.25">
      <c r="A3998" s="61">
        <f t="shared" ca="1" si="195"/>
        <v>126.50387496801643</v>
      </c>
      <c r="B3998">
        <f t="shared" ca="1" si="196"/>
        <v>71.666436626406536</v>
      </c>
      <c r="C3998">
        <f t="shared" ca="1" si="197"/>
        <v>67.010133616975722</v>
      </c>
    </row>
    <row r="3999" spans="1:3" ht="15.75" hidden="1" x14ac:dyDescent="0.25">
      <c r="A3999" s="61">
        <f t="shared" ca="1" si="195"/>
        <v>144.05132250634935</v>
      </c>
      <c r="B3999">
        <f t="shared" ca="1" si="196"/>
        <v>120.08993034962998</v>
      </c>
      <c r="C3999">
        <f t="shared" ca="1" si="197"/>
        <v>16.881485831914649</v>
      </c>
    </row>
    <row r="4000" spans="1:3" ht="15.75" hidden="1" x14ac:dyDescent="0.25">
      <c r="A4000" s="61">
        <f t="shared" ca="1" si="195"/>
        <v>86.603927367242747</v>
      </c>
      <c r="B4000">
        <f t="shared" ca="1" si="196"/>
        <v>104.00094798999025</v>
      </c>
      <c r="C4000">
        <f t="shared" ca="1" si="197"/>
        <v>217.56053145760683</v>
      </c>
    </row>
    <row r="4001" spans="1:3" ht="15.75" hidden="1" x14ac:dyDescent="0.25">
      <c r="A4001" s="61">
        <f t="shared" ca="1" si="195"/>
        <v>83.233817272402064</v>
      </c>
      <c r="B4001">
        <f t="shared" ca="1" si="196"/>
        <v>111.32137551506204</v>
      </c>
      <c r="C4001">
        <f t="shared" ca="1" si="197"/>
        <v>99.293625326279411</v>
      </c>
    </row>
    <row r="4002" spans="1:3" ht="15.75" hidden="1" x14ac:dyDescent="0.25">
      <c r="A4002" s="61">
        <f t="shared" ca="1" si="195"/>
        <v>67.439791338844941</v>
      </c>
      <c r="B4002">
        <f t="shared" ca="1" si="196"/>
        <v>108.99991696776296</v>
      </c>
      <c r="C4002">
        <f t="shared" ca="1" si="197"/>
        <v>44.173886731806945</v>
      </c>
    </row>
    <row r="4003" spans="1:3" ht="15.75" hidden="1" x14ac:dyDescent="0.25">
      <c r="A4003" s="61">
        <f t="shared" ca="1" si="195"/>
        <v>149.14461796707673</v>
      </c>
      <c r="B4003">
        <f t="shared" ca="1" si="196"/>
        <v>89.499947261925968</v>
      </c>
      <c r="C4003">
        <f t="shared" ca="1" si="197"/>
        <v>73.456377985514038</v>
      </c>
    </row>
    <row r="4004" spans="1:3" ht="15.75" hidden="1" x14ac:dyDescent="0.25">
      <c r="A4004" s="61">
        <f t="shared" ca="1" si="195"/>
        <v>103.52656109032539</v>
      </c>
      <c r="B4004">
        <f t="shared" ca="1" si="196"/>
        <v>109.38813634316732</v>
      </c>
      <c r="C4004">
        <f t="shared" ca="1" si="197"/>
        <v>98.443777052423314</v>
      </c>
    </row>
    <row r="4005" spans="1:3" ht="15.75" hidden="1" x14ac:dyDescent="0.25">
      <c r="A4005" s="61">
        <f t="shared" ca="1" si="195"/>
        <v>123.42114560423936</v>
      </c>
      <c r="B4005">
        <f t="shared" ca="1" si="196"/>
        <v>117.83331386439977</v>
      </c>
      <c r="C4005">
        <f t="shared" ca="1" si="197"/>
        <v>13.620129401852973</v>
      </c>
    </row>
    <row r="4006" spans="1:3" ht="15.75" hidden="1" x14ac:dyDescent="0.25">
      <c r="A4006" s="61">
        <f t="shared" ca="1" si="195"/>
        <v>140.02588498703619</v>
      </c>
      <c r="B4006">
        <f t="shared" ca="1" si="196"/>
        <v>57.819561898196156</v>
      </c>
      <c r="C4006">
        <f t="shared" ca="1" si="197"/>
        <v>84.368172855332091</v>
      </c>
    </row>
    <row r="4007" spans="1:3" ht="15.75" hidden="1" x14ac:dyDescent="0.25">
      <c r="A4007" s="61">
        <f t="shared" ca="1" si="195"/>
        <v>106.65886334863259</v>
      </c>
      <c r="B4007">
        <f t="shared" ca="1" si="196"/>
        <v>69.081237528227234</v>
      </c>
      <c r="C4007">
        <f t="shared" ca="1" si="197"/>
        <v>137.24963986596322</v>
      </c>
    </row>
    <row r="4008" spans="1:3" ht="15.75" hidden="1" x14ac:dyDescent="0.25">
      <c r="A4008" s="61">
        <f t="shared" ca="1" si="195"/>
        <v>133.45962844597895</v>
      </c>
      <c r="B4008">
        <f t="shared" ca="1" si="196"/>
        <v>74.942557690660323</v>
      </c>
      <c r="C4008">
        <f t="shared" ca="1" si="197"/>
        <v>34.599075853569964</v>
      </c>
    </row>
    <row r="4009" spans="1:3" ht="15.75" hidden="1" x14ac:dyDescent="0.25">
      <c r="A4009" s="61">
        <f t="shared" ca="1" si="195"/>
        <v>105.84692043120621</v>
      </c>
      <c r="B4009">
        <f t="shared" ca="1" si="196"/>
        <v>75.694097876962587</v>
      </c>
      <c r="C4009">
        <f t="shared" ca="1" si="197"/>
        <v>360.93361700071807</v>
      </c>
    </row>
    <row r="4010" spans="1:3" ht="15.75" hidden="1" x14ac:dyDescent="0.25">
      <c r="A4010" s="61">
        <f t="shared" ca="1" si="195"/>
        <v>80.739489451528343</v>
      </c>
      <c r="B4010">
        <f t="shared" ca="1" si="196"/>
        <v>183.1399041828742</v>
      </c>
      <c r="C4010">
        <f t="shared" ca="1" si="197"/>
        <v>158.28084896175972</v>
      </c>
    </row>
    <row r="4011" spans="1:3" ht="15.75" hidden="1" x14ac:dyDescent="0.25">
      <c r="A4011" s="61">
        <f t="shared" ca="1" si="195"/>
        <v>99.282760171617724</v>
      </c>
      <c r="B4011">
        <f t="shared" ca="1" si="196"/>
        <v>72.939092819042145</v>
      </c>
      <c r="C4011">
        <f t="shared" ca="1" si="197"/>
        <v>235.29489873826691</v>
      </c>
    </row>
    <row r="4012" spans="1:3" ht="15.75" hidden="1" x14ac:dyDescent="0.25">
      <c r="A4012" s="61">
        <f t="shared" ca="1" si="195"/>
        <v>130.22103459006229</v>
      </c>
      <c r="B4012">
        <f t="shared" ca="1" si="196"/>
        <v>142.83946517404868</v>
      </c>
      <c r="C4012">
        <f t="shared" ca="1" si="197"/>
        <v>9.9564404787877301</v>
      </c>
    </row>
    <row r="4013" spans="1:3" ht="15.75" hidden="1" x14ac:dyDescent="0.25">
      <c r="A4013" s="61">
        <f t="shared" ca="1" si="195"/>
        <v>56.945568871775265</v>
      </c>
      <c r="B4013">
        <f t="shared" ca="1" si="196"/>
        <v>132.17823560027978</v>
      </c>
      <c r="C4013">
        <f t="shared" ca="1" si="197"/>
        <v>99.989577508824524</v>
      </c>
    </row>
    <row r="4014" spans="1:3" ht="15.75" hidden="1" x14ac:dyDescent="0.25">
      <c r="A4014" s="61">
        <f t="shared" ca="1" si="195"/>
        <v>132.2649515842071</v>
      </c>
      <c r="B4014">
        <f t="shared" ca="1" si="196"/>
        <v>101.22652841264554</v>
      </c>
      <c r="C4014">
        <f t="shared" ca="1" si="197"/>
        <v>147.3308655468266</v>
      </c>
    </row>
    <row r="4015" spans="1:3" ht="15.75" hidden="1" x14ac:dyDescent="0.25">
      <c r="A4015" s="61">
        <f t="shared" ca="1" si="195"/>
        <v>114.02064652640871</v>
      </c>
      <c r="B4015">
        <f t="shared" ca="1" si="196"/>
        <v>100.13064711198278</v>
      </c>
      <c r="C4015">
        <f t="shared" ca="1" si="197"/>
        <v>12.045155798772067</v>
      </c>
    </row>
    <row r="4016" spans="1:3" ht="15.75" hidden="1" x14ac:dyDescent="0.25">
      <c r="A4016" s="61">
        <f t="shared" ca="1" si="195"/>
        <v>104.16921614325454</v>
      </c>
      <c r="B4016">
        <f t="shared" ca="1" si="196"/>
        <v>151.0997676019459</v>
      </c>
      <c r="C4016">
        <f t="shared" ca="1" si="197"/>
        <v>134.34550580853113</v>
      </c>
    </row>
    <row r="4017" spans="1:3" ht="15.75" hidden="1" x14ac:dyDescent="0.25">
      <c r="A4017" s="61">
        <f t="shared" ca="1" si="195"/>
        <v>141.37279706135408</v>
      </c>
      <c r="B4017">
        <f t="shared" ca="1" si="196"/>
        <v>74.870639468113865</v>
      </c>
      <c r="C4017">
        <f t="shared" ca="1" si="197"/>
        <v>27.747769530568739</v>
      </c>
    </row>
    <row r="4018" spans="1:3" ht="15.75" hidden="1" x14ac:dyDescent="0.25">
      <c r="A4018" s="61">
        <f t="shared" ca="1" si="195"/>
        <v>94.180254292006168</v>
      </c>
      <c r="B4018">
        <f t="shared" ca="1" si="196"/>
        <v>74.12461134968963</v>
      </c>
      <c r="C4018">
        <f t="shared" ca="1" si="197"/>
        <v>132.29252393690237</v>
      </c>
    </row>
    <row r="4019" spans="1:3" ht="15.75" hidden="1" x14ac:dyDescent="0.25">
      <c r="A4019" s="61">
        <f t="shared" ca="1" si="195"/>
        <v>100.0548697435959</v>
      </c>
      <c r="B4019">
        <f t="shared" ca="1" si="196"/>
        <v>83.982673198330644</v>
      </c>
      <c r="C4019">
        <f t="shared" ca="1" si="197"/>
        <v>144.81209329579707</v>
      </c>
    </row>
    <row r="4020" spans="1:3" ht="15.75" hidden="1" x14ac:dyDescent="0.25">
      <c r="A4020" s="61">
        <f t="shared" ca="1" si="195"/>
        <v>66.545306226095349</v>
      </c>
      <c r="B4020">
        <f t="shared" ca="1" si="196"/>
        <v>134.16864194662224</v>
      </c>
      <c r="C4020">
        <f t="shared" ca="1" si="197"/>
        <v>140.03087051834174</v>
      </c>
    </row>
    <row r="4021" spans="1:3" ht="15.75" hidden="1" x14ac:dyDescent="0.25">
      <c r="A4021" s="61">
        <f t="shared" ca="1" si="195"/>
        <v>81.918851893971933</v>
      </c>
      <c r="B4021">
        <f t="shared" ca="1" si="196"/>
        <v>84.285528096442704</v>
      </c>
      <c r="C4021">
        <f t="shared" ca="1" si="197"/>
        <v>14.811711620981876</v>
      </c>
    </row>
    <row r="4022" spans="1:3" ht="15.75" hidden="1" x14ac:dyDescent="0.25">
      <c r="A4022" s="61">
        <f t="shared" ca="1" si="195"/>
        <v>122.55563977814006</v>
      </c>
      <c r="B4022">
        <f t="shared" ca="1" si="196"/>
        <v>81.437992962784463</v>
      </c>
      <c r="C4022">
        <f t="shared" ca="1" si="197"/>
        <v>87.877084545823905</v>
      </c>
    </row>
    <row r="4023" spans="1:3" ht="15.75" hidden="1" x14ac:dyDescent="0.25">
      <c r="A4023" s="61">
        <f t="shared" ca="1" si="195"/>
        <v>83.74699484490236</v>
      </c>
      <c r="B4023">
        <f t="shared" ca="1" si="196"/>
        <v>96.243845457128458</v>
      </c>
      <c r="C4023">
        <f t="shared" ca="1" si="197"/>
        <v>4.565916963190622</v>
      </c>
    </row>
    <row r="4024" spans="1:3" ht="15.75" hidden="1" x14ac:dyDescent="0.25">
      <c r="A4024" s="61">
        <f t="shared" ca="1" si="195"/>
        <v>129.10492355619107</v>
      </c>
      <c r="B4024">
        <f t="shared" ca="1" si="196"/>
        <v>104.7793520420401</v>
      </c>
      <c r="C4024">
        <f t="shared" ca="1" si="197"/>
        <v>67.327898010417172</v>
      </c>
    </row>
    <row r="4025" spans="1:3" ht="15.75" hidden="1" x14ac:dyDescent="0.25">
      <c r="A4025" s="61">
        <f t="shared" ca="1" si="195"/>
        <v>115.06282031416642</v>
      </c>
      <c r="B4025">
        <f t="shared" ca="1" si="196"/>
        <v>62.122265465346715</v>
      </c>
      <c r="C4025">
        <f t="shared" ca="1" si="197"/>
        <v>20.063137978325845</v>
      </c>
    </row>
    <row r="4026" spans="1:3" ht="15.75" hidden="1" x14ac:dyDescent="0.25">
      <c r="A4026" s="61">
        <f t="shared" ca="1" si="195"/>
        <v>62.017368405657102</v>
      </c>
      <c r="B4026">
        <f t="shared" ca="1" si="196"/>
        <v>128.07927131579737</v>
      </c>
      <c r="C4026">
        <f t="shared" ca="1" si="197"/>
        <v>154.58168105333377</v>
      </c>
    </row>
    <row r="4027" spans="1:3" ht="15.75" hidden="1" x14ac:dyDescent="0.25">
      <c r="A4027" s="61">
        <f t="shared" ca="1" si="195"/>
        <v>55.716486197968528</v>
      </c>
      <c r="B4027">
        <f t="shared" ca="1" si="196"/>
        <v>112.33538099370881</v>
      </c>
      <c r="C4027">
        <f t="shared" ca="1" si="197"/>
        <v>297.39291704394037</v>
      </c>
    </row>
    <row r="4028" spans="1:3" ht="15.75" hidden="1" x14ac:dyDescent="0.25">
      <c r="A4028" s="61">
        <f t="shared" ca="1" si="195"/>
        <v>98.05622612021503</v>
      </c>
      <c r="B4028">
        <f t="shared" ca="1" si="196"/>
        <v>103.47975309657329</v>
      </c>
      <c r="C4028">
        <f t="shared" ca="1" si="197"/>
        <v>120.78201888400042</v>
      </c>
    </row>
    <row r="4029" spans="1:3" ht="15.75" hidden="1" x14ac:dyDescent="0.25">
      <c r="A4029" s="61">
        <f t="shared" ca="1" si="195"/>
        <v>92.10855697036051</v>
      </c>
      <c r="B4029">
        <f t="shared" ca="1" si="196"/>
        <v>101.83149053955651</v>
      </c>
      <c r="C4029">
        <f t="shared" ca="1" si="197"/>
        <v>143.61680050805464</v>
      </c>
    </row>
    <row r="4030" spans="1:3" ht="15.75" hidden="1" x14ac:dyDescent="0.25">
      <c r="A4030" s="61">
        <f t="shared" ca="1" si="195"/>
        <v>138.74699811739794</v>
      </c>
      <c r="B4030">
        <f t="shared" ca="1" si="196"/>
        <v>135.19109153602395</v>
      </c>
      <c r="C4030">
        <f t="shared" ca="1" si="197"/>
        <v>71.887643308160492</v>
      </c>
    </row>
    <row r="4031" spans="1:3" ht="15.75" hidden="1" x14ac:dyDescent="0.25">
      <c r="A4031" s="61">
        <f t="shared" ca="1" si="195"/>
        <v>55.465814077434658</v>
      </c>
      <c r="B4031">
        <f t="shared" ca="1" si="196"/>
        <v>142.87906608605601</v>
      </c>
      <c r="C4031">
        <f t="shared" ca="1" si="197"/>
        <v>147.51055145305779</v>
      </c>
    </row>
    <row r="4032" spans="1:3" ht="15.75" hidden="1" x14ac:dyDescent="0.25">
      <c r="A4032" s="61">
        <f t="shared" ca="1" si="195"/>
        <v>142.46755093709945</v>
      </c>
      <c r="B4032">
        <f t="shared" ca="1" si="196"/>
        <v>94.376000144844923</v>
      </c>
      <c r="C4032">
        <f t="shared" ca="1" si="197"/>
        <v>194.04545159035968</v>
      </c>
    </row>
    <row r="4033" spans="1:3" ht="15.75" hidden="1" x14ac:dyDescent="0.25">
      <c r="A4033" s="61">
        <f t="shared" ca="1" si="195"/>
        <v>63.538779837186084</v>
      </c>
      <c r="B4033">
        <f t="shared" ca="1" si="196"/>
        <v>105.42623348054209</v>
      </c>
      <c r="C4033">
        <f t="shared" ca="1" si="197"/>
        <v>142.77499838519495</v>
      </c>
    </row>
    <row r="4034" spans="1:3" ht="15.75" hidden="1" x14ac:dyDescent="0.25">
      <c r="A4034" s="61">
        <f t="shared" ca="1" si="195"/>
        <v>144.46092653432777</v>
      </c>
      <c r="B4034">
        <f t="shared" ca="1" si="196"/>
        <v>86.514401779599325</v>
      </c>
      <c r="C4034">
        <f t="shared" ca="1" si="197"/>
        <v>156.79228368896199</v>
      </c>
    </row>
    <row r="4035" spans="1:3" ht="15.75" hidden="1" x14ac:dyDescent="0.25">
      <c r="A4035" s="61">
        <f t="shared" ca="1" si="195"/>
        <v>137.68541959428481</v>
      </c>
      <c r="B4035">
        <f t="shared" ca="1" si="196"/>
        <v>125.35077031754554</v>
      </c>
      <c r="C4035">
        <f t="shared" ca="1" si="197"/>
        <v>2.7755144129197875</v>
      </c>
    </row>
    <row r="4036" spans="1:3" ht="15.75" hidden="1" x14ac:dyDescent="0.25">
      <c r="A4036" s="61">
        <f t="shared" ca="1" si="195"/>
        <v>75.446044859338727</v>
      </c>
      <c r="B4036">
        <f t="shared" ca="1" si="196"/>
        <v>82.637747369606288</v>
      </c>
      <c r="C4036">
        <f t="shared" ca="1" si="197"/>
        <v>49.471139346944113</v>
      </c>
    </row>
    <row r="4037" spans="1:3" ht="15.75" hidden="1" x14ac:dyDescent="0.25">
      <c r="A4037" s="61">
        <f t="shared" ca="1" si="195"/>
        <v>98.58153558408587</v>
      </c>
      <c r="B4037">
        <f t="shared" ca="1" si="196"/>
        <v>112.914576494838</v>
      </c>
      <c r="C4037">
        <f t="shared" ca="1" si="197"/>
        <v>25.860551601437066</v>
      </c>
    </row>
    <row r="4038" spans="1:3" ht="15.75" hidden="1" x14ac:dyDescent="0.25">
      <c r="A4038" s="61">
        <f t="shared" ca="1" si="195"/>
        <v>141.54202405012472</v>
      </c>
      <c r="B4038">
        <f t="shared" ca="1" si="196"/>
        <v>104.36477131054588</v>
      </c>
      <c r="C4038">
        <f t="shared" ca="1" si="197"/>
        <v>3.1699670763473784</v>
      </c>
    </row>
    <row r="4039" spans="1:3" ht="15.75" hidden="1" x14ac:dyDescent="0.25">
      <c r="A4039" s="61">
        <f t="shared" ca="1" si="195"/>
        <v>130.53444442678489</v>
      </c>
      <c r="B4039">
        <f t="shared" ca="1" si="196"/>
        <v>121.99209161518505</v>
      </c>
      <c r="C4039">
        <f t="shared" ca="1" si="197"/>
        <v>127.20356272909478</v>
      </c>
    </row>
    <row r="4040" spans="1:3" ht="15.75" hidden="1" x14ac:dyDescent="0.25">
      <c r="A4040" s="61">
        <f t="shared" ca="1" si="195"/>
        <v>130.40703393727347</v>
      </c>
      <c r="B4040">
        <f t="shared" ca="1" si="196"/>
        <v>104.70371356150289</v>
      </c>
      <c r="C4040">
        <f t="shared" ca="1" si="197"/>
        <v>75.647569525509638</v>
      </c>
    </row>
    <row r="4041" spans="1:3" ht="15.75" hidden="1" x14ac:dyDescent="0.25">
      <c r="A4041" s="61">
        <f t="shared" ref="A4041:A4104" ca="1" si="198">$A$3+($A$4-$A$3)*RAND()</f>
        <v>117.54043501257566</v>
      </c>
      <c r="B4041">
        <f t="shared" ref="B4041:B4104" ca="1" si="199">_xlfn.NORM.S.INV(RAND())*$B$4+$B$3</f>
        <v>130.39368892975503</v>
      </c>
      <c r="C4041">
        <f t="shared" ref="C4041:C4104" ca="1" si="200">-$C$3*LN(RAND())</f>
        <v>115.20775361986648</v>
      </c>
    </row>
    <row r="4042" spans="1:3" ht="15.75" hidden="1" x14ac:dyDescent="0.25">
      <c r="A4042" s="61">
        <f t="shared" ca="1" si="198"/>
        <v>123.39542732613459</v>
      </c>
      <c r="B4042">
        <f t="shared" ca="1" si="199"/>
        <v>147.85576921806992</v>
      </c>
      <c r="C4042">
        <f t="shared" ca="1" si="200"/>
        <v>58.582056675000729</v>
      </c>
    </row>
    <row r="4043" spans="1:3" ht="15.75" hidden="1" x14ac:dyDescent="0.25">
      <c r="A4043" s="61">
        <f t="shared" ca="1" si="198"/>
        <v>72.727554345774806</v>
      </c>
      <c r="B4043">
        <f t="shared" ca="1" si="199"/>
        <v>115.60184130770439</v>
      </c>
      <c r="C4043">
        <f t="shared" ca="1" si="200"/>
        <v>20.347849854512688</v>
      </c>
    </row>
    <row r="4044" spans="1:3" ht="15.75" hidden="1" x14ac:dyDescent="0.25">
      <c r="A4044" s="61">
        <f t="shared" ca="1" si="198"/>
        <v>95.689952293395564</v>
      </c>
      <c r="B4044">
        <f t="shared" ca="1" si="199"/>
        <v>149.70899304459812</v>
      </c>
      <c r="C4044">
        <f t="shared" ca="1" si="200"/>
        <v>65.833479101533882</v>
      </c>
    </row>
    <row r="4045" spans="1:3" ht="15.75" hidden="1" x14ac:dyDescent="0.25">
      <c r="A4045" s="61">
        <f t="shared" ca="1" si="198"/>
        <v>82.641495782362043</v>
      </c>
      <c r="B4045">
        <f t="shared" ca="1" si="199"/>
        <v>46.316801024914604</v>
      </c>
      <c r="C4045">
        <f t="shared" ca="1" si="200"/>
        <v>46.054126725011798</v>
      </c>
    </row>
    <row r="4046" spans="1:3" ht="15.75" hidden="1" x14ac:dyDescent="0.25">
      <c r="A4046" s="61">
        <f t="shared" ca="1" si="198"/>
        <v>136.12257438029377</v>
      </c>
      <c r="B4046">
        <f t="shared" ca="1" si="199"/>
        <v>113.91245762617889</v>
      </c>
      <c r="C4046">
        <f t="shared" ca="1" si="200"/>
        <v>183.39071545512445</v>
      </c>
    </row>
    <row r="4047" spans="1:3" ht="15.75" hidden="1" x14ac:dyDescent="0.25">
      <c r="A4047" s="61">
        <f t="shared" ca="1" si="198"/>
        <v>112.78371086094916</v>
      </c>
      <c r="B4047">
        <f t="shared" ca="1" si="199"/>
        <v>154.37625287720351</v>
      </c>
      <c r="C4047">
        <f t="shared" ca="1" si="200"/>
        <v>167.53747711740942</v>
      </c>
    </row>
    <row r="4048" spans="1:3" ht="15.75" hidden="1" x14ac:dyDescent="0.25">
      <c r="A4048" s="61">
        <f t="shared" ca="1" si="198"/>
        <v>139.37280508431888</v>
      </c>
      <c r="B4048">
        <f t="shared" ca="1" si="199"/>
        <v>65.804620126538424</v>
      </c>
      <c r="C4048">
        <f t="shared" ca="1" si="200"/>
        <v>294.73721194338481</v>
      </c>
    </row>
    <row r="4049" spans="1:3" ht="15.75" hidden="1" x14ac:dyDescent="0.25">
      <c r="A4049" s="61">
        <f t="shared" ca="1" si="198"/>
        <v>118.67415521041997</v>
      </c>
      <c r="B4049">
        <f t="shared" ca="1" si="199"/>
        <v>144.0589660918653</v>
      </c>
      <c r="C4049">
        <f t="shared" ca="1" si="200"/>
        <v>284.30809337438075</v>
      </c>
    </row>
    <row r="4050" spans="1:3" ht="15.75" hidden="1" x14ac:dyDescent="0.25">
      <c r="A4050" s="61">
        <f t="shared" ca="1" si="198"/>
        <v>117.5732491618645</v>
      </c>
      <c r="B4050">
        <f t="shared" ca="1" si="199"/>
        <v>109.49595773183032</v>
      </c>
      <c r="C4050">
        <f t="shared" ca="1" si="200"/>
        <v>94.772862054487476</v>
      </c>
    </row>
    <row r="4051" spans="1:3" ht="15.75" hidden="1" x14ac:dyDescent="0.25">
      <c r="A4051" s="61">
        <f t="shared" ca="1" si="198"/>
        <v>119.76420452182614</v>
      </c>
      <c r="B4051">
        <f t="shared" ca="1" si="199"/>
        <v>120.56350601328411</v>
      </c>
      <c r="C4051">
        <f t="shared" ca="1" si="200"/>
        <v>10.38856535359287</v>
      </c>
    </row>
    <row r="4052" spans="1:3" ht="15.75" hidden="1" x14ac:dyDescent="0.25">
      <c r="A4052" s="61">
        <f t="shared" ca="1" si="198"/>
        <v>88.17839004479427</v>
      </c>
      <c r="B4052">
        <f t="shared" ca="1" si="199"/>
        <v>72.025149117788914</v>
      </c>
      <c r="C4052">
        <f t="shared" ca="1" si="200"/>
        <v>57.773919085686565</v>
      </c>
    </row>
    <row r="4053" spans="1:3" ht="15.75" hidden="1" x14ac:dyDescent="0.25">
      <c r="A4053" s="61">
        <f t="shared" ca="1" si="198"/>
        <v>112.06799777333958</v>
      </c>
      <c r="B4053">
        <f t="shared" ca="1" si="199"/>
        <v>65.230483023862533</v>
      </c>
      <c r="C4053">
        <f t="shared" ca="1" si="200"/>
        <v>126.39932789030313</v>
      </c>
    </row>
    <row r="4054" spans="1:3" ht="15.75" hidden="1" x14ac:dyDescent="0.25">
      <c r="A4054" s="61">
        <f t="shared" ca="1" si="198"/>
        <v>86.688623987083474</v>
      </c>
      <c r="B4054">
        <f t="shared" ca="1" si="199"/>
        <v>75.209873199061576</v>
      </c>
      <c r="C4054">
        <f t="shared" ca="1" si="200"/>
        <v>44.731017697605999</v>
      </c>
    </row>
    <row r="4055" spans="1:3" ht="15.75" hidden="1" x14ac:dyDescent="0.25">
      <c r="A4055" s="61">
        <f t="shared" ca="1" si="198"/>
        <v>133.7478248866995</v>
      </c>
      <c r="B4055">
        <f t="shared" ca="1" si="199"/>
        <v>119.27548215153665</v>
      </c>
      <c r="C4055">
        <f t="shared" ca="1" si="200"/>
        <v>29.356706886874441</v>
      </c>
    </row>
    <row r="4056" spans="1:3" ht="15.75" hidden="1" x14ac:dyDescent="0.25">
      <c r="A4056" s="61">
        <f t="shared" ca="1" si="198"/>
        <v>57.740697557119638</v>
      </c>
      <c r="B4056">
        <f t="shared" ca="1" si="199"/>
        <v>64.728519504341108</v>
      </c>
      <c r="C4056">
        <f t="shared" ca="1" si="200"/>
        <v>35.523960927153816</v>
      </c>
    </row>
    <row r="4057" spans="1:3" ht="15.75" hidden="1" x14ac:dyDescent="0.25">
      <c r="A4057" s="61">
        <f t="shared" ca="1" si="198"/>
        <v>79.519684414106365</v>
      </c>
      <c r="B4057">
        <f t="shared" ca="1" si="199"/>
        <v>97.451284535169322</v>
      </c>
      <c r="C4057">
        <f t="shared" ca="1" si="200"/>
        <v>140.86186583749796</v>
      </c>
    </row>
    <row r="4058" spans="1:3" ht="15.75" hidden="1" x14ac:dyDescent="0.25">
      <c r="A4058" s="61">
        <f t="shared" ca="1" si="198"/>
        <v>122.53101492139055</v>
      </c>
      <c r="B4058">
        <f t="shared" ca="1" si="199"/>
        <v>88.890074695667593</v>
      </c>
      <c r="C4058">
        <f t="shared" ca="1" si="200"/>
        <v>1.7217673641215248</v>
      </c>
    </row>
    <row r="4059" spans="1:3" ht="15.75" hidden="1" x14ac:dyDescent="0.25">
      <c r="A4059" s="61">
        <f t="shared" ca="1" si="198"/>
        <v>145.98595440036078</v>
      </c>
      <c r="B4059">
        <f t="shared" ca="1" si="199"/>
        <v>121.5169596397524</v>
      </c>
      <c r="C4059">
        <f t="shared" ca="1" si="200"/>
        <v>133.32213666944466</v>
      </c>
    </row>
    <row r="4060" spans="1:3" ht="15.75" hidden="1" x14ac:dyDescent="0.25">
      <c r="A4060" s="61">
        <f t="shared" ca="1" si="198"/>
        <v>118.46778198677811</v>
      </c>
      <c r="B4060">
        <f t="shared" ca="1" si="199"/>
        <v>132.89078849708025</v>
      </c>
      <c r="C4060">
        <f t="shared" ca="1" si="200"/>
        <v>26.596479623342844</v>
      </c>
    </row>
    <row r="4061" spans="1:3" ht="15.75" hidden="1" x14ac:dyDescent="0.25">
      <c r="A4061" s="61">
        <f t="shared" ca="1" si="198"/>
        <v>100.23040656838367</v>
      </c>
      <c r="B4061">
        <f t="shared" ca="1" si="199"/>
        <v>137.85028413442978</v>
      </c>
      <c r="C4061">
        <f t="shared" ca="1" si="200"/>
        <v>33.46219212260408</v>
      </c>
    </row>
    <row r="4062" spans="1:3" ht="15.75" hidden="1" x14ac:dyDescent="0.25">
      <c r="A4062" s="61">
        <f t="shared" ca="1" si="198"/>
        <v>110.52147981448347</v>
      </c>
      <c r="B4062">
        <f t="shared" ca="1" si="199"/>
        <v>94.085322039595667</v>
      </c>
      <c r="C4062">
        <f t="shared" ca="1" si="200"/>
        <v>118.70528117962947</v>
      </c>
    </row>
    <row r="4063" spans="1:3" ht="15.75" hidden="1" x14ac:dyDescent="0.25">
      <c r="A4063" s="61">
        <f t="shared" ca="1" si="198"/>
        <v>53.042073939583204</v>
      </c>
      <c r="B4063">
        <f t="shared" ca="1" si="199"/>
        <v>146.63588670845527</v>
      </c>
      <c r="C4063">
        <f t="shared" ca="1" si="200"/>
        <v>219.18954798722012</v>
      </c>
    </row>
    <row r="4064" spans="1:3" ht="15.75" hidden="1" x14ac:dyDescent="0.25">
      <c r="A4064" s="61">
        <f t="shared" ca="1" si="198"/>
        <v>87.421569557890734</v>
      </c>
      <c r="B4064">
        <f t="shared" ca="1" si="199"/>
        <v>141.91645594260351</v>
      </c>
      <c r="C4064">
        <f t="shared" ca="1" si="200"/>
        <v>31.239792407744964</v>
      </c>
    </row>
    <row r="4065" spans="1:3" ht="15.75" hidden="1" x14ac:dyDescent="0.25">
      <c r="A4065" s="61">
        <f t="shared" ca="1" si="198"/>
        <v>102.98674054320693</v>
      </c>
      <c r="B4065">
        <f t="shared" ca="1" si="199"/>
        <v>58.161333386914087</v>
      </c>
      <c r="C4065">
        <f t="shared" ca="1" si="200"/>
        <v>221.91079815673146</v>
      </c>
    </row>
    <row r="4066" spans="1:3" ht="15.75" hidden="1" x14ac:dyDescent="0.25">
      <c r="A4066" s="61">
        <f t="shared" ca="1" si="198"/>
        <v>68.639789061394922</v>
      </c>
      <c r="B4066">
        <f t="shared" ca="1" si="199"/>
        <v>80.350979637216057</v>
      </c>
      <c r="C4066">
        <f t="shared" ca="1" si="200"/>
        <v>30.997632099340066</v>
      </c>
    </row>
    <row r="4067" spans="1:3" ht="15.75" hidden="1" x14ac:dyDescent="0.25">
      <c r="A4067" s="61">
        <f t="shared" ca="1" si="198"/>
        <v>82.359120361507792</v>
      </c>
      <c r="B4067">
        <f t="shared" ca="1" si="199"/>
        <v>99.289470644051306</v>
      </c>
      <c r="C4067">
        <f t="shared" ca="1" si="200"/>
        <v>7.1616833762347856</v>
      </c>
    </row>
    <row r="4068" spans="1:3" ht="15.75" hidden="1" x14ac:dyDescent="0.25">
      <c r="A4068" s="61">
        <f t="shared" ca="1" si="198"/>
        <v>130.71073408911738</v>
      </c>
      <c r="B4068">
        <f t="shared" ca="1" si="199"/>
        <v>127.41409519821281</v>
      </c>
      <c r="C4068">
        <f t="shared" ca="1" si="200"/>
        <v>15.072198810178403</v>
      </c>
    </row>
    <row r="4069" spans="1:3" ht="15.75" hidden="1" x14ac:dyDescent="0.25">
      <c r="A4069" s="61">
        <f t="shared" ca="1" si="198"/>
        <v>130.1223134768976</v>
      </c>
      <c r="B4069">
        <f t="shared" ca="1" si="199"/>
        <v>119.10464883325105</v>
      </c>
      <c r="C4069">
        <f t="shared" ca="1" si="200"/>
        <v>73.626040365784021</v>
      </c>
    </row>
    <row r="4070" spans="1:3" ht="15.75" hidden="1" x14ac:dyDescent="0.25">
      <c r="A4070" s="61">
        <f t="shared" ca="1" si="198"/>
        <v>92.939597301376722</v>
      </c>
      <c r="B4070">
        <f t="shared" ca="1" si="199"/>
        <v>115.07725157169571</v>
      </c>
      <c r="C4070">
        <f t="shared" ca="1" si="200"/>
        <v>26.119445210988157</v>
      </c>
    </row>
    <row r="4071" spans="1:3" ht="15.75" hidden="1" x14ac:dyDescent="0.25">
      <c r="A4071" s="61">
        <f t="shared" ca="1" si="198"/>
        <v>60.463748543039216</v>
      </c>
      <c r="B4071">
        <f t="shared" ca="1" si="199"/>
        <v>53.312937025423004</v>
      </c>
      <c r="C4071">
        <f t="shared" ca="1" si="200"/>
        <v>12.620394399710428</v>
      </c>
    </row>
    <row r="4072" spans="1:3" ht="15.75" hidden="1" x14ac:dyDescent="0.25">
      <c r="A4072" s="61">
        <f t="shared" ca="1" si="198"/>
        <v>96.732220027718597</v>
      </c>
      <c r="B4072">
        <f t="shared" ca="1" si="199"/>
        <v>127.87652174122226</v>
      </c>
      <c r="C4072">
        <f t="shared" ca="1" si="200"/>
        <v>55.158479306362139</v>
      </c>
    </row>
    <row r="4073" spans="1:3" ht="15.75" hidden="1" x14ac:dyDescent="0.25">
      <c r="A4073" s="61">
        <f t="shared" ca="1" si="198"/>
        <v>123.97354661974308</v>
      </c>
      <c r="B4073">
        <f t="shared" ca="1" si="199"/>
        <v>95.072630014726087</v>
      </c>
      <c r="C4073">
        <f t="shared" ca="1" si="200"/>
        <v>63.841697226845397</v>
      </c>
    </row>
    <row r="4074" spans="1:3" ht="15.75" hidden="1" x14ac:dyDescent="0.25">
      <c r="A4074" s="61">
        <f t="shared" ca="1" si="198"/>
        <v>73.641238830530597</v>
      </c>
      <c r="B4074">
        <f t="shared" ca="1" si="199"/>
        <v>115.54229944492407</v>
      </c>
      <c r="C4074">
        <f t="shared" ca="1" si="200"/>
        <v>3.1261906961173569</v>
      </c>
    </row>
    <row r="4075" spans="1:3" ht="15.75" hidden="1" x14ac:dyDescent="0.25">
      <c r="A4075" s="61">
        <f t="shared" ca="1" si="198"/>
        <v>96.209710695780203</v>
      </c>
      <c r="B4075">
        <f t="shared" ca="1" si="199"/>
        <v>85.800637620421398</v>
      </c>
      <c r="C4075">
        <f t="shared" ca="1" si="200"/>
        <v>241.30156949994387</v>
      </c>
    </row>
    <row r="4076" spans="1:3" ht="15.75" hidden="1" x14ac:dyDescent="0.25">
      <c r="A4076" s="61">
        <f t="shared" ca="1" si="198"/>
        <v>114.79919982628316</v>
      </c>
      <c r="B4076">
        <f t="shared" ca="1" si="199"/>
        <v>123.79294842035864</v>
      </c>
      <c r="C4076">
        <f t="shared" ca="1" si="200"/>
        <v>2.5905516017293366</v>
      </c>
    </row>
    <row r="4077" spans="1:3" ht="15.75" hidden="1" x14ac:dyDescent="0.25">
      <c r="A4077" s="61">
        <f t="shared" ca="1" si="198"/>
        <v>89.875118441620344</v>
      </c>
      <c r="B4077">
        <f t="shared" ca="1" si="199"/>
        <v>112.06121624063113</v>
      </c>
      <c r="C4077">
        <f t="shared" ca="1" si="200"/>
        <v>110.60254948296593</v>
      </c>
    </row>
    <row r="4078" spans="1:3" ht="15.75" hidden="1" x14ac:dyDescent="0.25">
      <c r="A4078" s="61">
        <f t="shared" ca="1" si="198"/>
        <v>146.4039058051826</v>
      </c>
      <c r="B4078">
        <f t="shared" ca="1" si="199"/>
        <v>93.080562815840253</v>
      </c>
      <c r="C4078">
        <f t="shared" ca="1" si="200"/>
        <v>76.253047098667864</v>
      </c>
    </row>
    <row r="4079" spans="1:3" ht="15.75" hidden="1" x14ac:dyDescent="0.25">
      <c r="A4079" s="61">
        <f t="shared" ca="1" si="198"/>
        <v>114.78684676641339</v>
      </c>
      <c r="B4079">
        <f t="shared" ca="1" si="199"/>
        <v>134.63418669830924</v>
      </c>
      <c r="C4079">
        <f t="shared" ca="1" si="200"/>
        <v>1.2643002544109221</v>
      </c>
    </row>
    <row r="4080" spans="1:3" ht="15.75" hidden="1" x14ac:dyDescent="0.25">
      <c r="A4080" s="61">
        <f t="shared" ca="1" si="198"/>
        <v>52.695521180912543</v>
      </c>
      <c r="B4080">
        <f t="shared" ca="1" si="199"/>
        <v>80.680464268427542</v>
      </c>
      <c r="C4080">
        <f t="shared" ca="1" si="200"/>
        <v>1.0525937828773091</v>
      </c>
    </row>
    <row r="4081" spans="1:3" ht="15.75" hidden="1" x14ac:dyDescent="0.25">
      <c r="A4081" s="61">
        <f t="shared" ca="1" si="198"/>
        <v>64.434458964463687</v>
      </c>
      <c r="B4081">
        <f t="shared" ca="1" si="199"/>
        <v>139.78128912857187</v>
      </c>
      <c r="C4081">
        <f t="shared" ca="1" si="200"/>
        <v>153.10719176024381</v>
      </c>
    </row>
    <row r="4082" spans="1:3" ht="15.75" hidden="1" x14ac:dyDescent="0.25">
      <c r="A4082" s="61">
        <f t="shared" ca="1" si="198"/>
        <v>65.704237492653533</v>
      </c>
      <c r="B4082">
        <f t="shared" ca="1" si="199"/>
        <v>95.361573038915864</v>
      </c>
      <c r="C4082">
        <f t="shared" ca="1" si="200"/>
        <v>145.01699403748464</v>
      </c>
    </row>
    <row r="4083" spans="1:3" ht="15.75" hidden="1" x14ac:dyDescent="0.25">
      <c r="A4083" s="61">
        <f t="shared" ca="1" si="198"/>
        <v>112.28439020590847</v>
      </c>
      <c r="B4083">
        <f t="shared" ca="1" si="199"/>
        <v>99.85825594300394</v>
      </c>
      <c r="C4083">
        <f t="shared" ca="1" si="200"/>
        <v>197.44963478711708</v>
      </c>
    </row>
    <row r="4084" spans="1:3" ht="15.75" hidden="1" x14ac:dyDescent="0.25">
      <c r="A4084" s="61">
        <f t="shared" ca="1" si="198"/>
        <v>58.742142913199423</v>
      </c>
      <c r="B4084">
        <f t="shared" ca="1" si="199"/>
        <v>138.14645312255212</v>
      </c>
      <c r="C4084">
        <f t="shared" ca="1" si="200"/>
        <v>6.7345891382032512</v>
      </c>
    </row>
    <row r="4085" spans="1:3" ht="15.75" hidden="1" x14ac:dyDescent="0.25">
      <c r="A4085" s="61">
        <f t="shared" ca="1" si="198"/>
        <v>136.42132582132533</v>
      </c>
      <c r="B4085">
        <f t="shared" ca="1" si="199"/>
        <v>72.69018122923903</v>
      </c>
      <c r="C4085">
        <f t="shared" ca="1" si="200"/>
        <v>197.32376734104201</v>
      </c>
    </row>
    <row r="4086" spans="1:3" ht="15.75" hidden="1" x14ac:dyDescent="0.25">
      <c r="A4086" s="61">
        <f t="shared" ca="1" si="198"/>
        <v>92.340628959630365</v>
      </c>
      <c r="B4086">
        <f t="shared" ca="1" si="199"/>
        <v>103.76538189395103</v>
      </c>
      <c r="C4086">
        <f t="shared" ca="1" si="200"/>
        <v>95.76804741983355</v>
      </c>
    </row>
    <row r="4087" spans="1:3" ht="15.75" hidden="1" x14ac:dyDescent="0.25">
      <c r="A4087" s="61">
        <f t="shared" ca="1" si="198"/>
        <v>107.40539146611304</v>
      </c>
      <c r="B4087">
        <f t="shared" ca="1" si="199"/>
        <v>48.100867935397815</v>
      </c>
      <c r="C4087">
        <f t="shared" ca="1" si="200"/>
        <v>510.5128049797101</v>
      </c>
    </row>
    <row r="4088" spans="1:3" ht="15.75" hidden="1" x14ac:dyDescent="0.25">
      <c r="A4088" s="61">
        <f t="shared" ca="1" si="198"/>
        <v>95.752214117949592</v>
      </c>
      <c r="B4088">
        <f t="shared" ca="1" si="199"/>
        <v>77.544443599575544</v>
      </c>
      <c r="C4088">
        <f t="shared" ca="1" si="200"/>
        <v>297.0744167537614</v>
      </c>
    </row>
    <row r="4089" spans="1:3" ht="15.75" hidden="1" x14ac:dyDescent="0.25">
      <c r="A4089" s="61">
        <f t="shared" ca="1" si="198"/>
        <v>113.50435637079303</v>
      </c>
      <c r="B4089">
        <f t="shared" ca="1" si="199"/>
        <v>102.7645631048356</v>
      </c>
      <c r="C4089">
        <f t="shared" ca="1" si="200"/>
        <v>82.718406385296532</v>
      </c>
    </row>
    <row r="4090" spans="1:3" ht="15.75" hidden="1" x14ac:dyDescent="0.25">
      <c r="A4090" s="61">
        <f t="shared" ca="1" si="198"/>
        <v>138.13741924149338</v>
      </c>
      <c r="B4090">
        <f t="shared" ca="1" si="199"/>
        <v>71.751604123937156</v>
      </c>
      <c r="C4090">
        <f t="shared" ca="1" si="200"/>
        <v>37.482099608286248</v>
      </c>
    </row>
    <row r="4091" spans="1:3" ht="15.75" hidden="1" x14ac:dyDescent="0.25">
      <c r="A4091" s="61">
        <f t="shared" ca="1" si="198"/>
        <v>72.7230763430953</v>
      </c>
      <c r="B4091">
        <f t="shared" ca="1" si="199"/>
        <v>150.28821919177787</v>
      </c>
      <c r="C4091">
        <f t="shared" ca="1" si="200"/>
        <v>42.218159279228537</v>
      </c>
    </row>
    <row r="4092" spans="1:3" ht="15.75" hidden="1" x14ac:dyDescent="0.25">
      <c r="A4092" s="61">
        <f t="shared" ca="1" si="198"/>
        <v>96.104847276635041</v>
      </c>
      <c r="B4092">
        <f t="shared" ca="1" si="199"/>
        <v>100.25931035422887</v>
      </c>
      <c r="C4092">
        <f t="shared" ca="1" si="200"/>
        <v>129.19625022472403</v>
      </c>
    </row>
    <row r="4093" spans="1:3" ht="15.75" hidden="1" x14ac:dyDescent="0.25">
      <c r="A4093" s="61">
        <f t="shared" ca="1" si="198"/>
        <v>63.671602224129842</v>
      </c>
      <c r="B4093">
        <f t="shared" ca="1" si="199"/>
        <v>84.53257331085338</v>
      </c>
      <c r="C4093">
        <f t="shared" ca="1" si="200"/>
        <v>205.95124969004979</v>
      </c>
    </row>
    <row r="4094" spans="1:3" ht="15.75" hidden="1" x14ac:dyDescent="0.25">
      <c r="A4094" s="61">
        <f t="shared" ca="1" si="198"/>
        <v>127.03061329400492</v>
      </c>
      <c r="B4094">
        <f t="shared" ca="1" si="199"/>
        <v>59.050674296418144</v>
      </c>
      <c r="C4094">
        <f t="shared" ca="1" si="200"/>
        <v>132.62852451826737</v>
      </c>
    </row>
    <row r="4095" spans="1:3" ht="15.75" hidden="1" x14ac:dyDescent="0.25">
      <c r="A4095" s="61">
        <f t="shared" ca="1" si="198"/>
        <v>78.461622434625369</v>
      </c>
      <c r="B4095">
        <f t="shared" ca="1" si="199"/>
        <v>96.580663812746067</v>
      </c>
      <c r="C4095">
        <f t="shared" ca="1" si="200"/>
        <v>40.602949061931973</v>
      </c>
    </row>
    <row r="4096" spans="1:3" ht="15.75" hidden="1" x14ac:dyDescent="0.25">
      <c r="A4096" s="61">
        <f t="shared" ca="1" si="198"/>
        <v>59.96607335269838</v>
      </c>
      <c r="B4096">
        <f t="shared" ca="1" si="199"/>
        <v>127.02198111334927</v>
      </c>
      <c r="C4096">
        <f t="shared" ca="1" si="200"/>
        <v>30.261728905548139</v>
      </c>
    </row>
    <row r="4097" spans="1:3" ht="15.75" hidden="1" x14ac:dyDescent="0.25">
      <c r="A4097" s="61">
        <f t="shared" ca="1" si="198"/>
        <v>69.976786883572117</v>
      </c>
      <c r="B4097">
        <f t="shared" ca="1" si="199"/>
        <v>131.74742735584081</v>
      </c>
      <c r="C4097">
        <f t="shared" ca="1" si="200"/>
        <v>12.612125226590296</v>
      </c>
    </row>
    <row r="4098" spans="1:3" ht="15.75" hidden="1" x14ac:dyDescent="0.25">
      <c r="A4098" s="61">
        <f t="shared" ca="1" si="198"/>
        <v>103.164983720433</v>
      </c>
      <c r="B4098">
        <f t="shared" ca="1" si="199"/>
        <v>154.47100690644933</v>
      </c>
      <c r="C4098">
        <f t="shared" ca="1" si="200"/>
        <v>114.4468273071469</v>
      </c>
    </row>
    <row r="4099" spans="1:3" ht="15.75" hidden="1" x14ac:dyDescent="0.25">
      <c r="A4099" s="61">
        <f t="shared" ca="1" si="198"/>
        <v>63.009153041363398</v>
      </c>
      <c r="B4099">
        <f t="shared" ca="1" si="199"/>
        <v>107.53400309059504</v>
      </c>
      <c r="C4099">
        <f t="shared" ca="1" si="200"/>
        <v>64.98570658756077</v>
      </c>
    </row>
    <row r="4100" spans="1:3" ht="15.75" hidden="1" x14ac:dyDescent="0.25">
      <c r="A4100" s="61">
        <f t="shared" ca="1" si="198"/>
        <v>132.65402569998244</v>
      </c>
      <c r="B4100">
        <f t="shared" ca="1" si="199"/>
        <v>135.46138636627185</v>
      </c>
      <c r="C4100">
        <f t="shared" ca="1" si="200"/>
        <v>53.494547328770366</v>
      </c>
    </row>
    <row r="4101" spans="1:3" ht="15.75" hidden="1" x14ac:dyDescent="0.25">
      <c r="A4101" s="61">
        <f t="shared" ca="1" si="198"/>
        <v>134.53082548058129</v>
      </c>
      <c r="B4101">
        <f t="shared" ca="1" si="199"/>
        <v>50.389015835326703</v>
      </c>
      <c r="C4101">
        <f t="shared" ca="1" si="200"/>
        <v>36.889224123014117</v>
      </c>
    </row>
    <row r="4102" spans="1:3" ht="15.75" hidden="1" x14ac:dyDescent="0.25">
      <c r="A4102" s="61">
        <f t="shared" ca="1" si="198"/>
        <v>104.01260540438402</v>
      </c>
      <c r="B4102">
        <f t="shared" ca="1" si="199"/>
        <v>98.504211166426373</v>
      </c>
      <c r="C4102">
        <f t="shared" ca="1" si="200"/>
        <v>125.28951841277947</v>
      </c>
    </row>
    <row r="4103" spans="1:3" ht="15.75" hidden="1" x14ac:dyDescent="0.25">
      <c r="A4103" s="61">
        <f t="shared" ca="1" si="198"/>
        <v>68.242761900235664</v>
      </c>
      <c r="B4103">
        <f t="shared" ca="1" si="199"/>
        <v>115.19153580240035</v>
      </c>
      <c r="C4103">
        <f t="shared" ca="1" si="200"/>
        <v>187.87001795251442</v>
      </c>
    </row>
    <row r="4104" spans="1:3" ht="15.75" hidden="1" x14ac:dyDescent="0.25">
      <c r="A4104" s="61">
        <f t="shared" ca="1" si="198"/>
        <v>133.90960345846219</v>
      </c>
      <c r="B4104">
        <f t="shared" ca="1" si="199"/>
        <v>82.784065210181367</v>
      </c>
      <c r="C4104">
        <f t="shared" ca="1" si="200"/>
        <v>301.53121637816514</v>
      </c>
    </row>
    <row r="4105" spans="1:3" ht="15.75" hidden="1" x14ac:dyDescent="0.25">
      <c r="A4105" s="61">
        <f t="shared" ref="A4105:A4168" ca="1" si="201">$A$3+($A$4-$A$3)*RAND()</f>
        <v>129.01649348043659</v>
      </c>
      <c r="B4105">
        <f t="shared" ref="B4105:B4168" ca="1" si="202">_xlfn.NORM.S.INV(RAND())*$B$4+$B$3</f>
        <v>133.30365656042056</v>
      </c>
      <c r="C4105">
        <f t="shared" ref="C4105:C4168" ca="1" si="203">-$C$3*LN(RAND())</f>
        <v>28.556350389857471</v>
      </c>
    </row>
    <row r="4106" spans="1:3" ht="15.75" hidden="1" x14ac:dyDescent="0.25">
      <c r="A4106" s="61">
        <f t="shared" ca="1" si="201"/>
        <v>61.070155924275838</v>
      </c>
      <c r="B4106">
        <f t="shared" ca="1" si="202"/>
        <v>111.16526627386347</v>
      </c>
      <c r="C4106">
        <f t="shared" ca="1" si="203"/>
        <v>54.501747668455778</v>
      </c>
    </row>
    <row r="4107" spans="1:3" ht="15.75" hidden="1" x14ac:dyDescent="0.25">
      <c r="A4107" s="61">
        <f t="shared" ca="1" si="201"/>
        <v>52.549231256819297</v>
      </c>
      <c r="B4107">
        <f t="shared" ca="1" si="202"/>
        <v>99.912427556363212</v>
      </c>
      <c r="C4107">
        <f t="shared" ca="1" si="203"/>
        <v>36.200982142594967</v>
      </c>
    </row>
    <row r="4108" spans="1:3" ht="15.75" hidden="1" x14ac:dyDescent="0.25">
      <c r="A4108" s="61">
        <f t="shared" ca="1" si="201"/>
        <v>125.92259964351912</v>
      </c>
      <c r="B4108">
        <f t="shared" ca="1" si="202"/>
        <v>74.587909448001199</v>
      </c>
      <c r="C4108">
        <f t="shared" ca="1" si="203"/>
        <v>98.928922034822307</v>
      </c>
    </row>
    <row r="4109" spans="1:3" ht="15.75" hidden="1" x14ac:dyDescent="0.25">
      <c r="A4109" s="61">
        <f t="shared" ca="1" si="201"/>
        <v>143.24479953594147</v>
      </c>
      <c r="B4109">
        <f t="shared" ca="1" si="202"/>
        <v>106.77106487122191</v>
      </c>
      <c r="C4109">
        <f t="shared" ca="1" si="203"/>
        <v>36.047270765430966</v>
      </c>
    </row>
    <row r="4110" spans="1:3" ht="15.75" hidden="1" x14ac:dyDescent="0.25">
      <c r="A4110" s="61">
        <f t="shared" ca="1" si="201"/>
        <v>67.689893970654197</v>
      </c>
      <c r="B4110">
        <f t="shared" ca="1" si="202"/>
        <v>102.49633157314319</v>
      </c>
      <c r="C4110">
        <f t="shared" ca="1" si="203"/>
        <v>39.723724639364931</v>
      </c>
    </row>
    <row r="4111" spans="1:3" ht="15.75" hidden="1" x14ac:dyDescent="0.25">
      <c r="A4111" s="61">
        <f t="shared" ca="1" si="201"/>
        <v>68.541542825422965</v>
      </c>
      <c r="B4111">
        <f t="shared" ca="1" si="202"/>
        <v>87.136344681143044</v>
      </c>
      <c r="C4111">
        <f t="shared" ca="1" si="203"/>
        <v>8.3081063551423444</v>
      </c>
    </row>
    <row r="4112" spans="1:3" ht="15.75" hidden="1" x14ac:dyDescent="0.25">
      <c r="A4112" s="61">
        <f t="shared" ca="1" si="201"/>
        <v>73.153176874436568</v>
      </c>
      <c r="B4112">
        <f t="shared" ca="1" si="202"/>
        <v>110.96343828691765</v>
      </c>
      <c r="C4112">
        <f t="shared" ca="1" si="203"/>
        <v>120.20547821764372</v>
      </c>
    </row>
    <row r="4113" spans="1:3" ht="15.75" hidden="1" x14ac:dyDescent="0.25">
      <c r="A4113" s="61">
        <f t="shared" ca="1" si="201"/>
        <v>143.07571180689831</v>
      </c>
      <c r="B4113">
        <f t="shared" ca="1" si="202"/>
        <v>80.624888876235772</v>
      </c>
      <c r="C4113">
        <f t="shared" ca="1" si="203"/>
        <v>26.923396660707272</v>
      </c>
    </row>
    <row r="4114" spans="1:3" ht="15.75" hidden="1" x14ac:dyDescent="0.25">
      <c r="A4114" s="61">
        <f t="shared" ca="1" si="201"/>
        <v>82.922432599618162</v>
      </c>
      <c r="B4114">
        <f t="shared" ca="1" si="202"/>
        <v>118.22673983619211</v>
      </c>
      <c r="C4114">
        <f t="shared" ca="1" si="203"/>
        <v>88.449478444336833</v>
      </c>
    </row>
    <row r="4115" spans="1:3" ht="15.75" hidden="1" x14ac:dyDescent="0.25">
      <c r="A4115" s="61">
        <f t="shared" ca="1" si="201"/>
        <v>76.642906877878474</v>
      </c>
      <c r="B4115">
        <f t="shared" ca="1" si="202"/>
        <v>117.53753982938312</v>
      </c>
      <c r="C4115">
        <f t="shared" ca="1" si="203"/>
        <v>459.12567875929665</v>
      </c>
    </row>
    <row r="4116" spans="1:3" ht="15.75" hidden="1" x14ac:dyDescent="0.25">
      <c r="A4116" s="61">
        <f t="shared" ca="1" si="201"/>
        <v>63.676135234170971</v>
      </c>
      <c r="B4116">
        <f t="shared" ca="1" si="202"/>
        <v>41.829332703750701</v>
      </c>
      <c r="C4116">
        <f t="shared" ca="1" si="203"/>
        <v>25.917889182357694</v>
      </c>
    </row>
    <row r="4117" spans="1:3" ht="15.75" hidden="1" x14ac:dyDescent="0.25">
      <c r="A4117" s="61">
        <f t="shared" ca="1" si="201"/>
        <v>148.43043561977822</v>
      </c>
      <c r="B4117">
        <f t="shared" ca="1" si="202"/>
        <v>173.1034434763701</v>
      </c>
      <c r="C4117">
        <f t="shared" ca="1" si="203"/>
        <v>38.498619731727736</v>
      </c>
    </row>
    <row r="4118" spans="1:3" ht="15.75" hidden="1" x14ac:dyDescent="0.25">
      <c r="A4118" s="61">
        <f t="shared" ca="1" si="201"/>
        <v>107.98199326595298</v>
      </c>
      <c r="B4118">
        <f t="shared" ca="1" si="202"/>
        <v>56.025183554055531</v>
      </c>
      <c r="C4118">
        <f t="shared" ca="1" si="203"/>
        <v>81.803649759221202</v>
      </c>
    </row>
    <row r="4119" spans="1:3" ht="15.75" hidden="1" x14ac:dyDescent="0.25">
      <c r="A4119" s="61">
        <f t="shared" ca="1" si="201"/>
        <v>91.08630978352852</v>
      </c>
      <c r="B4119">
        <f t="shared" ca="1" si="202"/>
        <v>101.64840452182401</v>
      </c>
      <c r="C4119">
        <f t="shared" ca="1" si="203"/>
        <v>21.167076342630651</v>
      </c>
    </row>
    <row r="4120" spans="1:3" ht="15.75" hidden="1" x14ac:dyDescent="0.25">
      <c r="A4120" s="61">
        <f t="shared" ca="1" si="201"/>
        <v>53.315465741942056</v>
      </c>
      <c r="B4120">
        <f t="shared" ca="1" si="202"/>
        <v>69.977403345373872</v>
      </c>
      <c r="C4120">
        <f t="shared" ca="1" si="203"/>
        <v>72.18948335492486</v>
      </c>
    </row>
    <row r="4121" spans="1:3" ht="15.75" hidden="1" x14ac:dyDescent="0.25">
      <c r="A4121" s="61">
        <f t="shared" ca="1" si="201"/>
        <v>143.6468661130624</v>
      </c>
      <c r="B4121">
        <f t="shared" ca="1" si="202"/>
        <v>98.033440188877464</v>
      </c>
      <c r="C4121">
        <f t="shared" ca="1" si="203"/>
        <v>2.046038009056991</v>
      </c>
    </row>
    <row r="4122" spans="1:3" ht="15.75" hidden="1" x14ac:dyDescent="0.25">
      <c r="A4122" s="61">
        <f t="shared" ca="1" si="201"/>
        <v>71.46876366860522</v>
      </c>
      <c r="B4122">
        <f t="shared" ca="1" si="202"/>
        <v>90.234660410905462</v>
      </c>
      <c r="C4122">
        <f t="shared" ca="1" si="203"/>
        <v>130.23542000405141</v>
      </c>
    </row>
    <row r="4123" spans="1:3" ht="15.75" hidden="1" x14ac:dyDescent="0.25">
      <c r="A4123" s="61">
        <f t="shared" ca="1" si="201"/>
        <v>68.268696961782013</v>
      </c>
      <c r="B4123">
        <f t="shared" ca="1" si="202"/>
        <v>104.98214453729381</v>
      </c>
      <c r="C4123">
        <f t="shared" ca="1" si="203"/>
        <v>17.478641511465288</v>
      </c>
    </row>
    <row r="4124" spans="1:3" ht="15.75" hidden="1" x14ac:dyDescent="0.25">
      <c r="A4124" s="61">
        <f t="shared" ca="1" si="201"/>
        <v>128.43608551874848</v>
      </c>
      <c r="B4124">
        <f t="shared" ca="1" si="202"/>
        <v>160.96019179083873</v>
      </c>
      <c r="C4124">
        <f t="shared" ca="1" si="203"/>
        <v>138.07597589608918</v>
      </c>
    </row>
    <row r="4125" spans="1:3" ht="15.75" hidden="1" x14ac:dyDescent="0.25">
      <c r="A4125" s="61">
        <f t="shared" ca="1" si="201"/>
        <v>119.54213412904147</v>
      </c>
      <c r="B4125">
        <f t="shared" ca="1" si="202"/>
        <v>66.72059102664457</v>
      </c>
      <c r="C4125">
        <f t="shared" ca="1" si="203"/>
        <v>216.65048037570602</v>
      </c>
    </row>
    <row r="4126" spans="1:3" ht="15.75" hidden="1" x14ac:dyDescent="0.25">
      <c r="A4126" s="61">
        <f t="shared" ca="1" si="201"/>
        <v>114.25970876007823</v>
      </c>
      <c r="B4126">
        <f t="shared" ca="1" si="202"/>
        <v>105.63650451220538</v>
      </c>
      <c r="C4126">
        <f t="shared" ca="1" si="203"/>
        <v>102.51193836829972</v>
      </c>
    </row>
    <row r="4127" spans="1:3" ht="15.75" hidden="1" x14ac:dyDescent="0.25">
      <c r="A4127" s="61">
        <f t="shared" ca="1" si="201"/>
        <v>80.374808524868087</v>
      </c>
      <c r="B4127">
        <f t="shared" ca="1" si="202"/>
        <v>130.35063452150439</v>
      </c>
      <c r="C4127">
        <f t="shared" ca="1" si="203"/>
        <v>299.77862658052572</v>
      </c>
    </row>
    <row r="4128" spans="1:3" ht="15.75" hidden="1" x14ac:dyDescent="0.25">
      <c r="A4128" s="61">
        <f t="shared" ca="1" si="201"/>
        <v>78.956303643027184</v>
      </c>
      <c r="B4128">
        <f t="shared" ca="1" si="202"/>
        <v>54.809598451461298</v>
      </c>
      <c r="C4128">
        <f t="shared" ca="1" si="203"/>
        <v>3.0038443759771405</v>
      </c>
    </row>
    <row r="4129" spans="1:3" ht="15.75" hidden="1" x14ac:dyDescent="0.25">
      <c r="A4129" s="61">
        <f t="shared" ca="1" si="201"/>
        <v>74.229942477745197</v>
      </c>
      <c r="B4129">
        <f t="shared" ca="1" si="202"/>
        <v>134.4771407237252</v>
      </c>
      <c r="C4129">
        <f t="shared" ca="1" si="203"/>
        <v>30.649561800127312</v>
      </c>
    </row>
    <row r="4130" spans="1:3" ht="15.75" hidden="1" x14ac:dyDescent="0.25">
      <c r="A4130" s="61">
        <f t="shared" ca="1" si="201"/>
        <v>58.342456019055135</v>
      </c>
      <c r="B4130">
        <f t="shared" ca="1" si="202"/>
        <v>84.368400927411869</v>
      </c>
      <c r="C4130">
        <f t="shared" ca="1" si="203"/>
        <v>12.041281990371136</v>
      </c>
    </row>
    <row r="4131" spans="1:3" ht="15.75" hidden="1" x14ac:dyDescent="0.25">
      <c r="A4131" s="61">
        <f t="shared" ca="1" si="201"/>
        <v>64.833534751915948</v>
      </c>
      <c r="B4131">
        <f t="shared" ca="1" si="202"/>
        <v>39.43634430700871</v>
      </c>
      <c r="C4131">
        <f t="shared" ca="1" si="203"/>
        <v>46.897977209009575</v>
      </c>
    </row>
    <row r="4132" spans="1:3" ht="15.75" hidden="1" x14ac:dyDescent="0.25">
      <c r="A4132" s="61">
        <f t="shared" ca="1" si="201"/>
        <v>90.416704500483633</v>
      </c>
      <c r="B4132">
        <f t="shared" ca="1" si="202"/>
        <v>87.164716331483376</v>
      </c>
      <c r="C4132">
        <f t="shared" ca="1" si="203"/>
        <v>43.904099034258628</v>
      </c>
    </row>
    <row r="4133" spans="1:3" ht="15.75" hidden="1" x14ac:dyDescent="0.25">
      <c r="A4133" s="61">
        <f t="shared" ca="1" si="201"/>
        <v>115.60074442880226</v>
      </c>
      <c r="B4133">
        <f t="shared" ca="1" si="202"/>
        <v>85.743950888447316</v>
      </c>
      <c r="C4133">
        <f t="shared" ca="1" si="203"/>
        <v>84.867447994265191</v>
      </c>
    </row>
    <row r="4134" spans="1:3" ht="15.75" hidden="1" x14ac:dyDescent="0.25">
      <c r="A4134" s="61">
        <f t="shared" ca="1" si="201"/>
        <v>133.9194101178243</v>
      </c>
      <c r="B4134">
        <f t="shared" ca="1" si="202"/>
        <v>71.002901654366312</v>
      </c>
      <c r="C4134">
        <f t="shared" ca="1" si="203"/>
        <v>24.524227168063948</v>
      </c>
    </row>
    <row r="4135" spans="1:3" ht="15.75" hidden="1" x14ac:dyDescent="0.25">
      <c r="A4135" s="61">
        <f t="shared" ca="1" si="201"/>
        <v>69.840319972410413</v>
      </c>
      <c r="B4135">
        <f t="shared" ca="1" si="202"/>
        <v>99.853511649655516</v>
      </c>
      <c r="C4135">
        <f t="shared" ca="1" si="203"/>
        <v>98.534260940524433</v>
      </c>
    </row>
    <row r="4136" spans="1:3" ht="15.75" hidden="1" x14ac:dyDescent="0.25">
      <c r="A4136" s="61">
        <f t="shared" ca="1" si="201"/>
        <v>71.629224511532868</v>
      </c>
      <c r="B4136">
        <f t="shared" ca="1" si="202"/>
        <v>80.585249864207952</v>
      </c>
      <c r="C4136">
        <f t="shared" ca="1" si="203"/>
        <v>44.882809689642237</v>
      </c>
    </row>
    <row r="4137" spans="1:3" ht="15.75" hidden="1" x14ac:dyDescent="0.25">
      <c r="A4137" s="61">
        <f t="shared" ca="1" si="201"/>
        <v>52.776208316293136</v>
      </c>
      <c r="B4137">
        <f t="shared" ca="1" si="202"/>
        <v>64.295577628247585</v>
      </c>
      <c r="C4137">
        <f t="shared" ca="1" si="203"/>
        <v>43.194871741882245</v>
      </c>
    </row>
    <row r="4138" spans="1:3" ht="15.75" hidden="1" x14ac:dyDescent="0.25">
      <c r="A4138" s="61">
        <f t="shared" ca="1" si="201"/>
        <v>103.7788556459891</v>
      </c>
      <c r="B4138">
        <f t="shared" ca="1" si="202"/>
        <v>97.401093704263445</v>
      </c>
      <c r="C4138">
        <f t="shared" ca="1" si="203"/>
        <v>233.80493949484293</v>
      </c>
    </row>
    <row r="4139" spans="1:3" ht="15.75" hidden="1" x14ac:dyDescent="0.25">
      <c r="A4139" s="61">
        <f t="shared" ca="1" si="201"/>
        <v>71.320745362169362</v>
      </c>
      <c r="B4139">
        <f t="shared" ca="1" si="202"/>
        <v>96.828210504430331</v>
      </c>
      <c r="C4139">
        <f t="shared" ca="1" si="203"/>
        <v>33.821776061049938</v>
      </c>
    </row>
    <row r="4140" spans="1:3" ht="15.75" hidden="1" x14ac:dyDescent="0.25">
      <c r="A4140" s="61">
        <f t="shared" ca="1" si="201"/>
        <v>128.83573353482194</v>
      </c>
      <c r="B4140">
        <f t="shared" ca="1" si="202"/>
        <v>133.23606767821425</v>
      </c>
      <c r="C4140">
        <f t="shared" ca="1" si="203"/>
        <v>219.48866494083691</v>
      </c>
    </row>
    <row r="4141" spans="1:3" ht="15.75" hidden="1" x14ac:dyDescent="0.25">
      <c r="A4141" s="61">
        <f t="shared" ca="1" si="201"/>
        <v>118.61798330486238</v>
      </c>
      <c r="B4141">
        <f t="shared" ca="1" si="202"/>
        <v>121.19747797712979</v>
      </c>
      <c r="C4141">
        <f t="shared" ca="1" si="203"/>
        <v>333.05585981134101</v>
      </c>
    </row>
    <row r="4142" spans="1:3" ht="15.75" hidden="1" x14ac:dyDescent="0.25">
      <c r="A4142" s="61">
        <f t="shared" ca="1" si="201"/>
        <v>117.74709639604785</v>
      </c>
      <c r="B4142">
        <f t="shared" ca="1" si="202"/>
        <v>65.061985948281631</v>
      </c>
      <c r="C4142">
        <f t="shared" ca="1" si="203"/>
        <v>383.67439509871429</v>
      </c>
    </row>
    <row r="4143" spans="1:3" ht="15.75" hidden="1" x14ac:dyDescent="0.25">
      <c r="A4143" s="61">
        <f t="shared" ca="1" si="201"/>
        <v>133.43566374538705</v>
      </c>
      <c r="B4143">
        <f t="shared" ca="1" si="202"/>
        <v>124.91950219054985</v>
      </c>
      <c r="C4143">
        <f t="shared" ca="1" si="203"/>
        <v>18.496144186542995</v>
      </c>
    </row>
    <row r="4144" spans="1:3" ht="15.75" hidden="1" x14ac:dyDescent="0.25">
      <c r="A4144" s="61">
        <f t="shared" ca="1" si="201"/>
        <v>74.070171358963876</v>
      </c>
      <c r="B4144">
        <f t="shared" ca="1" si="202"/>
        <v>93.789100033767483</v>
      </c>
      <c r="C4144">
        <f t="shared" ca="1" si="203"/>
        <v>83.919575832878635</v>
      </c>
    </row>
    <row r="4145" spans="1:3" ht="15.75" hidden="1" x14ac:dyDescent="0.25">
      <c r="A4145" s="61">
        <f t="shared" ca="1" si="201"/>
        <v>124.24886403248318</v>
      </c>
      <c r="B4145">
        <f t="shared" ca="1" si="202"/>
        <v>104.50726884404511</v>
      </c>
      <c r="C4145">
        <f t="shared" ca="1" si="203"/>
        <v>22.859322000328351</v>
      </c>
    </row>
    <row r="4146" spans="1:3" ht="15.75" hidden="1" x14ac:dyDescent="0.25">
      <c r="A4146" s="61">
        <f t="shared" ca="1" si="201"/>
        <v>91.067936469287332</v>
      </c>
      <c r="B4146">
        <f t="shared" ca="1" si="202"/>
        <v>137.77231562429461</v>
      </c>
      <c r="C4146">
        <f t="shared" ca="1" si="203"/>
        <v>5.8659624443612186</v>
      </c>
    </row>
    <row r="4147" spans="1:3" ht="15.75" hidden="1" x14ac:dyDescent="0.25">
      <c r="A4147" s="61">
        <f t="shared" ca="1" si="201"/>
        <v>92.720506534605576</v>
      </c>
      <c r="B4147">
        <f t="shared" ca="1" si="202"/>
        <v>132.30918043166284</v>
      </c>
      <c r="C4147">
        <f t="shared" ca="1" si="203"/>
        <v>119.54888985215221</v>
      </c>
    </row>
    <row r="4148" spans="1:3" ht="15.75" hidden="1" x14ac:dyDescent="0.25">
      <c r="A4148" s="61">
        <f t="shared" ca="1" si="201"/>
        <v>105.97002141177694</v>
      </c>
      <c r="B4148">
        <f t="shared" ca="1" si="202"/>
        <v>123.72167587960458</v>
      </c>
      <c r="C4148">
        <f t="shared" ca="1" si="203"/>
        <v>55.513757555843632</v>
      </c>
    </row>
    <row r="4149" spans="1:3" ht="15.75" hidden="1" x14ac:dyDescent="0.25">
      <c r="A4149" s="61">
        <f t="shared" ca="1" si="201"/>
        <v>144.86251175862887</v>
      </c>
      <c r="B4149">
        <f t="shared" ca="1" si="202"/>
        <v>127.84374048136627</v>
      </c>
      <c r="C4149">
        <f t="shared" ca="1" si="203"/>
        <v>25.056758481452153</v>
      </c>
    </row>
    <row r="4150" spans="1:3" ht="15.75" hidden="1" x14ac:dyDescent="0.25">
      <c r="A4150" s="61">
        <f t="shared" ca="1" si="201"/>
        <v>93.605739358543119</v>
      </c>
      <c r="B4150">
        <f t="shared" ca="1" si="202"/>
        <v>80.20110001245186</v>
      </c>
      <c r="C4150">
        <f t="shared" ca="1" si="203"/>
        <v>13.568116486169973</v>
      </c>
    </row>
    <row r="4151" spans="1:3" ht="15.75" hidden="1" x14ac:dyDescent="0.25">
      <c r="A4151" s="61">
        <f t="shared" ca="1" si="201"/>
        <v>93.360097048825295</v>
      </c>
      <c r="B4151">
        <f t="shared" ca="1" si="202"/>
        <v>115.3361229523148</v>
      </c>
      <c r="C4151">
        <f t="shared" ca="1" si="203"/>
        <v>100.21530340442817</v>
      </c>
    </row>
    <row r="4152" spans="1:3" ht="15.75" hidden="1" x14ac:dyDescent="0.25">
      <c r="A4152" s="61">
        <f t="shared" ca="1" si="201"/>
        <v>139.57288370131101</v>
      </c>
      <c r="B4152">
        <f t="shared" ca="1" si="202"/>
        <v>92.845846855794562</v>
      </c>
      <c r="C4152">
        <f t="shared" ca="1" si="203"/>
        <v>17.871936616320276</v>
      </c>
    </row>
    <row r="4153" spans="1:3" ht="15.75" hidden="1" x14ac:dyDescent="0.25">
      <c r="A4153" s="61">
        <f t="shared" ca="1" si="201"/>
        <v>77.562023775900101</v>
      </c>
      <c r="B4153">
        <f t="shared" ca="1" si="202"/>
        <v>95.13417753681945</v>
      </c>
      <c r="C4153">
        <f t="shared" ca="1" si="203"/>
        <v>31.942819389332122</v>
      </c>
    </row>
    <row r="4154" spans="1:3" ht="15.75" hidden="1" x14ac:dyDescent="0.25">
      <c r="A4154" s="61">
        <f t="shared" ca="1" si="201"/>
        <v>50.060567530825907</v>
      </c>
      <c r="B4154">
        <f t="shared" ca="1" si="202"/>
        <v>100.35337473352087</v>
      </c>
      <c r="C4154">
        <f t="shared" ca="1" si="203"/>
        <v>88.331613529603558</v>
      </c>
    </row>
    <row r="4155" spans="1:3" ht="15.75" hidden="1" x14ac:dyDescent="0.25">
      <c r="A4155" s="61">
        <f t="shared" ca="1" si="201"/>
        <v>144.01670671694552</v>
      </c>
      <c r="B4155">
        <f t="shared" ca="1" si="202"/>
        <v>91.808218379745398</v>
      </c>
      <c r="C4155">
        <f t="shared" ca="1" si="203"/>
        <v>46.434042435234019</v>
      </c>
    </row>
    <row r="4156" spans="1:3" ht="15.75" hidden="1" x14ac:dyDescent="0.25">
      <c r="A4156" s="61">
        <f t="shared" ca="1" si="201"/>
        <v>59.910737364072716</v>
      </c>
      <c r="B4156">
        <f t="shared" ca="1" si="202"/>
        <v>95.041802105062203</v>
      </c>
      <c r="C4156">
        <f t="shared" ca="1" si="203"/>
        <v>53.961247515408459</v>
      </c>
    </row>
    <row r="4157" spans="1:3" ht="15.75" hidden="1" x14ac:dyDescent="0.25">
      <c r="A4157" s="61">
        <f t="shared" ca="1" si="201"/>
        <v>87.42085602302646</v>
      </c>
      <c r="B4157">
        <f t="shared" ca="1" si="202"/>
        <v>157.21213250729116</v>
      </c>
      <c r="C4157">
        <f t="shared" ca="1" si="203"/>
        <v>1.813209062316778</v>
      </c>
    </row>
    <row r="4158" spans="1:3" ht="15.75" hidden="1" x14ac:dyDescent="0.25">
      <c r="A4158" s="61">
        <f t="shared" ca="1" si="201"/>
        <v>89.981537664701619</v>
      </c>
      <c r="B4158">
        <f t="shared" ca="1" si="202"/>
        <v>100.70573910238433</v>
      </c>
      <c r="C4158">
        <f t="shared" ca="1" si="203"/>
        <v>88.293235798661613</v>
      </c>
    </row>
    <row r="4159" spans="1:3" ht="15.75" hidden="1" x14ac:dyDescent="0.25">
      <c r="A4159" s="61">
        <f t="shared" ca="1" si="201"/>
        <v>70.100536783243115</v>
      </c>
      <c r="B4159">
        <f t="shared" ca="1" si="202"/>
        <v>84.17779679718025</v>
      </c>
      <c r="C4159">
        <f t="shared" ca="1" si="203"/>
        <v>238.97210453732208</v>
      </c>
    </row>
    <row r="4160" spans="1:3" ht="15.75" hidden="1" x14ac:dyDescent="0.25">
      <c r="A4160" s="61">
        <f t="shared" ca="1" si="201"/>
        <v>61.409761153415268</v>
      </c>
      <c r="B4160">
        <f t="shared" ca="1" si="202"/>
        <v>97.975224742941151</v>
      </c>
      <c r="C4160">
        <f t="shared" ca="1" si="203"/>
        <v>38.569993174842203</v>
      </c>
    </row>
    <row r="4161" spans="1:3" ht="15.75" hidden="1" x14ac:dyDescent="0.25">
      <c r="A4161" s="61">
        <f t="shared" ca="1" si="201"/>
        <v>55.525733422350818</v>
      </c>
      <c r="B4161">
        <f t="shared" ca="1" si="202"/>
        <v>73.497650329000834</v>
      </c>
      <c r="C4161">
        <f t="shared" ca="1" si="203"/>
        <v>65.240942905893945</v>
      </c>
    </row>
    <row r="4162" spans="1:3" ht="15.75" hidden="1" x14ac:dyDescent="0.25">
      <c r="A4162" s="61">
        <f t="shared" ca="1" si="201"/>
        <v>90.594384681376908</v>
      </c>
      <c r="B4162">
        <f t="shared" ca="1" si="202"/>
        <v>103.63909469266454</v>
      </c>
      <c r="C4162">
        <f t="shared" ca="1" si="203"/>
        <v>111.5533458764465</v>
      </c>
    </row>
    <row r="4163" spans="1:3" ht="15.75" hidden="1" x14ac:dyDescent="0.25">
      <c r="A4163" s="61">
        <f t="shared" ca="1" si="201"/>
        <v>94.552374566810414</v>
      </c>
      <c r="B4163">
        <f t="shared" ca="1" si="202"/>
        <v>94.884050272199616</v>
      </c>
      <c r="C4163">
        <f t="shared" ca="1" si="203"/>
        <v>69.513843685407849</v>
      </c>
    </row>
    <row r="4164" spans="1:3" ht="15.75" hidden="1" x14ac:dyDescent="0.25">
      <c r="A4164" s="61">
        <f t="shared" ca="1" si="201"/>
        <v>101.34999874138775</v>
      </c>
      <c r="B4164">
        <f t="shared" ca="1" si="202"/>
        <v>98.407312699817481</v>
      </c>
      <c r="C4164">
        <f t="shared" ca="1" si="203"/>
        <v>114.58292899452344</v>
      </c>
    </row>
    <row r="4165" spans="1:3" ht="15.75" hidden="1" x14ac:dyDescent="0.25">
      <c r="A4165" s="61">
        <f t="shared" ca="1" si="201"/>
        <v>59.331321448842679</v>
      </c>
      <c r="B4165">
        <f t="shared" ca="1" si="202"/>
        <v>128.19618190630936</v>
      </c>
      <c r="C4165">
        <f t="shared" ca="1" si="203"/>
        <v>87.312675875738961</v>
      </c>
    </row>
    <row r="4166" spans="1:3" ht="15.75" hidden="1" x14ac:dyDescent="0.25">
      <c r="A4166" s="61">
        <f t="shared" ca="1" si="201"/>
        <v>146.59532975135215</v>
      </c>
      <c r="B4166">
        <f t="shared" ca="1" si="202"/>
        <v>74.599719815606164</v>
      </c>
      <c r="C4166">
        <f t="shared" ca="1" si="203"/>
        <v>75.783047784035304</v>
      </c>
    </row>
    <row r="4167" spans="1:3" ht="15.75" hidden="1" x14ac:dyDescent="0.25">
      <c r="A4167" s="61">
        <f t="shared" ca="1" si="201"/>
        <v>124.34524126078445</v>
      </c>
      <c r="B4167">
        <f t="shared" ca="1" si="202"/>
        <v>137.9213025499806</v>
      </c>
      <c r="C4167">
        <f t="shared" ca="1" si="203"/>
        <v>239.34136404993697</v>
      </c>
    </row>
    <row r="4168" spans="1:3" ht="15.75" hidden="1" x14ac:dyDescent="0.25">
      <c r="A4168" s="61">
        <f t="shared" ca="1" si="201"/>
        <v>87.805411245898739</v>
      </c>
      <c r="B4168">
        <f t="shared" ca="1" si="202"/>
        <v>148.54680479220701</v>
      </c>
      <c r="C4168">
        <f t="shared" ca="1" si="203"/>
        <v>308.15822019999354</v>
      </c>
    </row>
    <row r="4169" spans="1:3" ht="15.75" hidden="1" x14ac:dyDescent="0.25">
      <c r="A4169" s="61">
        <f t="shared" ref="A4169:A4232" ca="1" si="204">$A$3+($A$4-$A$3)*RAND()</f>
        <v>143.70316568041079</v>
      </c>
      <c r="B4169">
        <f t="shared" ref="B4169:B4232" ca="1" si="205">_xlfn.NORM.S.INV(RAND())*$B$4+$B$3</f>
        <v>59.963129386553028</v>
      </c>
      <c r="C4169">
        <f t="shared" ref="C4169:C4232" ca="1" si="206">-$C$3*LN(RAND())</f>
        <v>448.7188143296575</v>
      </c>
    </row>
    <row r="4170" spans="1:3" ht="15.75" hidden="1" x14ac:dyDescent="0.25">
      <c r="A4170" s="61">
        <f t="shared" ca="1" si="204"/>
        <v>85.329649479571842</v>
      </c>
      <c r="B4170">
        <f t="shared" ca="1" si="205"/>
        <v>89.385092887466655</v>
      </c>
      <c r="C4170">
        <f t="shared" ca="1" si="206"/>
        <v>15.534827215643579</v>
      </c>
    </row>
    <row r="4171" spans="1:3" ht="15.75" hidden="1" x14ac:dyDescent="0.25">
      <c r="A4171" s="61">
        <f t="shared" ca="1" si="204"/>
        <v>140.3571360272027</v>
      </c>
      <c r="B4171">
        <f t="shared" ca="1" si="205"/>
        <v>118.48621477830278</v>
      </c>
      <c r="C4171">
        <f t="shared" ca="1" si="206"/>
        <v>626.52377822144422</v>
      </c>
    </row>
    <row r="4172" spans="1:3" ht="15.75" hidden="1" x14ac:dyDescent="0.25">
      <c r="A4172" s="61">
        <f t="shared" ca="1" si="204"/>
        <v>98.533407289652516</v>
      </c>
      <c r="B4172">
        <f t="shared" ca="1" si="205"/>
        <v>125.10891306044599</v>
      </c>
      <c r="C4172">
        <f t="shared" ca="1" si="206"/>
        <v>4.1203912365941893</v>
      </c>
    </row>
    <row r="4173" spans="1:3" ht="15.75" hidden="1" x14ac:dyDescent="0.25">
      <c r="A4173" s="61">
        <f t="shared" ca="1" si="204"/>
        <v>99.527242502279307</v>
      </c>
      <c r="B4173">
        <f t="shared" ca="1" si="205"/>
        <v>163.8654477382795</v>
      </c>
      <c r="C4173">
        <f t="shared" ca="1" si="206"/>
        <v>29.435279193303465</v>
      </c>
    </row>
    <row r="4174" spans="1:3" ht="15.75" hidden="1" x14ac:dyDescent="0.25">
      <c r="A4174" s="61">
        <f t="shared" ca="1" si="204"/>
        <v>116.78197780454065</v>
      </c>
      <c r="B4174">
        <f t="shared" ca="1" si="205"/>
        <v>98.490142306674144</v>
      </c>
      <c r="C4174">
        <f t="shared" ca="1" si="206"/>
        <v>134.48353329479173</v>
      </c>
    </row>
    <row r="4175" spans="1:3" ht="15.75" hidden="1" x14ac:dyDescent="0.25">
      <c r="A4175" s="61">
        <f t="shared" ca="1" si="204"/>
        <v>94.102331651617078</v>
      </c>
      <c r="B4175">
        <f t="shared" ca="1" si="205"/>
        <v>94.453031137817916</v>
      </c>
      <c r="C4175">
        <f t="shared" ca="1" si="206"/>
        <v>294.4377903944943</v>
      </c>
    </row>
    <row r="4176" spans="1:3" ht="15.75" hidden="1" x14ac:dyDescent="0.25">
      <c r="A4176" s="61">
        <f t="shared" ca="1" si="204"/>
        <v>96.547297808206878</v>
      </c>
      <c r="B4176">
        <f t="shared" ca="1" si="205"/>
        <v>119.5190013850509</v>
      </c>
      <c r="C4176">
        <f t="shared" ca="1" si="206"/>
        <v>265.7332713178057</v>
      </c>
    </row>
    <row r="4177" spans="1:3" ht="15.75" hidden="1" x14ac:dyDescent="0.25">
      <c r="A4177" s="61">
        <f t="shared" ca="1" si="204"/>
        <v>58.057418336071564</v>
      </c>
      <c r="B4177">
        <f t="shared" ca="1" si="205"/>
        <v>107.52084736556893</v>
      </c>
      <c r="C4177">
        <f t="shared" ca="1" si="206"/>
        <v>25.10037478811093</v>
      </c>
    </row>
    <row r="4178" spans="1:3" ht="15.75" hidden="1" x14ac:dyDescent="0.25">
      <c r="A4178" s="61">
        <f t="shared" ca="1" si="204"/>
        <v>60.416783352023607</v>
      </c>
      <c r="B4178">
        <f t="shared" ca="1" si="205"/>
        <v>158.60819459625782</v>
      </c>
      <c r="C4178">
        <f t="shared" ca="1" si="206"/>
        <v>6.0766801710281513</v>
      </c>
    </row>
    <row r="4179" spans="1:3" ht="15.75" hidden="1" x14ac:dyDescent="0.25">
      <c r="A4179" s="61">
        <f t="shared" ca="1" si="204"/>
        <v>89.831048068965487</v>
      </c>
      <c r="B4179">
        <f t="shared" ca="1" si="205"/>
        <v>120.57218794655891</v>
      </c>
      <c r="C4179">
        <f t="shared" ca="1" si="206"/>
        <v>90.216338359336916</v>
      </c>
    </row>
    <row r="4180" spans="1:3" ht="15.75" hidden="1" x14ac:dyDescent="0.25">
      <c r="A4180" s="61">
        <f t="shared" ca="1" si="204"/>
        <v>70.995277061679374</v>
      </c>
      <c r="B4180">
        <f t="shared" ca="1" si="205"/>
        <v>116.70229652490161</v>
      </c>
      <c r="C4180">
        <f t="shared" ca="1" si="206"/>
        <v>375.28438571616761</v>
      </c>
    </row>
    <row r="4181" spans="1:3" ht="15.75" hidden="1" x14ac:dyDescent="0.25">
      <c r="A4181" s="61">
        <f t="shared" ca="1" si="204"/>
        <v>111.9424336449556</v>
      </c>
      <c r="B4181">
        <f t="shared" ca="1" si="205"/>
        <v>68.765426971304123</v>
      </c>
      <c r="C4181">
        <f t="shared" ca="1" si="206"/>
        <v>51.762223561881115</v>
      </c>
    </row>
    <row r="4182" spans="1:3" ht="15.75" hidden="1" x14ac:dyDescent="0.25">
      <c r="A4182" s="61">
        <f t="shared" ca="1" si="204"/>
        <v>121.35600056087354</v>
      </c>
      <c r="B4182">
        <f t="shared" ca="1" si="205"/>
        <v>84.458073724640215</v>
      </c>
      <c r="C4182">
        <f t="shared" ca="1" si="206"/>
        <v>26.195710452825498</v>
      </c>
    </row>
    <row r="4183" spans="1:3" ht="15.75" hidden="1" x14ac:dyDescent="0.25">
      <c r="A4183" s="61">
        <f t="shared" ca="1" si="204"/>
        <v>133.06846538648352</v>
      </c>
      <c r="B4183">
        <f t="shared" ca="1" si="205"/>
        <v>131.25612561991838</v>
      </c>
      <c r="C4183">
        <f t="shared" ca="1" si="206"/>
        <v>89.080437938881673</v>
      </c>
    </row>
    <row r="4184" spans="1:3" ht="15.75" hidden="1" x14ac:dyDescent="0.25">
      <c r="A4184" s="61">
        <f t="shared" ca="1" si="204"/>
        <v>92.599733813989815</v>
      </c>
      <c r="B4184">
        <f t="shared" ca="1" si="205"/>
        <v>80.110118639950201</v>
      </c>
      <c r="C4184">
        <f t="shared" ca="1" si="206"/>
        <v>167.47462355250818</v>
      </c>
    </row>
    <row r="4185" spans="1:3" ht="15.75" hidden="1" x14ac:dyDescent="0.25">
      <c r="A4185" s="61">
        <f t="shared" ca="1" si="204"/>
        <v>89.745031814017125</v>
      </c>
      <c r="B4185">
        <f t="shared" ca="1" si="205"/>
        <v>126.28246448255237</v>
      </c>
      <c r="C4185">
        <f t="shared" ca="1" si="206"/>
        <v>43.044108052200507</v>
      </c>
    </row>
    <row r="4186" spans="1:3" ht="15.75" hidden="1" x14ac:dyDescent="0.25">
      <c r="A4186" s="61">
        <f t="shared" ca="1" si="204"/>
        <v>55.858553183653555</v>
      </c>
      <c r="B4186">
        <f t="shared" ca="1" si="205"/>
        <v>88.425922919799874</v>
      </c>
      <c r="C4186">
        <f t="shared" ca="1" si="206"/>
        <v>296.29027588834441</v>
      </c>
    </row>
    <row r="4187" spans="1:3" ht="15.75" hidden="1" x14ac:dyDescent="0.25">
      <c r="A4187" s="61">
        <f t="shared" ca="1" si="204"/>
        <v>128.2542076132687</v>
      </c>
      <c r="B4187">
        <f t="shared" ca="1" si="205"/>
        <v>170.75614795672197</v>
      </c>
      <c r="C4187">
        <f t="shared" ca="1" si="206"/>
        <v>218.95848456576005</v>
      </c>
    </row>
    <row r="4188" spans="1:3" ht="15.75" hidden="1" x14ac:dyDescent="0.25">
      <c r="A4188" s="61">
        <f t="shared" ca="1" si="204"/>
        <v>85.3793029970319</v>
      </c>
      <c r="B4188">
        <f t="shared" ca="1" si="205"/>
        <v>124.36404620642294</v>
      </c>
      <c r="C4188">
        <f t="shared" ca="1" si="206"/>
        <v>169.39925423249485</v>
      </c>
    </row>
    <row r="4189" spans="1:3" ht="15.75" hidden="1" x14ac:dyDescent="0.25">
      <c r="A4189" s="61">
        <f t="shared" ca="1" si="204"/>
        <v>149.63258220349644</v>
      </c>
      <c r="B4189">
        <f t="shared" ca="1" si="205"/>
        <v>50.675556967690717</v>
      </c>
      <c r="C4189">
        <f t="shared" ca="1" si="206"/>
        <v>249.98210141389006</v>
      </c>
    </row>
    <row r="4190" spans="1:3" ht="15.75" hidden="1" x14ac:dyDescent="0.25">
      <c r="A4190" s="61">
        <f t="shared" ca="1" si="204"/>
        <v>105.37199137512302</v>
      </c>
      <c r="B4190">
        <f t="shared" ca="1" si="205"/>
        <v>77.516005033211655</v>
      </c>
      <c r="C4190">
        <f t="shared" ca="1" si="206"/>
        <v>72.176704779605899</v>
      </c>
    </row>
    <row r="4191" spans="1:3" ht="15.75" hidden="1" x14ac:dyDescent="0.25">
      <c r="A4191" s="61">
        <f t="shared" ca="1" si="204"/>
        <v>125.0714862785665</v>
      </c>
      <c r="B4191">
        <f t="shared" ca="1" si="205"/>
        <v>121.61769861994291</v>
      </c>
      <c r="C4191">
        <f t="shared" ca="1" si="206"/>
        <v>90.79880493609258</v>
      </c>
    </row>
    <row r="4192" spans="1:3" ht="15.75" hidden="1" x14ac:dyDescent="0.25">
      <c r="A4192" s="61">
        <f t="shared" ca="1" si="204"/>
        <v>94.393578872758326</v>
      </c>
      <c r="B4192">
        <f t="shared" ca="1" si="205"/>
        <v>87.002531792553725</v>
      </c>
      <c r="C4192">
        <f t="shared" ca="1" si="206"/>
        <v>75.820513066865288</v>
      </c>
    </row>
    <row r="4193" spans="1:3" ht="15.75" hidden="1" x14ac:dyDescent="0.25">
      <c r="A4193" s="61">
        <f t="shared" ca="1" si="204"/>
        <v>102.24392249120069</v>
      </c>
      <c r="B4193">
        <f t="shared" ca="1" si="205"/>
        <v>84.579881699979978</v>
      </c>
      <c r="C4193">
        <f t="shared" ca="1" si="206"/>
        <v>28.322569481704505</v>
      </c>
    </row>
    <row r="4194" spans="1:3" ht="15.75" hidden="1" x14ac:dyDescent="0.25">
      <c r="A4194" s="61">
        <f t="shared" ca="1" si="204"/>
        <v>117.64525488116107</v>
      </c>
      <c r="B4194">
        <f t="shared" ca="1" si="205"/>
        <v>92.964281221297554</v>
      </c>
      <c r="C4194">
        <f t="shared" ca="1" si="206"/>
        <v>5.037230078053172</v>
      </c>
    </row>
    <row r="4195" spans="1:3" ht="15.75" hidden="1" x14ac:dyDescent="0.25">
      <c r="A4195" s="61">
        <f t="shared" ca="1" si="204"/>
        <v>113.8124975581263</v>
      </c>
      <c r="B4195">
        <f t="shared" ca="1" si="205"/>
        <v>91.840256056595862</v>
      </c>
      <c r="C4195">
        <f t="shared" ca="1" si="206"/>
        <v>15.527607876088886</v>
      </c>
    </row>
    <row r="4196" spans="1:3" ht="15.75" hidden="1" x14ac:dyDescent="0.25">
      <c r="A4196" s="61">
        <f t="shared" ca="1" si="204"/>
        <v>94.142702430584194</v>
      </c>
      <c r="B4196">
        <f t="shared" ca="1" si="205"/>
        <v>99.997735147258595</v>
      </c>
      <c r="C4196">
        <f t="shared" ca="1" si="206"/>
        <v>9.9607569557892752</v>
      </c>
    </row>
    <row r="4197" spans="1:3" ht="15.75" hidden="1" x14ac:dyDescent="0.25">
      <c r="A4197" s="61">
        <f t="shared" ca="1" si="204"/>
        <v>68.88432997249943</v>
      </c>
      <c r="B4197">
        <f t="shared" ca="1" si="205"/>
        <v>143.25719125788405</v>
      </c>
      <c r="C4197">
        <f t="shared" ca="1" si="206"/>
        <v>40.692786145370121</v>
      </c>
    </row>
    <row r="4198" spans="1:3" ht="15.75" hidden="1" x14ac:dyDescent="0.25">
      <c r="A4198" s="61">
        <f t="shared" ca="1" si="204"/>
        <v>114.46399617638534</v>
      </c>
      <c r="B4198">
        <f t="shared" ca="1" si="205"/>
        <v>110.62381933963256</v>
      </c>
      <c r="C4198">
        <f t="shared" ca="1" si="206"/>
        <v>3.4249880606270211</v>
      </c>
    </row>
    <row r="4199" spans="1:3" ht="15.75" hidden="1" x14ac:dyDescent="0.25">
      <c r="A4199" s="61">
        <f t="shared" ca="1" si="204"/>
        <v>56.238773632207952</v>
      </c>
      <c r="B4199">
        <f t="shared" ca="1" si="205"/>
        <v>116.62658205457082</v>
      </c>
      <c r="C4199">
        <f t="shared" ca="1" si="206"/>
        <v>32.03242317317838</v>
      </c>
    </row>
    <row r="4200" spans="1:3" ht="15.75" hidden="1" x14ac:dyDescent="0.25">
      <c r="A4200" s="61">
        <f t="shared" ca="1" si="204"/>
        <v>55.982303853285501</v>
      </c>
      <c r="B4200">
        <f t="shared" ca="1" si="205"/>
        <v>73.847138059407243</v>
      </c>
      <c r="C4200">
        <f t="shared" ca="1" si="206"/>
        <v>240.6079156336927</v>
      </c>
    </row>
    <row r="4201" spans="1:3" ht="15.75" hidden="1" x14ac:dyDescent="0.25">
      <c r="A4201" s="61">
        <f t="shared" ca="1" si="204"/>
        <v>113.37050461956201</v>
      </c>
      <c r="B4201">
        <f t="shared" ca="1" si="205"/>
        <v>80.73838937680361</v>
      </c>
      <c r="C4201">
        <f t="shared" ca="1" si="206"/>
        <v>81.797945971031311</v>
      </c>
    </row>
    <row r="4202" spans="1:3" ht="15.75" hidden="1" x14ac:dyDescent="0.25">
      <c r="A4202" s="61">
        <f t="shared" ca="1" si="204"/>
        <v>126.31651960612885</v>
      </c>
      <c r="B4202">
        <f t="shared" ca="1" si="205"/>
        <v>108.67028166677365</v>
      </c>
      <c r="C4202">
        <f t="shared" ca="1" si="206"/>
        <v>223.09714765422893</v>
      </c>
    </row>
    <row r="4203" spans="1:3" ht="15.75" hidden="1" x14ac:dyDescent="0.25">
      <c r="A4203" s="61">
        <f t="shared" ca="1" si="204"/>
        <v>120.22808510705364</v>
      </c>
      <c r="B4203">
        <f t="shared" ca="1" si="205"/>
        <v>76.103250074253424</v>
      </c>
      <c r="C4203">
        <f t="shared" ca="1" si="206"/>
        <v>60.21989706356252</v>
      </c>
    </row>
    <row r="4204" spans="1:3" ht="15.75" hidden="1" x14ac:dyDescent="0.25">
      <c r="A4204" s="61">
        <f t="shared" ca="1" si="204"/>
        <v>125.40902908437023</v>
      </c>
      <c r="B4204">
        <f t="shared" ca="1" si="205"/>
        <v>152.90949068845711</v>
      </c>
      <c r="C4204">
        <f t="shared" ca="1" si="206"/>
        <v>106.99454999436313</v>
      </c>
    </row>
    <row r="4205" spans="1:3" ht="15.75" hidden="1" x14ac:dyDescent="0.25">
      <c r="A4205" s="61">
        <f t="shared" ca="1" si="204"/>
        <v>123.481354667215</v>
      </c>
      <c r="B4205">
        <f t="shared" ca="1" si="205"/>
        <v>99.037965836897413</v>
      </c>
      <c r="C4205">
        <f t="shared" ca="1" si="206"/>
        <v>27.504778550956942</v>
      </c>
    </row>
    <row r="4206" spans="1:3" ht="15.75" hidden="1" x14ac:dyDescent="0.25">
      <c r="A4206" s="61">
        <f t="shared" ca="1" si="204"/>
        <v>130.35528452927184</v>
      </c>
      <c r="B4206">
        <f t="shared" ca="1" si="205"/>
        <v>130.51376679498057</v>
      </c>
      <c r="C4206">
        <f t="shared" ca="1" si="206"/>
        <v>115.04004805730679</v>
      </c>
    </row>
    <row r="4207" spans="1:3" ht="15.75" hidden="1" x14ac:dyDescent="0.25">
      <c r="A4207" s="61">
        <f t="shared" ca="1" si="204"/>
        <v>134.56559058309725</v>
      </c>
      <c r="B4207">
        <f t="shared" ca="1" si="205"/>
        <v>92.555301482140194</v>
      </c>
      <c r="C4207">
        <f t="shared" ca="1" si="206"/>
        <v>61.317463189903954</v>
      </c>
    </row>
    <row r="4208" spans="1:3" ht="15.75" hidden="1" x14ac:dyDescent="0.25">
      <c r="A4208" s="61">
        <f t="shared" ca="1" si="204"/>
        <v>125.34710997126524</v>
      </c>
      <c r="B4208">
        <f t="shared" ca="1" si="205"/>
        <v>139.88403545657275</v>
      </c>
      <c r="C4208">
        <f t="shared" ca="1" si="206"/>
        <v>29.654863789875169</v>
      </c>
    </row>
    <row r="4209" spans="1:3" ht="15.75" hidden="1" x14ac:dyDescent="0.25">
      <c r="A4209" s="61">
        <f t="shared" ca="1" si="204"/>
        <v>68.292328066063334</v>
      </c>
      <c r="B4209">
        <f t="shared" ca="1" si="205"/>
        <v>103.19543692546827</v>
      </c>
      <c r="C4209">
        <f t="shared" ca="1" si="206"/>
        <v>136.03864293853965</v>
      </c>
    </row>
    <row r="4210" spans="1:3" ht="15.75" hidden="1" x14ac:dyDescent="0.25">
      <c r="A4210" s="61">
        <f t="shared" ca="1" si="204"/>
        <v>61.649837976671186</v>
      </c>
      <c r="B4210">
        <f t="shared" ca="1" si="205"/>
        <v>148.0519954090679</v>
      </c>
      <c r="C4210">
        <f t="shared" ca="1" si="206"/>
        <v>213.70972503808142</v>
      </c>
    </row>
    <row r="4211" spans="1:3" ht="15.75" hidden="1" x14ac:dyDescent="0.25">
      <c r="A4211" s="61">
        <f t="shared" ca="1" si="204"/>
        <v>101.25054413598725</v>
      </c>
      <c r="B4211">
        <f t="shared" ca="1" si="205"/>
        <v>91.55472348207816</v>
      </c>
      <c r="C4211">
        <f t="shared" ca="1" si="206"/>
        <v>124.44508852307206</v>
      </c>
    </row>
    <row r="4212" spans="1:3" ht="15.75" hidden="1" x14ac:dyDescent="0.25">
      <c r="A4212" s="61">
        <f t="shared" ca="1" si="204"/>
        <v>54.164784198938733</v>
      </c>
      <c r="B4212">
        <f t="shared" ca="1" si="205"/>
        <v>131.49688106334969</v>
      </c>
      <c r="C4212">
        <f t="shared" ca="1" si="206"/>
        <v>160.53895703342309</v>
      </c>
    </row>
    <row r="4213" spans="1:3" ht="15.75" hidden="1" x14ac:dyDescent="0.25">
      <c r="A4213" s="61">
        <f t="shared" ca="1" si="204"/>
        <v>50.835725714883139</v>
      </c>
      <c r="B4213">
        <f t="shared" ca="1" si="205"/>
        <v>138.80662142747903</v>
      </c>
      <c r="C4213">
        <f t="shared" ca="1" si="206"/>
        <v>289.21559020566701</v>
      </c>
    </row>
    <row r="4214" spans="1:3" ht="15.75" hidden="1" x14ac:dyDescent="0.25">
      <c r="A4214" s="61">
        <f t="shared" ca="1" si="204"/>
        <v>86.849893078182291</v>
      </c>
      <c r="B4214">
        <f t="shared" ca="1" si="205"/>
        <v>61.135694711059521</v>
      </c>
      <c r="C4214">
        <f t="shared" ca="1" si="206"/>
        <v>96.560961700626592</v>
      </c>
    </row>
    <row r="4215" spans="1:3" ht="15.75" hidden="1" x14ac:dyDescent="0.25">
      <c r="A4215" s="61">
        <f t="shared" ca="1" si="204"/>
        <v>95.372215785732905</v>
      </c>
      <c r="B4215">
        <f t="shared" ca="1" si="205"/>
        <v>62.58736847335409</v>
      </c>
      <c r="C4215">
        <f t="shared" ca="1" si="206"/>
        <v>163.98844881031346</v>
      </c>
    </row>
    <row r="4216" spans="1:3" ht="15.75" hidden="1" x14ac:dyDescent="0.25">
      <c r="A4216" s="61">
        <f t="shared" ca="1" si="204"/>
        <v>53.697409336358263</v>
      </c>
      <c r="B4216">
        <f t="shared" ca="1" si="205"/>
        <v>99.161957546382084</v>
      </c>
      <c r="C4216">
        <f t="shared" ca="1" si="206"/>
        <v>360.99331433051816</v>
      </c>
    </row>
    <row r="4217" spans="1:3" ht="15.75" hidden="1" x14ac:dyDescent="0.25">
      <c r="A4217" s="61">
        <f t="shared" ca="1" si="204"/>
        <v>81.262729819841766</v>
      </c>
      <c r="B4217">
        <f t="shared" ca="1" si="205"/>
        <v>49.750157539164313</v>
      </c>
      <c r="C4217">
        <f t="shared" ca="1" si="206"/>
        <v>45.353123839238428</v>
      </c>
    </row>
    <row r="4218" spans="1:3" ht="15.75" hidden="1" x14ac:dyDescent="0.25">
      <c r="A4218" s="61">
        <f t="shared" ca="1" si="204"/>
        <v>138.63172659580664</v>
      </c>
      <c r="B4218">
        <f t="shared" ca="1" si="205"/>
        <v>104.13670384455719</v>
      </c>
      <c r="C4218">
        <f t="shared" ca="1" si="206"/>
        <v>229.40971231518898</v>
      </c>
    </row>
    <row r="4219" spans="1:3" ht="15.75" hidden="1" x14ac:dyDescent="0.25">
      <c r="A4219" s="61">
        <f t="shared" ca="1" si="204"/>
        <v>96.468481014659034</v>
      </c>
      <c r="B4219">
        <f t="shared" ca="1" si="205"/>
        <v>119.14328480483675</v>
      </c>
      <c r="C4219">
        <f t="shared" ca="1" si="206"/>
        <v>38.69641684025067</v>
      </c>
    </row>
    <row r="4220" spans="1:3" ht="15.75" hidden="1" x14ac:dyDescent="0.25">
      <c r="A4220" s="61">
        <f t="shared" ca="1" si="204"/>
        <v>66.643006425101035</v>
      </c>
      <c r="B4220">
        <f t="shared" ca="1" si="205"/>
        <v>63.802974280850137</v>
      </c>
      <c r="C4220">
        <f t="shared" ca="1" si="206"/>
        <v>304.03903312224355</v>
      </c>
    </row>
    <row r="4221" spans="1:3" ht="15.75" hidden="1" x14ac:dyDescent="0.25">
      <c r="A4221" s="61">
        <f t="shared" ca="1" si="204"/>
        <v>65.626792949199711</v>
      </c>
      <c r="B4221">
        <f t="shared" ca="1" si="205"/>
        <v>74.567877042308396</v>
      </c>
      <c r="C4221">
        <f t="shared" ca="1" si="206"/>
        <v>333.36284347205122</v>
      </c>
    </row>
    <row r="4222" spans="1:3" ht="15.75" hidden="1" x14ac:dyDescent="0.25">
      <c r="A4222" s="61">
        <f t="shared" ca="1" si="204"/>
        <v>128.4312431526715</v>
      </c>
      <c r="B4222">
        <f t="shared" ca="1" si="205"/>
        <v>52.945823228840624</v>
      </c>
      <c r="C4222">
        <f t="shared" ca="1" si="206"/>
        <v>38.137801448672384</v>
      </c>
    </row>
    <row r="4223" spans="1:3" ht="15.75" hidden="1" x14ac:dyDescent="0.25">
      <c r="A4223" s="61">
        <f t="shared" ca="1" si="204"/>
        <v>68.051464989845371</v>
      </c>
      <c r="B4223">
        <f t="shared" ca="1" si="205"/>
        <v>76.850238364960731</v>
      </c>
      <c r="C4223">
        <f t="shared" ca="1" si="206"/>
        <v>123.18238633867995</v>
      </c>
    </row>
    <row r="4224" spans="1:3" ht="15.75" hidden="1" x14ac:dyDescent="0.25">
      <c r="A4224" s="61">
        <f t="shared" ca="1" si="204"/>
        <v>136.84423129854127</v>
      </c>
      <c r="B4224">
        <f t="shared" ca="1" si="205"/>
        <v>82.564263735595389</v>
      </c>
      <c r="C4224">
        <f t="shared" ca="1" si="206"/>
        <v>203.7516323180763</v>
      </c>
    </row>
    <row r="4225" spans="1:3" ht="15.75" hidden="1" x14ac:dyDescent="0.25">
      <c r="A4225" s="61">
        <f t="shared" ca="1" si="204"/>
        <v>142.90248405904947</v>
      </c>
      <c r="B4225">
        <f t="shared" ca="1" si="205"/>
        <v>112.46648684924351</v>
      </c>
      <c r="C4225">
        <f t="shared" ca="1" si="206"/>
        <v>102.4498363715887</v>
      </c>
    </row>
    <row r="4226" spans="1:3" ht="15.75" hidden="1" x14ac:dyDescent="0.25">
      <c r="A4226" s="61">
        <f t="shared" ca="1" si="204"/>
        <v>60.115975001647584</v>
      </c>
      <c r="B4226">
        <f t="shared" ca="1" si="205"/>
        <v>152.92611925482558</v>
      </c>
      <c r="C4226">
        <f t="shared" ca="1" si="206"/>
        <v>106.54553890261857</v>
      </c>
    </row>
    <row r="4227" spans="1:3" ht="15.75" hidden="1" x14ac:dyDescent="0.25">
      <c r="A4227" s="61">
        <f t="shared" ca="1" si="204"/>
        <v>109.75880405184969</v>
      </c>
      <c r="B4227">
        <f t="shared" ca="1" si="205"/>
        <v>74.276521847011054</v>
      </c>
      <c r="C4227">
        <f t="shared" ca="1" si="206"/>
        <v>163.26664740975457</v>
      </c>
    </row>
    <row r="4228" spans="1:3" ht="15.75" hidden="1" x14ac:dyDescent="0.25">
      <c r="A4228" s="61">
        <f t="shared" ca="1" si="204"/>
        <v>107.49175476784166</v>
      </c>
      <c r="B4228">
        <f t="shared" ca="1" si="205"/>
        <v>94.299929157691196</v>
      </c>
      <c r="C4228">
        <f t="shared" ca="1" si="206"/>
        <v>57.469994380421205</v>
      </c>
    </row>
    <row r="4229" spans="1:3" ht="15.75" hidden="1" x14ac:dyDescent="0.25">
      <c r="A4229" s="61">
        <f t="shared" ca="1" si="204"/>
        <v>133.53732262703477</v>
      </c>
      <c r="B4229">
        <f t="shared" ca="1" si="205"/>
        <v>131.42698652165996</v>
      </c>
      <c r="C4229">
        <f t="shared" ca="1" si="206"/>
        <v>62.41406674102231</v>
      </c>
    </row>
    <row r="4230" spans="1:3" ht="15.75" hidden="1" x14ac:dyDescent="0.25">
      <c r="A4230" s="61">
        <f t="shared" ca="1" si="204"/>
        <v>78.522453823144204</v>
      </c>
      <c r="B4230">
        <f t="shared" ca="1" si="205"/>
        <v>110.94668345320477</v>
      </c>
      <c r="C4230">
        <f t="shared" ca="1" si="206"/>
        <v>5.9610926200099241</v>
      </c>
    </row>
    <row r="4231" spans="1:3" ht="15.75" hidden="1" x14ac:dyDescent="0.25">
      <c r="A4231" s="61">
        <f t="shared" ca="1" si="204"/>
        <v>121.63254062553203</v>
      </c>
      <c r="B4231">
        <f t="shared" ca="1" si="205"/>
        <v>132.25670339126481</v>
      </c>
      <c r="C4231">
        <f t="shared" ca="1" si="206"/>
        <v>54.152375532045774</v>
      </c>
    </row>
    <row r="4232" spans="1:3" ht="15.75" hidden="1" x14ac:dyDescent="0.25">
      <c r="A4232" s="61">
        <f t="shared" ca="1" si="204"/>
        <v>117.26481936525157</v>
      </c>
      <c r="B4232">
        <f t="shared" ca="1" si="205"/>
        <v>125.7688494286428</v>
      </c>
      <c r="C4232">
        <f t="shared" ca="1" si="206"/>
        <v>137.01230296365654</v>
      </c>
    </row>
    <row r="4233" spans="1:3" ht="15.75" hidden="1" x14ac:dyDescent="0.25">
      <c r="A4233" s="61">
        <f t="shared" ref="A4233:A4296" ca="1" si="207">$A$3+($A$4-$A$3)*RAND()</f>
        <v>131.80286841099706</v>
      </c>
      <c r="B4233">
        <f t="shared" ref="B4233:B4296" ca="1" si="208">_xlfn.NORM.S.INV(RAND())*$B$4+$B$3</f>
        <v>73.058325714900619</v>
      </c>
      <c r="C4233">
        <f t="shared" ref="C4233:C4296" ca="1" si="209">-$C$3*LN(RAND())</f>
        <v>34.381147020508656</v>
      </c>
    </row>
    <row r="4234" spans="1:3" ht="15.75" hidden="1" x14ac:dyDescent="0.25">
      <c r="A4234" s="61">
        <f t="shared" ca="1" si="207"/>
        <v>81.067321819117325</v>
      </c>
      <c r="B4234">
        <f t="shared" ca="1" si="208"/>
        <v>96.778394938913252</v>
      </c>
      <c r="C4234">
        <f t="shared" ca="1" si="209"/>
        <v>30.454824558516879</v>
      </c>
    </row>
    <row r="4235" spans="1:3" ht="15.75" hidden="1" x14ac:dyDescent="0.25">
      <c r="A4235" s="61">
        <f t="shared" ca="1" si="207"/>
        <v>90.297951046114093</v>
      </c>
      <c r="B4235">
        <f t="shared" ca="1" si="208"/>
        <v>114.26851215794309</v>
      </c>
      <c r="C4235">
        <f t="shared" ca="1" si="209"/>
        <v>7.5209193214583223</v>
      </c>
    </row>
    <row r="4236" spans="1:3" ht="15.75" hidden="1" x14ac:dyDescent="0.25">
      <c r="A4236" s="61">
        <f t="shared" ca="1" si="207"/>
        <v>123.6909757430451</v>
      </c>
      <c r="B4236">
        <f t="shared" ca="1" si="208"/>
        <v>107.24620729969016</v>
      </c>
      <c r="C4236">
        <f t="shared" ca="1" si="209"/>
        <v>290.04634287977314</v>
      </c>
    </row>
    <row r="4237" spans="1:3" ht="15.75" hidden="1" x14ac:dyDescent="0.25">
      <c r="A4237" s="61">
        <f t="shared" ca="1" si="207"/>
        <v>105.16628868740169</v>
      </c>
      <c r="B4237">
        <f t="shared" ca="1" si="208"/>
        <v>125.44589267171659</v>
      </c>
      <c r="C4237">
        <f t="shared" ca="1" si="209"/>
        <v>65.038668531926632</v>
      </c>
    </row>
    <row r="4238" spans="1:3" ht="15.75" hidden="1" x14ac:dyDescent="0.25">
      <c r="A4238" s="61">
        <f t="shared" ca="1" si="207"/>
        <v>149.12955317354186</v>
      </c>
      <c r="B4238">
        <f t="shared" ca="1" si="208"/>
        <v>129.28378105425921</v>
      </c>
      <c r="C4238">
        <f t="shared" ca="1" si="209"/>
        <v>35.149426642867347</v>
      </c>
    </row>
    <row r="4239" spans="1:3" ht="15.75" hidden="1" x14ac:dyDescent="0.25">
      <c r="A4239" s="61">
        <f t="shared" ca="1" si="207"/>
        <v>91.247472261150719</v>
      </c>
      <c r="B4239">
        <f t="shared" ca="1" si="208"/>
        <v>64.331923489514026</v>
      </c>
      <c r="C4239">
        <f t="shared" ca="1" si="209"/>
        <v>23.638893286327772</v>
      </c>
    </row>
    <row r="4240" spans="1:3" ht="15.75" hidden="1" x14ac:dyDescent="0.25">
      <c r="A4240" s="61">
        <f t="shared" ca="1" si="207"/>
        <v>144.0910173559779</v>
      </c>
      <c r="B4240">
        <f t="shared" ca="1" si="208"/>
        <v>63.943113162602188</v>
      </c>
      <c r="C4240">
        <f t="shared" ca="1" si="209"/>
        <v>0.933258465103045</v>
      </c>
    </row>
    <row r="4241" spans="1:3" ht="15.75" hidden="1" x14ac:dyDescent="0.25">
      <c r="A4241" s="61">
        <f t="shared" ca="1" si="207"/>
        <v>133.99671314490922</v>
      </c>
      <c r="B4241">
        <f t="shared" ca="1" si="208"/>
        <v>86.360007100742465</v>
      </c>
      <c r="C4241">
        <f t="shared" ca="1" si="209"/>
        <v>114.59970181338532</v>
      </c>
    </row>
    <row r="4242" spans="1:3" ht="15.75" hidden="1" x14ac:dyDescent="0.25">
      <c r="A4242" s="61">
        <f t="shared" ca="1" si="207"/>
        <v>127.0852993416111</v>
      </c>
      <c r="B4242">
        <f t="shared" ca="1" si="208"/>
        <v>133.83188091728343</v>
      </c>
      <c r="C4242">
        <f t="shared" ca="1" si="209"/>
        <v>60.343666701843631</v>
      </c>
    </row>
    <row r="4243" spans="1:3" ht="15.75" hidden="1" x14ac:dyDescent="0.25">
      <c r="A4243" s="61">
        <f t="shared" ca="1" si="207"/>
        <v>72.604019769007735</v>
      </c>
      <c r="B4243">
        <f t="shared" ca="1" si="208"/>
        <v>125.12735938297646</v>
      </c>
      <c r="C4243">
        <f t="shared" ca="1" si="209"/>
        <v>102.86370713825509</v>
      </c>
    </row>
    <row r="4244" spans="1:3" ht="15.75" hidden="1" x14ac:dyDescent="0.25">
      <c r="A4244" s="61">
        <f t="shared" ca="1" si="207"/>
        <v>126.9841037836524</v>
      </c>
      <c r="B4244">
        <f t="shared" ca="1" si="208"/>
        <v>116.60933413983588</v>
      </c>
      <c r="C4244">
        <f t="shared" ca="1" si="209"/>
        <v>2.2301905891014893</v>
      </c>
    </row>
    <row r="4245" spans="1:3" ht="15.75" hidden="1" x14ac:dyDescent="0.25">
      <c r="A4245" s="61">
        <f t="shared" ca="1" si="207"/>
        <v>137.90366702187009</v>
      </c>
      <c r="B4245">
        <f t="shared" ca="1" si="208"/>
        <v>174.630557763849</v>
      </c>
      <c r="C4245">
        <f t="shared" ca="1" si="209"/>
        <v>4.4466954966968846</v>
      </c>
    </row>
    <row r="4246" spans="1:3" ht="15.75" hidden="1" x14ac:dyDescent="0.25">
      <c r="A4246" s="61">
        <f t="shared" ca="1" si="207"/>
        <v>127.31655461409643</v>
      </c>
      <c r="B4246">
        <f t="shared" ca="1" si="208"/>
        <v>125.32940231373451</v>
      </c>
      <c r="C4246">
        <f t="shared" ca="1" si="209"/>
        <v>83.887348367827613</v>
      </c>
    </row>
    <row r="4247" spans="1:3" ht="15.75" hidden="1" x14ac:dyDescent="0.25">
      <c r="A4247" s="61">
        <f t="shared" ca="1" si="207"/>
        <v>52.690255869011395</v>
      </c>
      <c r="B4247">
        <f t="shared" ca="1" si="208"/>
        <v>107.58990019575508</v>
      </c>
      <c r="C4247">
        <f t="shared" ca="1" si="209"/>
        <v>164.76385196765767</v>
      </c>
    </row>
    <row r="4248" spans="1:3" ht="15.75" hidden="1" x14ac:dyDescent="0.25">
      <c r="A4248" s="61">
        <f t="shared" ca="1" si="207"/>
        <v>124.32183622665198</v>
      </c>
      <c r="B4248">
        <f t="shared" ca="1" si="208"/>
        <v>88.306434993643663</v>
      </c>
      <c r="C4248">
        <f t="shared" ca="1" si="209"/>
        <v>34.188863176501421</v>
      </c>
    </row>
    <row r="4249" spans="1:3" ht="15.75" hidden="1" x14ac:dyDescent="0.25">
      <c r="A4249" s="61">
        <f t="shared" ca="1" si="207"/>
        <v>120.27257758627107</v>
      </c>
      <c r="B4249">
        <f t="shared" ca="1" si="208"/>
        <v>98.974594914067225</v>
      </c>
      <c r="C4249">
        <f t="shared" ca="1" si="209"/>
        <v>308.16158296782675</v>
      </c>
    </row>
    <row r="4250" spans="1:3" ht="15.75" hidden="1" x14ac:dyDescent="0.25">
      <c r="A4250" s="61">
        <f t="shared" ca="1" si="207"/>
        <v>90.98188705255771</v>
      </c>
      <c r="B4250">
        <f t="shared" ca="1" si="208"/>
        <v>83.961381426732686</v>
      </c>
      <c r="C4250">
        <f t="shared" ca="1" si="209"/>
        <v>250.0532446605003</v>
      </c>
    </row>
    <row r="4251" spans="1:3" ht="15.75" hidden="1" x14ac:dyDescent="0.25">
      <c r="A4251" s="61">
        <f t="shared" ca="1" si="207"/>
        <v>120.65694145905415</v>
      </c>
      <c r="B4251">
        <f t="shared" ca="1" si="208"/>
        <v>130.82661279075475</v>
      </c>
      <c r="C4251">
        <f t="shared" ca="1" si="209"/>
        <v>126.92586350642787</v>
      </c>
    </row>
    <row r="4252" spans="1:3" ht="15.75" hidden="1" x14ac:dyDescent="0.25">
      <c r="A4252" s="61">
        <f t="shared" ca="1" si="207"/>
        <v>70.975404832356048</v>
      </c>
      <c r="B4252">
        <f t="shared" ca="1" si="208"/>
        <v>119.88078506289739</v>
      </c>
      <c r="C4252">
        <f t="shared" ca="1" si="209"/>
        <v>70.956846259836112</v>
      </c>
    </row>
    <row r="4253" spans="1:3" ht="15.75" hidden="1" x14ac:dyDescent="0.25">
      <c r="A4253" s="61">
        <f t="shared" ca="1" si="207"/>
        <v>93.202716417844456</v>
      </c>
      <c r="B4253">
        <f t="shared" ca="1" si="208"/>
        <v>127.12266468578981</v>
      </c>
      <c r="C4253">
        <f t="shared" ca="1" si="209"/>
        <v>39.165369382845668</v>
      </c>
    </row>
    <row r="4254" spans="1:3" ht="15.75" hidden="1" x14ac:dyDescent="0.25">
      <c r="A4254" s="61">
        <f t="shared" ca="1" si="207"/>
        <v>118.01355098544606</v>
      </c>
      <c r="B4254">
        <f t="shared" ca="1" si="208"/>
        <v>136.23455406979571</v>
      </c>
      <c r="C4254">
        <f t="shared" ca="1" si="209"/>
        <v>73.902086723695533</v>
      </c>
    </row>
    <row r="4255" spans="1:3" ht="15.75" hidden="1" x14ac:dyDescent="0.25">
      <c r="A4255" s="61">
        <f t="shared" ca="1" si="207"/>
        <v>146.7234763266444</v>
      </c>
      <c r="B4255">
        <f t="shared" ca="1" si="208"/>
        <v>154.8805349645767</v>
      </c>
      <c r="C4255">
        <f t="shared" ca="1" si="209"/>
        <v>37.427871626204045</v>
      </c>
    </row>
    <row r="4256" spans="1:3" ht="15.75" hidden="1" x14ac:dyDescent="0.25">
      <c r="A4256" s="61">
        <f t="shared" ca="1" si="207"/>
        <v>123.43299772035806</v>
      </c>
      <c r="B4256">
        <f t="shared" ca="1" si="208"/>
        <v>137.18429037664123</v>
      </c>
      <c r="C4256">
        <f t="shared" ca="1" si="209"/>
        <v>114.75510572965355</v>
      </c>
    </row>
    <row r="4257" spans="1:3" ht="15.75" hidden="1" x14ac:dyDescent="0.25">
      <c r="A4257" s="61">
        <f t="shared" ca="1" si="207"/>
        <v>59.37259653077809</v>
      </c>
      <c r="B4257">
        <f t="shared" ca="1" si="208"/>
        <v>77.05119301304326</v>
      </c>
      <c r="C4257">
        <f t="shared" ca="1" si="209"/>
        <v>138.28760968225572</v>
      </c>
    </row>
    <row r="4258" spans="1:3" ht="15.75" hidden="1" x14ac:dyDescent="0.25">
      <c r="A4258" s="61">
        <f t="shared" ca="1" si="207"/>
        <v>67.014732069030131</v>
      </c>
      <c r="B4258">
        <f t="shared" ca="1" si="208"/>
        <v>111.97127357434198</v>
      </c>
      <c r="C4258">
        <f t="shared" ca="1" si="209"/>
        <v>32.031365011415666</v>
      </c>
    </row>
    <row r="4259" spans="1:3" ht="15.75" hidden="1" x14ac:dyDescent="0.25">
      <c r="A4259" s="61">
        <f t="shared" ca="1" si="207"/>
        <v>86.418305643101093</v>
      </c>
      <c r="B4259">
        <f t="shared" ca="1" si="208"/>
        <v>63.982915720265282</v>
      </c>
      <c r="C4259">
        <f t="shared" ca="1" si="209"/>
        <v>14.09013961883414</v>
      </c>
    </row>
    <row r="4260" spans="1:3" ht="15.75" hidden="1" x14ac:dyDescent="0.25">
      <c r="A4260" s="61">
        <f t="shared" ca="1" si="207"/>
        <v>103.17753350519646</v>
      </c>
      <c r="B4260">
        <f t="shared" ca="1" si="208"/>
        <v>76.52687555224945</v>
      </c>
      <c r="C4260">
        <f t="shared" ca="1" si="209"/>
        <v>106.59982584721195</v>
      </c>
    </row>
    <row r="4261" spans="1:3" ht="15.75" hidden="1" x14ac:dyDescent="0.25">
      <c r="A4261" s="61">
        <f t="shared" ca="1" si="207"/>
        <v>141.58928841154764</v>
      </c>
      <c r="B4261">
        <f t="shared" ca="1" si="208"/>
        <v>136.72460550668615</v>
      </c>
      <c r="C4261">
        <f t="shared" ca="1" si="209"/>
        <v>442.60773410444568</v>
      </c>
    </row>
    <row r="4262" spans="1:3" ht="15.75" hidden="1" x14ac:dyDescent="0.25">
      <c r="A4262" s="61">
        <f t="shared" ca="1" si="207"/>
        <v>70.758425242690905</v>
      </c>
      <c r="B4262">
        <f t="shared" ca="1" si="208"/>
        <v>97.936897107418631</v>
      </c>
      <c r="C4262">
        <f t="shared" ca="1" si="209"/>
        <v>141.29436434943779</v>
      </c>
    </row>
    <row r="4263" spans="1:3" ht="15.75" hidden="1" x14ac:dyDescent="0.25">
      <c r="A4263" s="61">
        <f t="shared" ca="1" si="207"/>
        <v>77.576066667567915</v>
      </c>
      <c r="B4263">
        <f t="shared" ca="1" si="208"/>
        <v>84.958620146236242</v>
      </c>
      <c r="C4263">
        <f t="shared" ca="1" si="209"/>
        <v>41.464410818676292</v>
      </c>
    </row>
    <row r="4264" spans="1:3" ht="15.75" hidden="1" x14ac:dyDescent="0.25">
      <c r="A4264" s="61">
        <f t="shared" ca="1" si="207"/>
        <v>79.661783332014807</v>
      </c>
      <c r="B4264">
        <f t="shared" ca="1" si="208"/>
        <v>59.821938614820084</v>
      </c>
      <c r="C4264">
        <f t="shared" ca="1" si="209"/>
        <v>285.01023406094072</v>
      </c>
    </row>
    <row r="4265" spans="1:3" ht="15.75" hidden="1" x14ac:dyDescent="0.25">
      <c r="A4265" s="61">
        <f t="shared" ca="1" si="207"/>
        <v>100.19117195006859</v>
      </c>
      <c r="B4265">
        <f t="shared" ca="1" si="208"/>
        <v>50.978801577136764</v>
      </c>
      <c r="C4265">
        <f t="shared" ca="1" si="209"/>
        <v>168.06097104079362</v>
      </c>
    </row>
    <row r="4266" spans="1:3" ht="15.75" hidden="1" x14ac:dyDescent="0.25">
      <c r="A4266" s="61">
        <f t="shared" ca="1" si="207"/>
        <v>148.53916464074405</v>
      </c>
      <c r="B4266">
        <f t="shared" ca="1" si="208"/>
        <v>101.27754928496742</v>
      </c>
      <c r="C4266">
        <f t="shared" ca="1" si="209"/>
        <v>53.440305759184135</v>
      </c>
    </row>
    <row r="4267" spans="1:3" ht="15.75" hidden="1" x14ac:dyDescent="0.25">
      <c r="A4267" s="61">
        <f t="shared" ca="1" si="207"/>
        <v>58.477703380166446</v>
      </c>
      <c r="B4267">
        <f t="shared" ca="1" si="208"/>
        <v>106.6587916560878</v>
      </c>
      <c r="C4267">
        <f t="shared" ca="1" si="209"/>
        <v>146.63500202414826</v>
      </c>
    </row>
    <row r="4268" spans="1:3" ht="15.75" hidden="1" x14ac:dyDescent="0.25">
      <c r="A4268" s="61">
        <f t="shared" ca="1" si="207"/>
        <v>115.51116618689122</v>
      </c>
      <c r="B4268">
        <f t="shared" ca="1" si="208"/>
        <v>71.705766991918892</v>
      </c>
      <c r="C4268">
        <f t="shared" ca="1" si="209"/>
        <v>86.134726986901228</v>
      </c>
    </row>
    <row r="4269" spans="1:3" ht="15.75" hidden="1" x14ac:dyDescent="0.25">
      <c r="A4269" s="61">
        <f t="shared" ca="1" si="207"/>
        <v>131.9761626526535</v>
      </c>
      <c r="B4269">
        <f t="shared" ca="1" si="208"/>
        <v>64.96618994341307</v>
      </c>
      <c r="C4269">
        <f t="shared" ca="1" si="209"/>
        <v>73.452405709429058</v>
      </c>
    </row>
    <row r="4270" spans="1:3" ht="15.75" hidden="1" x14ac:dyDescent="0.25">
      <c r="A4270" s="61">
        <f t="shared" ca="1" si="207"/>
        <v>93.914432053243246</v>
      </c>
      <c r="B4270">
        <f t="shared" ca="1" si="208"/>
        <v>88.9896637476145</v>
      </c>
      <c r="C4270">
        <f t="shared" ca="1" si="209"/>
        <v>92.774241982102339</v>
      </c>
    </row>
    <row r="4271" spans="1:3" ht="15.75" hidden="1" x14ac:dyDescent="0.25">
      <c r="A4271" s="61">
        <f t="shared" ca="1" si="207"/>
        <v>76.652998207401168</v>
      </c>
      <c r="B4271">
        <f t="shared" ca="1" si="208"/>
        <v>116.9959621040189</v>
      </c>
      <c r="C4271">
        <f t="shared" ca="1" si="209"/>
        <v>92.303756727775507</v>
      </c>
    </row>
    <row r="4272" spans="1:3" ht="15.75" hidden="1" x14ac:dyDescent="0.25">
      <c r="A4272" s="61">
        <f t="shared" ca="1" si="207"/>
        <v>57.313058127439916</v>
      </c>
      <c r="B4272">
        <f t="shared" ca="1" si="208"/>
        <v>80.967464982885502</v>
      </c>
      <c r="C4272">
        <f t="shared" ca="1" si="209"/>
        <v>70.508384654771717</v>
      </c>
    </row>
    <row r="4273" spans="1:3" ht="15.75" hidden="1" x14ac:dyDescent="0.25">
      <c r="A4273" s="61">
        <f t="shared" ca="1" si="207"/>
        <v>131.08330574360755</v>
      </c>
      <c r="B4273">
        <f t="shared" ca="1" si="208"/>
        <v>163.76278717787298</v>
      </c>
      <c r="C4273">
        <f t="shared" ca="1" si="209"/>
        <v>66.631531720405548</v>
      </c>
    </row>
    <row r="4274" spans="1:3" ht="15.75" hidden="1" x14ac:dyDescent="0.25">
      <c r="A4274" s="61">
        <f t="shared" ca="1" si="207"/>
        <v>100.77178082068281</v>
      </c>
      <c r="B4274">
        <f t="shared" ca="1" si="208"/>
        <v>125.51489683089292</v>
      </c>
      <c r="C4274">
        <f t="shared" ca="1" si="209"/>
        <v>148.44850933188272</v>
      </c>
    </row>
    <row r="4275" spans="1:3" ht="15.75" hidden="1" x14ac:dyDescent="0.25">
      <c r="A4275" s="61">
        <f t="shared" ca="1" si="207"/>
        <v>55.705028389975013</v>
      </c>
      <c r="B4275">
        <f t="shared" ca="1" si="208"/>
        <v>83.026309724628916</v>
      </c>
      <c r="C4275">
        <f t="shared" ca="1" si="209"/>
        <v>8.633577290334129</v>
      </c>
    </row>
    <row r="4276" spans="1:3" ht="15.75" hidden="1" x14ac:dyDescent="0.25">
      <c r="A4276" s="61">
        <f t="shared" ca="1" si="207"/>
        <v>66.72795243146345</v>
      </c>
      <c r="B4276">
        <f t="shared" ca="1" si="208"/>
        <v>93.081807946742003</v>
      </c>
      <c r="C4276">
        <f t="shared" ca="1" si="209"/>
        <v>96.215188117265924</v>
      </c>
    </row>
    <row r="4277" spans="1:3" ht="15.75" hidden="1" x14ac:dyDescent="0.25">
      <c r="A4277" s="61">
        <f t="shared" ca="1" si="207"/>
        <v>95.07685202638713</v>
      </c>
      <c r="B4277">
        <f t="shared" ca="1" si="208"/>
        <v>79.915553173097365</v>
      </c>
      <c r="C4277">
        <f t="shared" ca="1" si="209"/>
        <v>47.363395586354748</v>
      </c>
    </row>
    <row r="4278" spans="1:3" ht="15.75" hidden="1" x14ac:dyDescent="0.25">
      <c r="A4278" s="61">
        <f t="shared" ca="1" si="207"/>
        <v>102.58912998397213</v>
      </c>
      <c r="B4278">
        <f t="shared" ca="1" si="208"/>
        <v>64.753238736417742</v>
      </c>
      <c r="C4278">
        <f t="shared" ca="1" si="209"/>
        <v>87.752721619923079</v>
      </c>
    </row>
    <row r="4279" spans="1:3" ht="15.75" hidden="1" x14ac:dyDescent="0.25">
      <c r="A4279" s="61">
        <f t="shared" ca="1" si="207"/>
        <v>146.43328557571289</v>
      </c>
      <c r="B4279">
        <f t="shared" ca="1" si="208"/>
        <v>95.257108412677468</v>
      </c>
      <c r="C4279">
        <f t="shared" ca="1" si="209"/>
        <v>20.846852824131997</v>
      </c>
    </row>
    <row r="4280" spans="1:3" ht="15.75" hidden="1" x14ac:dyDescent="0.25">
      <c r="A4280" s="61">
        <f t="shared" ca="1" si="207"/>
        <v>91.691322274779168</v>
      </c>
      <c r="B4280">
        <f t="shared" ca="1" si="208"/>
        <v>137.86637560467398</v>
      </c>
      <c r="C4280">
        <f t="shared" ca="1" si="209"/>
        <v>30.451740074669146</v>
      </c>
    </row>
    <row r="4281" spans="1:3" ht="15.75" hidden="1" x14ac:dyDescent="0.25">
      <c r="A4281" s="61">
        <f t="shared" ca="1" si="207"/>
        <v>124.30369057824532</v>
      </c>
      <c r="B4281">
        <f t="shared" ca="1" si="208"/>
        <v>101.67227839056882</v>
      </c>
      <c r="C4281">
        <f t="shared" ca="1" si="209"/>
        <v>123.19678905389482</v>
      </c>
    </row>
    <row r="4282" spans="1:3" ht="15.75" hidden="1" x14ac:dyDescent="0.25">
      <c r="A4282" s="61">
        <f t="shared" ca="1" si="207"/>
        <v>69.719575794350533</v>
      </c>
      <c r="B4282">
        <f t="shared" ca="1" si="208"/>
        <v>62.207604591161299</v>
      </c>
      <c r="C4282">
        <f t="shared" ca="1" si="209"/>
        <v>164.03856737362185</v>
      </c>
    </row>
    <row r="4283" spans="1:3" ht="15.75" hidden="1" x14ac:dyDescent="0.25">
      <c r="A4283" s="61">
        <f t="shared" ca="1" si="207"/>
        <v>68.675133583029321</v>
      </c>
      <c r="B4283">
        <f t="shared" ca="1" si="208"/>
        <v>122.74746301089246</v>
      </c>
      <c r="C4283">
        <f t="shared" ca="1" si="209"/>
        <v>30.278110120932684</v>
      </c>
    </row>
    <row r="4284" spans="1:3" ht="15.75" hidden="1" x14ac:dyDescent="0.25">
      <c r="A4284" s="61">
        <f t="shared" ca="1" si="207"/>
        <v>145.9920231279051</v>
      </c>
      <c r="B4284">
        <f t="shared" ca="1" si="208"/>
        <v>126.40184814486418</v>
      </c>
      <c r="C4284">
        <f t="shared" ca="1" si="209"/>
        <v>65.979318336732746</v>
      </c>
    </row>
    <row r="4285" spans="1:3" ht="15.75" hidden="1" x14ac:dyDescent="0.25">
      <c r="A4285" s="61">
        <f t="shared" ca="1" si="207"/>
        <v>121.36041562753211</v>
      </c>
      <c r="B4285">
        <f t="shared" ca="1" si="208"/>
        <v>146.62063537195263</v>
      </c>
      <c r="C4285">
        <f t="shared" ca="1" si="209"/>
        <v>254.80542893848215</v>
      </c>
    </row>
    <row r="4286" spans="1:3" ht="15.75" hidden="1" x14ac:dyDescent="0.25">
      <c r="A4286" s="61">
        <f t="shared" ca="1" si="207"/>
        <v>139.26637462422565</v>
      </c>
      <c r="B4286">
        <f t="shared" ca="1" si="208"/>
        <v>107.81072252649295</v>
      </c>
      <c r="C4286">
        <f t="shared" ca="1" si="209"/>
        <v>15.523751419819682</v>
      </c>
    </row>
    <row r="4287" spans="1:3" ht="15.75" hidden="1" x14ac:dyDescent="0.25">
      <c r="A4287" s="61">
        <f t="shared" ca="1" si="207"/>
        <v>80.471857303070905</v>
      </c>
      <c r="B4287">
        <f t="shared" ca="1" si="208"/>
        <v>137.94113135049037</v>
      </c>
      <c r="C4287">
        <f t="shared" ca="1" si="209"/>
        <v>179.83522707957911</v>
      </c>
    </row>
    <row r="4288" spans="1:3" ht="15.75" hidden="1" x14ac:dyDescent="0.25">
      <c r="A4288" s="61">
        <f t="shared" ca="1" si="207"/>
        <v>122.53603702049671</v>
      </c>
      <c r="B4288">
        <f t="shared" ca="1" si="208"/>
        <v>103.24546939986266</v>
      </c>
      <c r="C4288">
        <f t="shared" ca="1" si="209"/>
        <v>56.471750594416783</v>
      </c>
    </row>
    <row r="4289" spans="1:3" ht="15.75" hidden="1" x14ac:dyDescent="0.25">
      <c r="A4289" s="61">
        <f t="shared" ca="1" si="207"/>
        <v>135.18053640992457</v>
      </c>
      <c r="B4289">
        <f t="shared" ca="1" si="208"/>
        <v>96.068150544650877</v>
      </c>
      <c r="C4289">
        <f t="shared" ca="1" si="209"/>
        <v>44.592123705928479</v>
      </c>
    </row>
    <row r="4290" spans="1:3" ht="15.75" hidden="1" x14ac:dyDescent="0.25">
      <c r="A4290" s="61">
        <f t="shared" ca="1" si="207"/>
        <v>124.40965681733954</v>
      </c>
      <c r="B4290">
        <f t="shared" ca="1" si="208"/>
        <v>85.73009617195801</v>
      </c>
      <c r="C4290">
        <f t="shared" ca="1" si="209"/>
        <v>112.08309707953275</v>
      </c>
    </row>
    <row r="4291" spans="1:3" ht="15.75" hidden="1" x14ac:dyDescent="0.25">
      <c r="A4291" s="61">
        <f t="shared" ca="1" si="207"/>
        <v>117.99610425309315</v>
      </c>
      <c r="B4291">
        <f t="shared" ca="1" si="208"/>
        <v>147.24337433363277</v>
      </c>
      <c r="C4291">
        <f t="shared" ca="1" si="209"/>
        <v>24.208638590760849</v>
      </c>
    </row>
    <row r="4292" spans="1:3" ht="15.75" hidden="1" x14ac:dyDescent="0.25">
      <c r="A4292" s="61">
        <f t="shared" ca="1" si="207"/>
        <v>129.46319477984065</v>
      </c>
      <c r="B4292">
        <f t="shared" ca="1" si="208"/>
        <v>76.421832563347849</v>
      </c>
      <c r="C4292">
        <f t="shared" ca="1" si="209"/>
        <v>45.884179132560739</v>
      </c>
    </row>
    <row r="4293" spans="1:3" ht="15.75" hidden="1" x14ac:dyDescent="0.25">
      <c r="A4293" s="61">
        <f t="shared" ca="1" si="207"/>
        <v>118.19598581719582</v>
      </c>
      <c r="B4293">
        <f t="shared" ca="1" si="208"/>
        <v>122.29860729581297</v>
      </c>
      <c r="C4293">
        <f t="shared" ca="1" si="209"/>
        <v>200.47005792459331</v>
      </c>
    </row>
    <row r="4294" spans="1:3" ht="15.75" hidden="1" x14ac:dyDescent="0.25">
      <c r="A4294" s="61">
        <f t="shared" ca="1" si="207"/>
        <v>89.196173837392735</v>
      </c>
      <c r="B4294">
        <f t="shared" ca="1" si="208"/>
        <v>156.04477568652453</v>
      </c>
      <c r="C4294">
        <f t="shared" ca="1" si="209"/>
        <v>322.98344464898588</v>
      </c>
    </row>
    <row r="4295" spans="1:3" ht="15.75" hidden="1" x14ac:dyDescent="0.25">
      <c r="A4295" s="61">
        <f t="shared" ca="1" si="207"/>
        <v>84.739732886975531</v>
      </c>
      <c r="B4295">
        <f t="shared" ca="1" si="208"/>
        <v>72.894703596569784</v>
      </c>
      <c r="C4295">
        <f t="shared" ca="1" si="209"/>
        <v>105.3986239894205</v>
      </c>
    </row>
    <row r="4296" spans="1:3" ht="15.75" hidden="1" x14ac:dyDescent="0.25">
      <c r="A4296" s="61">
        <f t="shared" ca="1" si="207"/>
        <v>71.339919222900321</v>
      </c>
      <c r="B4296">
        <f t="shared" ca="1" si="208"/>
        <v>121.32085940870641</v>
      </c>
      <c r="C4296">
        <f t="shared" ca="1" si="209"/>
        <v>99.576729883990652</v>
      </c>
    </row>
    <row r="4297" spans="1:3" ht="15.75" hidden="1" x14ac:dyDescent="0.25">
      <c r="A4297" s="61">
        <f t="shared" ref="A4297:A4360" ca="1" si="210">$A$3+($A$4-$A$3)*RAND()</f>
        <v>80.639626395603344</v>
      </c>
      <c r="B4297">
        <f t="shared" ref="B4297:B4360" ca="1" si="211">_xlfn.NORM.S.INV(RAND())*$B$4+$B$3</f>
        <v>125.91764471479924</v>
      </c>
      <c r="C4297">
        <f t="shared" ref="C4297:C4360" ca="1" si="212">-$C$3*LN(RAND())</f>
        <v>40.945047226785597</v>
      </c>
    </row>
    <row r="4298" spans="1:3" ht="15.75" hidden="1" x14ac:dyDescent="0.25">
      <c r="A4298" s="61">
        <f t="shared" ca="1" si="210"/>
        <v>61.409163387008824</v>
      </c>
      <c r="B4298">
        <f t="shared" ca="1" si="211"/>
        <v>107.56486476680142</v>
      </c>
      <c r="C4298">
        <f t="shared" ca="1" si="212"/>
        <v>70.977062516318895</v>
      </c>
    </row>
    <row r="4299" spans="1:3" ht="15.75" hidden="1" x14ac:dyDescent="0.25">
      <c r="A4299" s="61">
        <f t="shared" ca="1" si="210"/>
        <v>95.776672309606397</v>
      </c>
      <c r="B4299">
        <f t="shared" ca="1" si="211"/>
        <v>109.94070536875935</v>
      </c>
      <c r="C4299">
        <f t="shared" ca="1" si="212"/>
        <v>30.464136359249022</v>
      </c>
    </row>
    <row r="4300" spans="1:3" ht="15.75" hidden="1" x14ac:dyDescent="0.25">
      <c r="A4300" s="61">
        <f t="shared" ca="1" si="210"/>
        <v>124.27524501057312</v>
      </c>
      <c r="B4300">
        <f t="shared" ca="1" si="211"/>
        <v>50.634479441397147</v>
      </c>
      <c r="C4300">
        <f t="shared" ca="1" si="212"/>
        <v>24.316037734277231</v>
      </c>
    </row>
    <row r="4301" spans="1:3" ht="15.75" hidden="1" x14ac:dyDescent="0.25">
      <c r="A4301" s="61">
        <f t="shared" ca="1" si="210"/>
        <v>58.23819901115268</v>
      </c>
      <c r="B4301">
        <f t="shared" ca="1" si="211"/>
        <v>70.676851307384084</v>
      </c>
      <c r="C4301">
        <f t="shared" ca="1" si="212"/>
        <v>33.240905918725531</v>
      </c>
    </row>
    <row r="4302" spans="1:3" ht="15.75" hidden="1" x14ac:dyDescent="0.25">
      <c r="A4302" s="61">
        <f t="shared" ca="1" si="210"/>
        <v>60.174408192797067</v>
      </c>
      <c r="B4302">
        <f t="shared" ca="1" si="211"/>
        <v>83.308328861889649</v>
      </c>
      <c r="C4302">
        <f t="shared" ca="1" si="212"/>
        <v>3.0631841844350136</v>
      </c>
    </row>
    <row r="4303" spans="1:3" ht="15.75" hidden="1" x14ac:dyDescent="0.25">
      <c r="A4303" s="61">
        <f t="shared" ca="1" si="210"/>
        <v>56.100876413857648</v>
      </c>
      <c r="B4303">
        <f t="shared" ca="1" si="211"/>
        <v>92.104995232832565</v>
      </c>
      <c r="C4303">
        <f t="shared" ca="1" si="212"/>
        <v>43.644819413255391</v>
      </c>
    </row>
    <row r="4304" spans="1:3" ht="15.75" hidden="1" x14ac:dyDescent="0.25">
      <c r="A4304" s="61">
        <f t="shared" ca="1" si="210"/>
        <v>106.96752104610687</v>
      </c>
      <c r="B4304">
        <f t="shared" ca="1" si="211"/>
        <v>125.99721107559469</v>
      </c>
      <c r="C4304">
        <f t="shared" ca="1" si="212"/>
        <v>175.13109961731965</v>
      </c>
    </row>
    <row r="4305" spans="1:3" ht="15.75" hidden="1" x14ac:dyDescent="0.25">
      <c r="A4305" s="61">
        <f t="shared" ca="1" si="210"/>
        <v>141.56101076302747</v>
      </c>
      <c r="B4305">
        <f t="shared" ca="1" si="211"/>
        <v>137.07708859514895</v>
      </c>
      <c r="C4305">
        <f t="shared" ca="1" si="212"/>
        <v>2.2092097782635234</v>
      </c>
    </row>
    <row r="4306" spans="1:3" ht="15.75" hidden="1" x14ac:dyDescent="0.25">
      <c r="A4306" s="61">
        <f t="shared" ca="1" si="210"/>
        <v>137.07181253646274</v>
      </c>
      <c r="B4306">
        <f t="shared" ca="1" si="211"/>
        <v>93.763900192549613</v>
      </c>
      <c r="C4306">
        <f t="shared" ca="1" si="212"/>
        <v>23.606743499640668</v>
      </c>
    </row>
    <row r="4307" spans="1:3" ht="15.75" hidden="1" x14ac:dyDescent="0.25">
      <c r="A4307" s="61">
        <f t="shared" ca="1" si="210"/>
        <v>52.57350710790768</v>
      </c>
      <c r="B4307">
        <f t="shared" ca="1" si="211"/>
        <v>122.3466147923311</v>
      </c>
      <c r="C4307">
        <f t="shared" ca="1" si="212"/>
        <v>20.81103748889845</v>
      </c>
    </row>
    <row r="4308" spans="1:3" ht="15.75" hidden="1" x14ac:dyDescent="0.25">
      <c r="A4308" s="61">
        <f t="shared" ca="1" si="210"/>
        <v>68.152749659937882</v>
      </c>
      <c r="B4308">
        <f t="shared" ca="1" si="211"/>
        <v>51.340261652414476</v>
      </c>
      <c r="C4308">
        <f t="shared" ca="1" si="212"/>
        <v>52.266543749039883</v>
      </c>
    </row>
    <row r="4309" spans="1:3" ht="15.75" hidden="1" x14ac:dyDescent="0.25">
      <c r="A4309" s="61">
        <f t="shared" ca="1" si="210"/>
        <v>65.53602898720284</v>
      </c>
      <c r="B4309">
        <f t="shared" ca="1" si="211"/>
        <v>54.597260970385271</v>
      </c>
      <c r="C4309">
        <f t="shared" ca="1" si="212"/>
        <v>57.630694027529707</v>
      </c>
    </row>
    <row r="4310" spans="1:3" ht="15.75" hidden="1" x14ac:dyDescent="0.25">
      <c r="A4310" s="61">
        <f t="shared" ca="1" si="210"/>
        <v>67.327257490905339</v>
      </c>
      <c r="B4310">
        <f t="shared" ca="1" si="211"/>
        <v>67.557726062183235</v>
      </c>
      <c r="C4310">
        <f t="shared" ca="1" si="212"/>
        <v>64.626154162354695</v>
      </c>
    </row>
    <row r="4311" spans="1:3" ht="15.75" hidden="1" x14ac:dyDescent="0.25">
      <c r="A4311" s="61">
        <f t="shared" ca="1" si="210"/>
        <v>117.90815807741851</v>
      </c>
      <c r="B4311">
        <f t="shared" ca="1" si="211"/>
        <v>90.934638193344057</v>
      </c>
      <c r="C4311">
        <f t="shared" ca="1" si="212"/>
        <v>186.73413090858898</v>
      </c>
    </row>
    <row r="4312" spans="1:3" ht="15.75" hidden="1" x14ac:dyDescent="0.25">
      <c r="A4312" s="61">
        <f t="shared" ca="1" si="210"/>
        <v>57.676330819120757</v>
      </c>
      <c r="B4312">
        <f t="shared" ca="1" si="211"/>
        <v>34.417852162811585</v>
      </c>
      <c r="C4312">
        <f t="shared" ca="1" si="212"/>
        <v>376.02646152744308</v>
      </c>
    </row>
    <row r="4313" spans="1:3" ht="15.75" hidden="1" x14ac:dyDescent="0.25">
      <c r="A4313" s="61">
        <f t="shared" ca="1" si="210"/>
        <v>78.720299436672263</v>
      </c>
      <c r="B4313">
        <f t="shared" ca="1" si="211"/>
        <v>93.142685146969953</v>
      </c>
      <c r="C4313">
        <f t="shared" ca="1" si="212"/>
        <v>58.041751470513162</v>
      </c>
    </row>
    <row r="4314" spans="1:3" ht="15.75" hidden="1" x14ac:dyDescent="0.25">
      <c r="A4314" s="61">
        <f t="shared" ca="1" si="210"/>
        <v>80.507937172862256</v>
      </c>
      <c r="B4314">
        <f t="shared" ca="1" si="211"/>
        <v>49.13389555595753</v>
      </c>
      <c r="C4314">
        <f t="shared" ca="1" si="212"/>
        <v>163.04205849944208</v>
      </c>
    </row>
    <row r="4315" spans="1:3" ht="15.75" hidden="1" x14ac:dyDescent="0.25">
      <c r="A4315" s="61">
        <f t="shared" ca="1" si="210"/>
        <v>67.517108611499964</v>
      </c>
      <c r="B4315">
        <f t="shared" ca="1" si="211"/>
        <v>82.794098271655642</v>
      </c>
      <c r="C4315">
        <f t="shared" ca="1" si="212"/>
        <v>168.34121546892646</v>
      </c>
    </row>
    <row r="4316" spans="1:3" ht="15.75" hidden="1" x14ac:dyDescent="0.25">
      <c r="A4316" s="61">
        <f t="shared" ca="1" si="210"/>
        <v>148.58522048423407</v>
      </c>
      <c r="B4316">
        <f t="shared" ca="1" si="211"/>
        <v>77.140926876599949</v>
      </c>
      <c r="C4316">
        <f t="shared" ca="1" si="212"/>
        <v>355.0587946915611</v>
      </c>
    </row>
    <row r="4317" spans="1:3" ht="15.75" hidden="1" x14ac:dyDescent="0.25">
      <c r="A4317" s="61">
        <f t="shared" ca="1" si="210"/>
        <v>134.77214478730104</v>
      </c>
      <c r="B4317">
        <f t="shared" ca="1" si="211"/>
        <v>104.24425507321109</v>
      </c>
      <c r="C4317">
        <f t="shared" ca="1" si="212"/>
        <v>48.894449406034859</v>
      </c>
    </row>
    <row r="4318" spans="1:3" ht="15.75" hidden="1" x14ac:dyDescent="0.25">
      <c r="A4318" s="61">
        <f t="shared" ca="1" si="210"/>
        <v>76.885423225147633</v>
      </c>
      <c r="B4318">
        <f t="shared" ca="1" si="211"/>
        <v>101.96646894323617</v>
      </c>
      <c r="C4318">
        <f t="shared" ca="1" si="212"/>
        <v>65.576852407199894</v>
      </c>
    </row>
    <row r="4319" spans="1:3" ht="15.75" hidden="1" x14ac:dyDescent="0.25">
      <c r="A4319" s="61">
        <f t="shared" ca="1" si="210"/>
        <v>93.742776935478702</v>
      </c>
      <c r="B4319">
        <f t="shared" ca="1" si="211"/>
        <v>120.5208120547522</v>
      </c>
      <c r="C4319">
        <f t="shared" ca="1" si="212"/>
        <v>167.79095839681824</v>
      </c>
    </row>
    <row r="4320" spans="1:3" ht="15.75" hidden="1" x14ac:dyDescent="0.25">
      <c r="A4320" s="61">
        <f t="shared" ca="1" si="210"/>
        <v>101.35422361151095</v>
      </c>
      <c r="B4320">
        <f t="shared" ca="1" si="211"/>
        <v>100.8598766318085</v>
      </c>
      <c r="C4320">
        <f t="shared" ca="1" si="212"/>
        <v>33.239326216917149</v>
      </c>
    </row>
    <row r="4321" spans="1:3" ht="15.75" hidden="1" x14ac:dyDescent="0.25">
      <c r="A4321" s="61">
        <f t="shared" ca="1" si="210"/>
        <v>54.628844261660845</v>
      </c>
      <c r="B4321">
        <f t="shared" ca="1" si="211"/>
        <v>111.92564859555131</v>
      </c>
      <c r="C4321">
        <f t="shared" ca="1" si="212"/>
        <v>55.055757086663149</v>
      </c>
    </row>
    <row r="4322" spans="1:3" ht="15.75" hidden="1" x14ac:dyDescent="0.25">
      <c r="A4322" s="61">
        <f t="shared" ca="1" si="210"/>
        <v>63.986027066432342</v>
      </c>
      <c r="B4322">
        <f t="shared" ca="1" si="211"/>
        <v>115.43300716379527</v>
      </c>
      <c r="C4322">
        <f t="shared" ca="1" si="212"/>
        <v>16.551217540070205</v>
      </c>
    </row>
    <row r="4323" spans="1:3" ht="15.75" hidden="1" x14ac:dyDescent="0.25">
      <c r="A4323" s="61">
        <f t="shared" ca="1" si="210"/>
        <v>80.526712859030951</v>
      </c>
      <c r="B4323">
        <f t="shared" ca="1" si="211"/>
        <v>102.84759120101877</v>
      </c>
      <c r="C4323">
        <f t="shared" ca="1" si="212"/>
        <v>183.14860339481925</v>
      </c>
    </row>
    <row r="4324" spans="1:3" ht="15.75" hidden="1" x14ac:dyDescent="0.25">
      <c r="A4324" s="61">
        <f t="shared" ca="1" si="210"/>
        <v>62.138831638464353</v>
      </c>
      <c r="B4324">
        <f t="shared" ca="1" si="211"/>
        <v>98.730705553804</v>
      </c>
      <c r="C4324">
        <f t="shared" ca="1" si="212"/>
        <v>122.62257028434223</v>
      </c>
    </row>
    <row r="4325" spans="1:3" ht="15.75" hidden="1" x14ac:dyDescent="0.25">
      <c r="A4325" s="61">
        <f t="shared" ca="1" si="210"/>
        <v>105.90136737577095</v>
      </c>
      <c r="B4325">
        <f t="shared" ca="1" si="211"/>
        <v>164.51951612168932</v>
      </c>
      <c r="C4325">
        <f t="shared" ca="1" si="212"/>
        <v>96.572593622791643</v>
      </c>
    </row>
    <row r="4326" spans="1:3" ht="15.75" hidden="1" x14ac:dyDescent="0.25">
      <c r="A4326" s="61">
        <f t="shared" ca="1" si="210"/>
        <v>117.69695961902175</v>
      </c>
      <c r="B4326">
        <f t="shared" ca="1" si="211"/>
        <v>127.92544686720696</v>
      </c>
      <c r="C4326">
        <f t="shared" ca="1" si="212"/>
        <v>111.92234652353778</v>
      </c>
    </row>
    <row r="4327" spans="1:3" ht="15.75" hidden="1" x14ac:dyDescent="0.25">
      <c r="A4327" s="61">
        <f t="shared" ca="1" si="210"/>
        <v>120.28582842879915</v>
      </c>
      <c r="B4327">
        <f t="shared" ca="1" si="211"/>
        <v>118.8582029671056</v>
      </c>
      <c r="C4327">
        <f t="shared" ca="1" si="212"/>
        <v>184.3124302931954</v>
      </c>
    </row>
    <row r="4328" spans="1:3" ht="15.75" hidden="1" x14ac:dyDescent="0.25">
      <c r="A4328" s="61">
        <f t="shared" ca="1" si="210"/>
        <v>73.72282577260755</v>
      </c>
      <c r="B4328">
        <f t="shared" ca="1" si="211"/>
        <v>75.918490083670562</v>
      </c>
      <c r="C4328">
        <f t="shared" ca="1" si="212"/>
        <v>16.068992327758796</v>
      </c>
    </row>
    <row r="4329" spans="1:3" ht="15.75" hidden="1" x14ac:dyDescent="0.25">
      <c r="A4329" s="61">
        <f t="shared" ca="1" si="210"/>
        <v>119.44038794336261</v>
      </c>
      <c r="B4329">
        <f t="shared" ca="1" si="211"/>
        <v>61.416559612965187</v>
      </c>
      <c r="C4329">
        <f t="shared" ca="1" si="212"/>
        <v>55.975308835407247</v>
      </c>
    </row>
    <row r="4330" spans="1:3" ht="15.75" hidden="1" x14ac:dyDescent="0.25">
      <c r="A4330" s="61">
        <f t="shared" ca="1" si="210"/>
        <v>53.336210970217969</v>
      </c>
      <c r="B4330">
        <f t="shared" ca="1" si="211"/>
        <v>83.342995142100932</v>
      </c>
      <c r="C4330">
        <f t="shared" ca="1" si="212"/>
        <v>23.391965094018094</v>
      </c>
    </row>
    <row r="4331" spans="1:3" ht="15.75" hidden="1" x14ac:dyDescent="0.25">
      <c r="A4331" s="61">
        <f t="shared" ca="1" si="210"/>
        <v>141.14425435901808</v>
      </c>
      <c r="B4331">
        <f t="shared" ca="1" si="211"/>
        <v>66.313227429585794</v>
      </c>
      <c r="C4331">
        <f t="shared" ca="1" si="212"/>
        <v>94.404725361254123</v>
      </c>
    </row>
    <row r="4332" spans="1:3" ht="15.75" hidden="1" x14ac:dyDescent="0.25">
      <c r="A4332" s="61">
        <f t="shared" ca="1" si="210"/>
        <v>56.305002881928914</v>
      </c>
      <c r="B4332">
        <f t="shared" ca="1" si="211"/>
        <v>120.99955861025681</v>
      </c>
      <c r="C4332">
        <f t="shared" ca="1" si="212"/>
        <v>42.058694200159358</v>
      </c>
    </row>
    <row r="4333" spans="1:3" ht="15.75" hidden="1" x14ac:dyDescent="0.25">
      <c r="A4333" s="61">
        <f t="shared" ca="1" si="210"/>
        <v>108.1182517804625</v>
      </c>
      <c r="B4333">
        <f t="shared" ca="1" si="211"/>
        <v>68.214585947748418</v>
      </c>
      <c r="C4333">
        <f t="shared" ca="1" si="212"/>
        <v>129.25283239879437</v>
      </c>
    </row>
    <row r="4334" spans="1:3" ht="15.75" hidden="1" x14ac:dyDescent="0.25">
      <c r="A4334" s="61">
        <f t="shared" ca="1" si="210"/>
        <v>69.318693367829368</v>
      </c>
      <c r="B4334">
        <f t="shared" ca="1" si="211"/>
        <v>98.412348452329752</v>
      </c>
      <c r="C4334">
        <f t="shared" ca="1" si="212"/>
        <v>122.87787624687714</v>
      </c>
    </row>
    <row r="4335" spans="1:3" ht="15.75" hidden="1" x14ac:dyDescent="0.25">
      <c r="A4335" s="61">
        <f t="shared" ca="1" si="210"/>
        <v>140.21233390858487</v>
      </c>
      <c r="B4335">
        <f t="shared" ca="1" si="211"/>
        <v>90.4767132055361</v>
      </c>
      <c r="C4335">
        <f t="shared" ca="1" si="212"/>
        <v>25.546288580346687</v>
      </c>
    </row>
    <row r="4336" spans="1:3" ht="15.75" hidden="1" x14ac:dyDescent="0.25">
      <c r="A4336" s="61">
        <f t="shared" ca="1" si="210"/>
        <v>108.30004709886313</v>
      </c>
      <c r="B4336">
        <f t="shared" ca="1" si="211"/>
        <v>118.33537940620258</v>
      </c>
      <c r="C4336">
        <f t="shared" ca="1" si="212"/>
        <v>77.395698360791584</v>
      </c>
    </row>
    <row r="4337" spans="1:3" ht="15.75" hidden="1" x14ac:dyDescent="0.25">
      <c r="A4337" s="61">
        <f t="shared" ca="1" si="210"/>
        <v>84.973227527584214</v>
      </c>
      <c r="B4337">
        <f t="shared" ca="1" si="211"/>
        <v>132.20018036282377</v>
      </c>
      <c r="C4337">
        <f t="shared" ca="1" si="212"/>
        <v>134.91325118294262</v>
      </c>
    </row>
    <row r="4338" spans="1:3" ht="15.75" hidden="1" x14ac:dyDescent="0.25">
      <c r="A4338" s="61">
        <f t="shared" ca="1" si="210"/>
        <v>140.16141437739117</v>
      </c>
      <c r="B4338">
        <f t="shared" ca="1" si="211"/>
        <v>58.903910695484932</v>
      </c>
      <c r="C4338">
        <f t="shared" ca="1" si="212"/>
        <v>121.07954362537745</v>
      </c>
    </row>
    <row r="4339" spans="1:3" ht="15.75" hidden="1" x14ac:dyDescent="0.25">
      <c r="A4339" s="61">
        <f t="shared" ca="1" si="210"/>
        <v>119.23527946502411</v>
      </c>
      <c r="B4339">
        <f t="shared" ca="1" si="211"/>
        <v>120.60635667431751</v>
      </c>
      <c r="C4339">
        <f t="shared" ca="1" si="212"/>
        <v>350.93291425580253</v>
      </c>
    </row>
    <row r="4340" spans="1:3" ht="15.75" hidden="1" x14ac:dyDescent="0.25">
      <c r="A4340" s="61">
        <f t="shared" ca="1" si="210"/>
        <v>72.659036888209158</v>
      </c>
      <c r="B4340">
        <f t="shared" ca="1" si="211"/>
        <v>67.937512538656819</v>
      </c>
      <c r="C4340">
        <f t="shared" ca="1" si="212"/>
        <v>76.868199631551391</v>
      </c>
    </row>
    <row r="4341" spans="1:3" ht="15.75" hidden="1" x14ac:dyDescent="0.25">
      <c r="A4341" s="61">
        <f t="shared" ca="1" si="210"/>
        <v>87.359601776707251</v>
      </c>
      <c r="B4341">
        <f t="shared" ca="1" si="211"/>
        <v>126.71324117882226</v>
      </c>
      <c r="C4341">
        <f t="shared" ca="1" si="212"/>
        <v>25.712765379095526</v>
      </c>
    </row>
    <row r="4342" spans="1:3" ht="15.75" hidden="1" x14ac:dyDescent="0.25">
      <c r="A4342" s="61">
        <f t="shared" ca="1" si="210"/>
        <v>95.808789195926209</v>
      </c>
      <c r="B4342">
        <f t="shared" ca="1" si="211"/>
        <v>132.90551062885532</v>
      </c>
      <c r="C4342">
        <f t="shared" ca="1" si="212"/>
        <v>288.76581213743907</v>
      </c>
    </row>
    <row r="4343" spans="1:3" ht="15.75" hidden="1" x14ac:dyDescent="0.25">
      <c r="A4343" s="61">
        <f t="shared" ca="1" si="210"/>
        <v>58.877164983387132</v>
      </c>
      <c r="B4343">
        <f t="shared" ca="1" si="211"/>
        <v>104.78631821395768</v>
      </c>
      <c r="C4343">
        <f t="shared" ca="1" si="212"/>
        <v>168.91760039750551</v>
      </c>
    </row>
    <row r="4344" spans="1:3" ht="15.75" hidden="1" x14ac:dyDescent="0.25">
      <c r="A4344" s="61">
        <f t="shared" ca="1" si="210"/>
        <v>105.66492922754232</v>
      </c>
      <c r="B4344">
        <f t="shared" ca="1" si="211"/>
        <v>47.634951462267345</v>
      </c>
      <c r="C4344">
        <f t="shared" ca="1" si="212"/>
        <v>91.704336727968155</v>
      </c>
    </row>
    <row r="4345" spans="1:3" ht="15.75" hidden="1" x14ac:dyDescent="0.25">
      <c r="A4345" s="61">
        <f t="shared" ca="1" si="210"/>
        <v>106.1199329241729</v>
      </c>
      <c r="B4345">
        <f t="shared" ca="1" si="211"/>
        <v>94.161405695423809</v>
      </c>
      <c r="C4345">
        <f t="shared" ca="1" si="212"/>
        <v>28.579502549827112</v>
      </c>
    </row>
    <row r="4346" spans="1:3" ht="15.75" hidden="1" x14ac:dyDescent="0.25">
      <c r="A4346" s="61">
        <f t="shared" ca="1" si="210"/>
        <v>115.24749137319964</v>
      </c>
      <c r="B4346">
        <f t="shared" ca="1" si="211"/>
        <v>106.07429438518733</v>
      </c>
      <c r="C4346">
        <f t="shared" ca="1" si="212"/>
        <v>56.655064974923086</v>
      </c>
    </row>
    <row r="4347" spans="1:3" ht="15.75" hidden="1" x14ac:dyDescent="0.25">
      <c r="A4347" s="61">
        <f t="shared" ca="1" si="210"/>
        <v>89.11638634530172</v>
      </c>
      <c r="B4347">
        <f t="shared" ca="1" si="211"/>
        <v>84.046247154623131</v>
      </c>
      <c r="C4347">
        <f t="shared" ca="1" si="212"/>
        <v>14.40163752890416</v>
      </c>
    </row>
    <row r="4348" spans="1:3" ht="15.75" hidden="1" x14ac:dyDescent="0.25">
      <c r="A4348" s="61">
        <f t="shared" ca="1" si="210"/>
        <v>116.22008793729043</v>
      </c>
      <c r="B4348">
        <f t="shared" ca="1" si="211"/>
        <v>105.7395715052233</v>
      </c>
      <c r="C4348">
        <f t="shared" ca="1" si="212"/>
        <v>236.40825434452708</v>
      </c>
    </row>
    <row r="4349" spans="1:3" ht="15.75" hidden="1" x14ac:dyDescent="0.25">
      <c r="A4349" s="61">
        <f t="shared" ca="1" si="210"/>
        <v>137.70547501881686</v>
      </c>
      <c r="B4349">
        <f t="shared" ca="1" si="211"/>
        <v>105.890874182407</v>
      </c>
      <c r="C4349">
        <f t="shared" ca="1" si="212"/>
        <v>77.606307133328883</v>
      </c>
    </row>
    <row r="4350" spans="1:3" ht="15.75" hidden="1" x14ac:dyDescent="0.25">
      <c r="A4350" s="61">
        <f t="shared" ca="1" si="210"/>
        <v>74.606927609998294</v>
      </c>
      <c r="B4350">
        <f t="shared" ca="1" si="211"/>
        <v>99.47781875446978</v>
      </c>
      <c r="C4350">
        <f t="shared" ca="1" si="212"/>
        <v>236.60819214078504</v>
      </c>
    </row>
    <row r="4351" spans="1:3" ht="15.75" hidden="1" x14ac:dyDescent="0.25">
      <c r="A4351" s="61">
        <f t="shared" ca="1" si="210"/>
        <v>111.05461368748142</v>
      </c>
      <c r="B4351">
        <f t="shared" ca="1" si="211"/>
        <v>72.477214644578652</v>
      </c>
      <c r="C4351">
        <f t="shared" ca="1" si="212"/>
        <v>57.874413346949673</v>
      </c>
    </row>
    <row r="4352" spans="1:3" ht="15.75" hidden="1" x14ac:dyDescent="0.25">
      <c r="A4352" s="61">
        <f t="shared" ca="1" si="210"/>
        <v>63.948036631361937</v>
      </c>
      <c r="B4352">
        <f t="shared" ca="1" si="211"/>
        <v>94.9462827278833</v>
      </c>
      <c r="C4352">
        <f t="shared" ca="1" si="212"/>
        <v>108.07098476311019</v>
      </c>
    </row>
    <row r="4353" spans="1:3" ht="15.75" hidden="1" x14ac:dyDescent="0.25">
      <c r="A4353" s="61">
        <f t="shared" ca="1" si="210"/>
        <v>114.93450339843388</v>
      </c>
      <c r="B4353">
        <f t="shared" ca="1" si="211"/>
        <v>132.43098617482312</v>
      </c>
      <c r="C4353">
        <f t="shared" ca="1" si="212"/>
        <v>12.341665928896822</v>
      </c>
    </row>
    <row r="4354" spans="1:3" ht="15.75" hidden="1" x14ac:dyDescent="0.25">
      <c r="A4354" s="61">
        <f t="shared" ca="1" si="210"/>
        <v>77.815181980174472</v>
      </c>
      <c r="B4354">
        <f t="shared" ca="1" si="211"/>
        <v>88.031776868374635</v>
      </c>
      <c r="C4354">
        <f t="shared" ca="1" si="212"/>
        <v>278.46502124906209</v>
      </c>
    </row>
    <row r="4355" spans="1:3" ht="15.75" hidden="1" x14ac:dyDescent="0.25">
      <c r="A4355" s="61">
        <f t="shared" ca="1" si="210"/>
        <v>83.89545744108743</v>
      </c>
      <c r="B4355">
        <f t="shared" ca="1" si="211"/>
        <v>127.35045099729561</v>
      </c>
      <c r="C4355">
        <f t="shared" ca="1" si="212"/>
        <v>17.881933271270519</v>
      </c>
    </row>
    <row r="4356" spans="1:3" ht="15.75" hidden="1" x14ac:dyDescent="0.25">
      <c r="A4356" s="61">
        <f t="shared" ca="1" si="210"/>
        <v>55.259117418554752</v>
      </c>
      <c r="B4356">
        <f t="shared" ca="1" si="211"/>
        <v>105.62663236356214</v>
      </c>
      <c r="C4356">
        <f t="shared" ca="1" si="212"/>
        <v>123.22210092772168</v>
      </c>
    </row>
    <row r="4357" spans="1:3" ht="15.75" hidden="1" x14ac:dyDescent="0.25">
      <c r="A4357" s="61">
        <f t="shared" ca="1" si="210"/>
        <v>62.905648479409258</v>
      </c>
      <c r="B4357">
        <f t="shared" ca="1" si="211"/>
        <v>74.161618245064574</v>
      </c>
      <c r="C4357">
        <f t="shared" ca="1" si="212"/>
        <v>26.912199551803312</v>
      </c>
    </row>
    <row r="4358" spans="1:3" ht="15.75" hidden="1" x14ac:dyDescent="0.25">
      <c r="A4358" s="61">
        <f t="shared" ca="1" si="210"/>
        <v>110.3491539098051</v>
      </c>
      <c r="B4358">
        <f t="shared" ca="1" si="211"/>
        <v>70.948504531183673</v>
      </c>
      <c r="C4358">
        <f t="shared" ca="1" si="212"/>
        <v>23.139507751158707</v>
      </c>
    </row>
    <row r="4359" spans="1:3" ht="15.75" hidden="1" x14ac:dyDescent="0.25">
      <c r="A4359" s="61">
        <f t="shared" ca="1" si="210"/>
        <v>55.881408276663095</v>
      </c>
      <c r="B4359">
        <f t="shared" ca="1" si="211"/>
        <v>135.77965173365953</v>
      </c>
      <c r="C4359">
        <f t="shared" ca="1" si="212"/>
        <v>40.428611698503012</v>
      </c>
    </row>
    <row r="4360" spans="1:3" ht="15.75" hidden="1" x14ac:dyDescent="0.25">
      <c r="A4360" s="61">
        <f t="shared" ca="1" si="210"/>
        <v>149.60278076742605</v>
      </c>
      <c r="B4360">
        <f t="shared" ca="1" si="211"/>
        <v>73.025633946230784</v>
      </c>
      <c r="C4360">
        <f t="shared" ca="1" si="212"/>
        <v>45.261502196435153</v>
      </c>
    </row>
    <row r="4361" spans="1:3" ht="15.75" hidden="1" x14ac:dyDescent="0.25">
      <c r="A4361" s="61">
        <f t="shared" ref="A4361:A4424" ca="1" si="213">$A$3+($A$4-$A$3)*RAND()</f>
        <v>138.36510023739848</v>
      </c>
      <c r="B4361">
        <f t="shared" ref="B4361:B4424" ca="1" si="214">_xlfn.NORM.S.INV(RAND())*$B$4+$B$3</f>
        <v>58.132869542583599</v>
      </c>
      <c r="C4361">
        <f t="shared" ref="C4361:C4424" ca="1" si="215">-$C$3*LN(RAND())</f>
        <v>144.31090623608043</v>
      </c>
    </row>
    <row r="4362" spans="1:3" ht="15.75" hidden="1" x14ac:dyDescent="0.25">
      <c r="A4362" s="61">
        <f t="shared" ca="1" si="213"/>
        <v>146.90682392538014</v>
      </c>
      <c r="B4362">
        <f t="shared" ca="1" si="214"/>
        <v>183.91479614114428</v>
      </c>
      <c r="C4362">
        <f t="shared" ca="1" si="215"/>
        <v>3.3046528973488929</v>
      </c>
    </row>
    <row r="4363" spans="1:3" ht="15.75" hidden="1" x14ac:dyDescent="0.25">
      <c r="A4363" s="61">
        <f t="shared" ca="1" si="213"/>
        <v>77.440654940664217</v>
      </c>
      <c r="B4363">
        <f t="shared" ca="1" si="214"/>
        <v>158.04595306837106</v>
      </c>
      <c r="C4363">
        <f t="shared" ca="1" si="215"/>
        <v>397.71709490126722</v>
      </c>
    </row>
    <row r="4364" spans="1:3" ht="15.75" hidden="1" x14ac:dyDescent="0.25">
      <c r="A4364" s="61">
        <f t="shared" ca="1" si="213"/>
        <v>125.22188652330701</v>
      </c>
      <c r="B4364">
        <f t="shared" ca="1" si="214"/>
        <v>71.353196560334084</v>
      </c>
      <c r="C4364">
        <f t="shared" ca="1" si="215"/>
        <v>191.56711926113951</v>
      </c>
    </row>
    <row r="4365" spans="1:3" ht="15.75" hidden="1" x14ac:dyDescent="0.25">
      <c r="A4365" s="61">
        <f t="shared" ca="1" si="213"/>
        <v>97.724701706440484</v>
      </c>
      <c r="B4365">
        <f t="shared" ca="1" si="214"/>
        <v>94.234385152287942</v>
      </c>
      <c r="C4365">
        <f t="shared" ca="1" si="215"/>
        <v>164.72851738486273</v>
      </c>
    </row>
    <row r="4366" spans="1:3" ht="15.75" hidden="1" x14ac:dyDescent="0.25">
      <c r="A4366" s="61">
        <f t="shared" ca="1" si="213"/>
        <v>53.894503121853411</v>
      </c>
      <c r="B4366">
        <f t="shared" ca="1" si="214"/>
        <v>105.82216982792362</v>
      </c>
      <c r="C4366">
        <f t="shared" ca="1" si="215"/>
        <v>34.255337384607813</v>
      </c>
    </row>
    <row r="4367" spans="1:3" ht="15.75" hidden="1" x14ac:dyDescent="0.25">
      <c r="A4367" s="61">
        <f t="shared" ca="1" si="213"/>
        <v>73.947024744746656</v>
      </c>
      <c r="B4367">
        <f t="shared" ca="1" si="214"/>
        <v>135.4616925161358</v>
      </c>
      <c r="C4367">
        <f t="shared" ca="1" si="215"/>
        <v>78.982905614194607</v>
      </c>
    </row>
    <row r="4368" spans="1:3" ht="15.75" hidden="1" x14ac:dyDescent="0.25">
      <c r="A4368" s="61">
        <f t="shared" ca="1" si="213"/>
        <v>143.95723401329431</v>
      </c>
      <c r="B4368">
        <f t="shared" ca="1" si="214"/>
        <v>152.73183220398346</v>
      </c>
      <c r="C4368">
        <f t="shared" ca="1" si="215"/>
        <v>26.602666980184093</v>
      </c>
    </row>
    <row r="4369" spans="1:3" ht="15.75" hidden="1" x14ac:dyDescent="0.25">
      <c r="A4369" s="61">
        <f t="shared" ca="1" si="213"/>
        <v>60.549399160363137</v>
      </c>
      <c r="B4369">
        <f t="shared" ca="1" si="214"/>
        <v>134.41700996962018</v>
      </c>
      <c r="C4369">
        <f t="shared" ca="1" si="215"/>
        <v>227.677100901693</v>
      </c>
    </row>
    <row r="4370" spans="1:3" ht="15.75" hidden="1" x14ac:dyDescent="0.25">
      <c r="A4370" s="61">
        <f t="shared" ca="1" si="213"/>
        <v>101.73368108273445</v>
      </c>
      <c r="B4370">
        <f t="shared" ca="1" si="214"/>
        <v>55.47352004649801</v>
      </c>
      <c r="C4370">
        <f t="shared" ca="1" si="215"/>
        <v>150.80718079817237</v>
      </c>
    </row>
    <row r="4371" spans="1:3" ht="15.75" hidden="1" x14ac:dyDescent="0.25">
      <c r="A4371" s="61">
        <f t="shared" ca="1" si="213"/>
        <v>103.87484377835091</v>
      </c>
      <c r="B4371">
        <f t="shared" ca="1" si="214"/>
        <v>87.677176505528578</v>
      </c>
      <c r="C4371">
        <f t="shared" ca="1" si="215"/>
        <v>20.321134209851483</v>
      </c>
    </row>
    <row r="4372" spans="1:3" ht="15.75" hidden="1" x14ac:dyDescent="0.25">
      <c r="A4372" s="61">
        <f t="shared" ca="1" si="213"/>
        <v>103.84555964298733</v>
      </c>
      <c r="B4372">
        <f t="shared" ca="1" si="214"/>
        <v>89.449578952385195</v>
      </c>
      <c r="C4372">
        <f t="shared" ca="1" si="215"/>
        <v>312.23779723368625</v>
      </c>
    </row>
    <row r="4373" spans="1:3" ht="15.75" hidden="1" x14ac:dyDescent="0.25">
      <c r="A4373" s="61">
        <f t="shared" ca="1" si="213"/>
        <v>149.36379869058965</v>
      </c>
      <c r="B4373">
        <f t="shared" ca="1" si="214"/>
        <v>94.717879955985396</v>
      </c>
      <c r="C4373">
        <f t="shared" ca="1" si="215"/>
        <v>11.675513043359935</v>
      </c>
    </row>
    <row r="4374" spans="1:3" ht="15.75" hidden="1" x14ac:dyDescent="0.25">
      <c r="A4374" s="61">
        <f t="shared" ca="1" si="213"/>
        <v>81.321891814335999</v>
      </c>
      <c r="B4374">
        <f t="shared" ca="1" si="214"/>
        <v>137.60841273678875</v>
      </c>
      <c r="C4374">
        <f t="shared" ca="1" si="215"/>
        <v>59.155582305073736</v>
      </c>
    </row>
    <row r="4375" spans="1:3" ht="15.75" hidden="1" x14ac:dyDescent="0.25">
      <c r="A4375" s="61">
        <f t="shared" ca="1" si="213"/>
        <v>63.383222207141785</v>
      </c>
      <c r="B4375">
        <f t="shared" ca="1" si="214"/>
        <v>93.42172242866846</v>
      </c>
      <c r="C4375">
        <f t="shared" ca="1" si="215"/>
        <v>124.25381837176626</v>
      </c>
    </row>
    <row r="4376" spans="1:3" ht="15.75" hidden="1" x14ac:dyDescent="0.25">
      <c r="A4376" s="61">
        <f t="shared" ca="1" si="213"/>
        <v>122.33149464577157</v>
      </c>
      <c r="B4376">
        <f t="shared" ca="1" si="214"/>
        <v>80.486117103755191</v>
      </c>
      <c r="C4376">
        <f t="shared" ca="1" si="215"/>
        <v>180.81917067933315</v>
      </c>
    </row>
    <row r="4377" spans="1:3" ht="15.75" hidden="1" x14ac:dyDescent="0.25">
      <c r="A4377" s="61">
        <f t="shared" ca="1" si="213"/>
        <v>144.96526478803366</v>
      </c>
      <c r="B4377">
        <f t="shared" ca="1" si="214"/>
        <v>43.485088762777735</v>
      </c>
      <c r="C4377">
        <f t="shared" ca="1" si="215"/>
        <v>79.719679418891957</v>
      </c>
    </row>
    <row r="4378" spans="1:3" ht="15.75" hidden="1" x14ac:dyDescent="0.25">
      <c r="A4378" s="61">
        <f t="shared" ca="1" si="213"/>
        <v>137.01550641195044</v>
      </c>
      <c r="B4378">
        <f t="shared" ca="1" si="214"/>
        <v>118.11514582640903</v>
      </c>
      <c r="C4378">
        <f t="shared" ca="1" si="215"/>
        <v>36.000681702754768</v>
      </c>
    </row>
    <row r="4379" spans="1:3" ht="15.75" hidden="1" x14ac:dyDescent="0.25">
      <c r="A4379" s="61">
        <f t="shared" ca="1" si="213"/>
        <v>108.34042810802548</v>
      </c>
      <c r="B4379">
        <f t="shared" ca="1" si="214"/>
        <v>57.068483389051138</v>
      </c>
      <c r="C4379">
        <f t="shared" ca="1" si="215"/>
        <v>152.65396510188654</v>
      </c>
    </row>
    <row r="4380" spans="1:3" ht="15.75" hidden="1" x14ac:dyDescent="0.25">
      <c r="A4380" s="61">
        <f t="shared" ca="1" si="213"/>
        <v>101.59347598417584</v>
      </c>
      <c r="B4380">
        <f t="shared" ca="1" si="214"/>
        <v>74.339207650599093</v>
      </c>
      <c r="C4380">
        <f t="shared" ca="1" si="215"/>
        <v>40.468859748097664</v>
      </c>
    </row>
    <row r="4381" spans="1:3" ht="15.75" hidden="1" x14ac:dyDescent="0.25">
      <c r="A4381" s="61">
        <f t="shared" ca="1" si="213"/>
        <v>103.17130567627973</v>
      </c>
      <c r="B4381">
        <f t="shared" ca="1" si="214"/>
        <v>59.5702927255726</v>
      </c>
      <c r="C4381">
        <f t="shared" ca="1" si="215"/>
        <v>19.503594335242049</v>
      </c>
    </row>
    <row r="4382" spans="1:3" ht="15.75" hidden="1" x14ac:dyDescent="0.25">
      <c r="A4382" s="61">
        <f t="shared" ca="1" si="213"/>
        <v>83.659850323906113</v>
      </c>
      <c r="B4382">
        <f t="shared" ca="1" si="214"/>
        <v>127.64396325945604</v>
      </c>
      <c r="C4382">
        <f t="shared" ca="1" si="215"/>
        <v>54.393396400208019</v>
      </c>
    </row>
    <row r="4383" spans="1:3" ht="15.75" hidden="1" x14ac:dyDescent="0.25">
      <c r="A4383" s="61">
        <f t="shared" ca="1" si="213"/>
        <v>69.630723703666746</v>
      </c>
      <c r="B4383">
        <f t="shared" ca="1" si="214"/>
        <v>100.40117420439591</v>
      </c>
      <c r="C4383">
        <f t="shared" ca="1" si="215"/>
        <v>45.913214747857587</v>
      </c>
    </row>
    <row r="4384" spans="1:3" ht="15.75" hidden="1" x14ac:dyDescent="0.25">
      <c r="A4384" s="61">
        <f t="shared" ca="1" si="213"/>
        <v>142.18036911999792</v>
      </c>
      <c r="B4384">
        <f t="shared" ca="1" si="214"/>
        <v>90.39255875297917</v>
      </c>
      <c r="C4384">
        <f t="shared" ca="1" si="215"/>
        <v>70.304149297595657</v>
      </c>
    </row>
    <row r="4385" spans="1:3" ht="15.75" hidden="1" x14ac:dyDescent="0.25">
      <c r="A4385" s="61">
        <f t="shared" ca="1" si="213"/>
        <v>132.49190222310011</v>
      </c>
      <c r="B4385">
        <f t="shared" ca="1" si="214"/>
        <v>91.142356767745596</v>
      </c>
      <c r="C4385">
        <f t="shared" ca="1" si="215"/>
        <v>159.51369812464839</v>
      </c>
    </row>
    <row r="4386" spans="1:3" ht="15.75" hidden="1" x14ac:dyDescent="0.25">
      <c r="A4386" s="61">
        <f t="shared" ca="1" si="213"/>
        <v>140.32667332953955</v>
      </c>
      <c r="B4386">
        <f t="shared" ca="1" si="214"/>
        <v>91.496859740777253</v>
      </c>
      <c r="C4386">
        <f t="shared" ca="1" si="215"/>
        <v>78.142673057900183</v>
      </c>
    </row>
    <row r="4387" spans="1:3" ht="15.75" hidden="1" x14ac:dyDescent="0.25">
      <c r="A4387" s="61">
        <f t="shared" ca="1" si="213"/>
        <v>65.774590184573597</v>
      </c>
      <c r="B4387">
        <f t="shared" ca="1" si="214"/>
        <v>141.00048324187512</v>
      </c>
      <c r="C4387">
        <f t="shared" ca="1" si="215"/>
        <v>81.237871329199407</v>
      </c>
    </row>
    <row r="4388" spans="1:3" ht="15.75" hidden="1" x14ac:dyDescent="0.25">
      <c r="A4388" s="61">
        <f t="shared" ca="1" si="213"/>
        <v>75.990409405126002</v>
      </c>
      <c r="B4388">
        <f t="shared" ca="1" si="214"/>
        <v>131.5434962109133</v>
      </c>
      <c r="C4388">
        <f t="shared" ca="1" si="215"/>
        <v>85.172003725065665</v>
      </c>
    </row>
    <row r="4389" spans="1:3" ht="15.75" hidden="1" x14ac:dyDescent="0.25">
      <c r="A4389" s="61">
        <f t="shared" ca="1" si="213"/>
        <v>133.47778099569251</v>
      </c>
      <c r="B4389">
        <f t="shared" ca="1" si="214"/>
        <v>111.52078152998865</v>
      </c>
      <c r="C4389">
        <f t="shared" ca="1" si="215"/>
        <v>43.059670533487186</v>
      </c>
    </row>
    <row r="4390" spans="1:3" ht="15.75" hidden="1" x14ac:dyDescent="0.25">
      <c r="A4390" s="61">
        <f t="shared" ca="1" si="213"/>
        <v>73.973557601415067</v>
      </c>
      <c r="B4390">
        <f t="shared" ca="1" si="214"/>
        <v>75.889739045899148</v>
      </c>
      <c r="C4390">
        <f t="shared" ca="1" si="215"/>
        <v>38.263622070792977</v>
      </c>
    </row>
    <row r="4391" spans="1:3" ht="15.75" hidden="1" x14ac:dyDescent="0.25">
      <c r="A4391" s="61">
        <f t="shared" ca="1" si="213"/>
        <v>123.47052567949417</v>
      </c>
      <c r="B4391">
        <f t="shared" ca="1" si="214"/>
        <v>31.597816330939736</v>
      </c>
      <c r="C4391">
        <f t="shared" ca="1" si="215"/>
        <v>16.895986291157996</v>
      </c>
    </row>
    <row r="4392" spans="1:3" ht="15.75" hidden="1" x14ac:dyDescent="0.25">
      <c r="A4392" s="61">
        <f t="shared" ca="1" si="213"/>
        <v>138.56345355510891</v>
      </c>
      <c r="B4392">
        <f t="shared" ca="1" si="214"/>
        <v>114.90955591420767</v>
      </c>
      <c r="C4392">
        <f t="shared" ca="1" si="215"/>
        <v>182.11847278448064</v>
      </c>
    </row>
    <row r="4393" spans="1:3" ht="15.75" hidden="1" x14ac:dyDescent="0.25">
      <c r="A4393" s="61">
        <f t="shared" ca="1" si="213"/>
        <v>82.827158584046288</v>
      </c>
      <c r="B4393">
        <f t="shared" ca="1" si="214"/>
        <v>96.441646387337244</v>
      </c>
      <c r="C4393">
        <f t="shared" ca="1" si="215"/>
        <v>58.043115445549844</v>
      </c>
    </row>
    <row r="4394" spans="1:3" ht="15.75" hidden="1" x14ac:dyDescent="0.25">
      <c r="A4394" s="61">
        <f t="shared" ca="1" si="213"/>
        <v>119.5426701829042</v>
      </c>
      <c r="B4394">
        <f t="shared" ca="1" si="214"/>
        <v>145.60481637476769</v>
      </c>
      <c r="C4394">
        <f t="shared" ca="1" si="215"/>
        <v>14.045441305133155</v>
      </c>
    </row>
    <row r="4395" spans="1:3" ht="15.75" hidden="1" x14ac:dyDescent="0.25">
      <c r="A4395" s="61">
        <f t="shared" ca="1" si="213"/>
        <v>119.94422863265662</v>
      </c>
      <c r="B4395">
        <f t="shared" ca="1" si="214"/>
        <v>111.02231325436382</v>
      </c>
      <c r="C4395">
        <f t="shared" ca="1" si="215"/>
        <v>149.38455795008588</v>
      </c>
    </row>
    <row r="4396" spans="1:3" ht="15.75" hidden="1" x14ac:dyDescent="0.25">
      <c r="A4396" s="61">
        <f t="shared" ca="1" si="213"/>
        <v>85.907327781394173</v>
      </c>
      <c r="B4396">
        <f t="shared" ca="1" si="214"/>
        <v>91.589432843737427</v>
      </c>
      <c r="C4396">
        <f t="shared" ca="1" si="215"/>
        <v>116.24897785145687</v>
      </c>
    </row>
    <row r="4397" spans="1:3" ht="15.75" hidden="1" x14ac:dyDescent="0.25">
      <c r="A4397" s="61">
        <f t="shared" ca="1" si="213"/>
        <v>142.34292682997926</v>
      </c>
      <c r="B4397">
        <f t="shared" ca="1" si="214"/>
        <v>70.128895606520359</v>
      </c>
      <c r="C4397">
        <f t="shared" ca="1" si="215"/>
        <v>29.886657550002628</v>
      </c>
    </row>
    <row r="4398" spans="1:3" ht="15.75" hidden="1" x14ac:dyDescent="0.25">
      <c r="A4398" s="61">
        <f t="shared" ca="1" si="213"/>
        <v>135.43797027144601</v>
      </c>
      <c r="B4398">
        <f t="shared" ca="1" si="214"/>
        <v>101.30105247161211</v>
      </c>
      <c r="C4398">
        <f t="shared" ca="1" si="215"/>
        <v>139.00088917252526</v>
      </c>
    </row>
    <row r="4399" spans="1:3" ht="15.75" hidden="1" x14ac:dyDescent="0.25">
      <c r="A4399" s="61">
        <f t="shared" ca="1" si="213"/>
        <v>84.051435854915013</v>
      </c>
      <c r="B4399">
        <f t="shared" ca="1" si="214"/>
        <v>106.24573694330526</v>
      </c>
      <c r="C4399">
        <f t="shared" ca="1" si="215"/>
        <v>32.510128388382192</v>
      </c>
    </row>
    <row r="4400" spans="1:3" ht="15.75" hidden="1" x14ac:dyDescent="0.25">
      <c r="A4400" s="61">
        <f t="shared" ca="1" si="213"/>
        <v>91.047289164396673</v>
      </c>
      <c r="B4400">
        <f t="shared" ca="1" si="214"/>
        <v>95.67334248453237</v>
      </c>
      <c r="C4400">
        <f t="shared" ca="1" si="215"/>
        <v>457.80626510040918</v>
      </c>
    </row>
    <row r="4401" spans="1:3" ht="15.75" hidden="1" x14ac:dyDescent="0.25">
      <c r="A4401" s="61">
        <f t="shared" ca="1" si="213"/>
        <v>136.45110841311481</v>
      </c>
      <c r="B4401">
        <f t="shared" ca="1" si="214"/>
        <v>60.069592498554151</v>
      </c>
      <c r="C4401">
        <f t="shared" ca="1" si="215"/>
        <v>66.754946958747624</v>
      </c>
    </row>
    <row r="4402" spans="1:3" ht="15.75" hidden="1" x14ac:dyDescent="0.25">
      <c r="A4402" s="61">
        <f t="shared" ca="1" si="213"/>
        <v>60.081566167767498</v>
      </c>
      <c r="B4402">
        <f t="shared" ca="1" si="214"/>
        <v>58.748124826284553</v>
      </c>
      <c r="C4402">
        <f t="shared" ca="1" si="215"/>
        <v>14.265323138505764</v>
      </c>
    </row>
    <row r="4403" spans="1:3" ht="15.75" hidden="1" x14ac:dyDescent="0.25">
      <c r="A4403" s="61">
        <f t="shared" ca="1" si="213"/>
        <v>86.882040308867929</v>
      </c>
      <c r="B4403">
        <f t="shared" ca="1" si="214"/>
        <v>94.831608391796024</v>
      </c>
      <c r="C4403">
        <f t="shared" ca="1" si="215"/>
        <v>124.1496447187336</v>
      </c>
    </row>
    <row r="4404" spans="1:3" ht="15.75" hidden="1" x14ac:dyDescent="0.25">
      <c r="A4404" s="61">
        <f t="shared" ca="1" si="213"/>
        <v>87.65180440329496</v>
      </c>
      <c r="B4404">
        <f t="shared" ca="1" si="214"/>
        <v>95.723033525393859</v>
      </c>
      <c r="C4404">
        <f t="shared" ca="1" si="215"/>
        <v>57.20549493933926</v>
      </c>
    </row>
    <row r="4405" spans="1:3" ht="15.75" hidden="1" x14ac:dyDescent="0.25">
      <c r="A4405" s="61">
        <f t="shared" ca="1" si="213"/>
        <v>112.18004186520771</v>
      </c>
      <c r="B4405">
        <f t="shared" ca="1" si="214"/>
        <v>71.799993937834273</v>
      </c>
      <c r="C4405">
        <f t="shared" ca="1" si="215"/>
        <v>138.23577123440919</v>
      </c>
    </row>
    <row r="4406" spans="1:3" ht="15.75" hidden="1" x14ac:dyDescent="0.25">
      <c r="A4406" s="61">
        <f t="shared" ca="1" si="213"/>
        <v>90.758690522573929</v>
      </c>
      <c r="B4406">
        <f t="shared" ca="1" si="214"/>
        <v>121.92175724233454</v>
      </c>
      <c r="C4406">
        <f t="shared" ca="1" si="215"/>
        <v>91.507934513778935</v>
      </c>
    </row>
    <row r="4407" spans="1:3" ht="15.75" hidden="1" x14ac:dyDescent="0.25">
      <c r="A4407" s="61">
        <f t="shared" ca="1" si="213"/>
        <v>103.68175135421265</v>
      </c>
      <c r="B4407">
        <f t="shared" ca="1" si="214"/>
        <v>44.885732220001664</v>
      </c>
      <c r="C4407">
        <f t="shared" ca="1" si="215"/>
        <v>82.359976254910208</v>
      </c>
    </row>
    <row r="4408" spans="1:3" ht="15.75" hidden="1" x14ac:dyDescent="0.25">
      <c r="A4408" s="61">
        <f t="shared" ca="1" si="213"/>
        <v>52.435027861723682</v>
      </c>
      <c r="B4408">
        <f t="shared" ca="1" si="214"/>
        <v>65.952104903642493</v>
      </c>
      <c r="C4408">
        <f t="shared" ca="1" si="215"/>
        <v>13.556024435757715</v>
      </c>
    </row>
    <row r="4409" spans="1:3" ht="15.75" hidden="1" x14ac:dyDescent="0.25">
      <c r="A4409" s="61">
        <f t="shared" ca="1" si="213"/>
        <v>69.433071735715032</v>
      </c>
      <c r="B4409">
        <f t="shared" ca="1" si="214"/>
        <v>63.930179299029589</v>
      </c>
      <c r="C4409">
        <f t="shared" ca="1" si="215"/>
        <v>6.4833777295778123</v>
      </c>
    </row>
    <row r="4410" spans="1:3" ht="15.75" hidden="1" x14ac:dyDescent="0.25">
      <c r="A4410" s="61">
        <f t="shared" ca="1" si="213"/>
        <v>130.95806586139474</v>
      </c>
      <c r="B4410">
        <f t="shared" ca="1" si="214"/>
        <v>70.044076893050757</v>
      </c>
      <c r="C4410">
        <f t="shared" ca="1" si="215"/>
        <v>18.292355239159203</v>
      </c>
    </row>
    <row r="4411" spans="1:3" ht="15.75" hidden="1" x14ac:dyDescent="0.25">
      <c r="A4411" s="61">
        <f t="shared" ca="1" si="213"/>
        <v>107.12867317379687</v>
      </c>
      <c r="B4411">
        <f t="shared" ca="1" si="214"/>
        <v>131.6610963973213</v>
      </c>
      <c r="C4411">
        <f t="shared" ca="1" si="215"/>
        <v>67.327512746918828</v>
      </c>
    </row>
    <row r="4412" spans="1:3" ht="15.75" hidden="1" x14ac:dyDescent="0.25">
      <c r="A4412" s="61">
        <f t="shared" ca="1" si="213"/>
        <v>121.18900216032112</v>
      </c>
      <c r="B4412">
        <f t="shared" ca="1" si="214"/>
        <v>137.34831129706367</v>
      </c>
      <c r="C4412">
        <f t="shared" ca="1" si="215"/>
        <v>23.735250926090036</v>
      </c>
    </row>
    <row r="4413" spans="1:3" ht="15.75" hidden="1" x14ac:dyDescent="0.25">
      <c r="A4413" s="61">
        <f t="shared" ca="1" si="213"/>
        <v>122.09699929096246</v>
      </c>
      <c r="B4413">
        <f t="shared" ca="1" si="214"/>
        <v>131.52412857688131</v>
      </c>
      <c r="C4413">
        <f t="shared" ca="1" si="215"/>
        <v>18.424379109759929</v>
      </c>
    </row>
    <row r="4414" spans="1:3" ht="15.75" hidden="1" x14ac:dyDescent="0.25">
      <c r="A4414" s="61">
        <f t="shared" ca="1" si="213"/>
        <v>91.259639783827026</v>
      </c>
      <c r="B4414">
        <f t="shared" ca="1" si="214"/>
        <v>134.64834763497907</v>
      </c>
      <c r="C4414">
        <f t="shared" ca="1" si="215"/>
        <v>290.89887944263569</v>
      </c>
    </row>
    <row r="4415" spans="1:3" ht="15.75" hidden="1" x14ac:dyDescent="0.25">
      <c r="A4415" s="61">
        <f t="shared" ca="1" si="213"/>
        <v>75.472695042644531</v>
      </c>
      <c r="B4415">
        <f t="shared" ca="1" si="214"/>
        <v>99.144260678127267</v>
      </c>
      <c r="C4415">
        <f t="shared" ca="1" si="215"/>
        <v>5.057858273700079</v>
      </c>
    </row>
    <row r="4416" spans="1:3" ht="15.75" hidden="1" x14ac:dyDescent="0.25">
      <c r="A4416" s="61">
        <f t="shared" ca="1" si="213"/>
        <v>127.30753066381341</v>
      </c>
      <c r="B4416">
        <f t="shared" ca="1" si="214"/>
        <v>108.59250246485252</v>
      </c>
      <c r="C4416">
        <f t="shared" ca="1" si="215"/>
        <v>30.329419336310742</v>
      </c>
    </row>
    <row r="4417" spans="1:3" ht="15.75" hidden="1" x14ac:dyDescent="0.25">
      <c r="A4417" s="61">
        <f t="shared" ca="1" si="213"/>
        <v>74.130647854827885</v>
      </c>
      <c r="B4417">
        <f t="shared" ca="1" si="214"/>
        <v>104.11904123881693</v>
      </c>
      <c r="C4417">
        <f t="shared" ca="1" si="215"/>
        <v>121.44278000786508</v>
      </c>
    </row>
    <row r="4418" spans="1:3" ht="15.75" hidden="1" x14ac:dyDescent="0.25">
      <c r="A4418" s="61">
        <f t="shared" ca="1" si="213"/>
        <v>115.99589977990786</v>
      </c>
      <c r="B4418">
        <f t="shared" ca="1" si="214"/>
        <v>77.201424214562763</v>
      </c>
      <c r="C4418">
        <f t="shared" ca="1" si="215"/>
        <v>179.05342580897803</v>
      </c>
    </row>
    <row r="4419" spans="1:3" ht="15.75" hidden="1" x14ac:dyDescent="0.25">
      <c r="A4419" s="61">
        <f t="shared" ca="1" si="213"/>
        <v>66.386745786677423</v>
      </c>
      <c r="B4419">
        <f t="shared" ca="1" si="214"/>
        <v>102.36731105888762</v>
      </c>
      <c r="C4419">
        <f t="shared" ca="1" si="215"/>
        <v>40.523392095898572</v>
      </c>
    </row>
    <row r="4420" spans="1:3" ht="15.75" hidden="1" x14ac:dyDescent="0.25">
      <c r="A4420" s="61">
        <f t="shared" ca="1" si="213"/>
        <v>100.00237415782928</v>
      </c>
      <c r="B4420">
        <f t="shared" ca="1" si="214"/>
        <v>151.77052095018703</v>
      </c>
      <c r="C4420">
        <f t="shared" ca="1" si="215"/>
        <v>160.41373842109908</v>
      </c>
    </row>
    <row r="4421" spans="1:3" ht="15.75" hidden="1" x14ac:dyDescent="0.25">
      <c r="A4421" s="61">
        <f t="shared" ca="1" si="213"/>
        <v>57.693261431578257</v>
      </c>
      <c r="B4421">
        <f t="shared" ca="1" si="214"/>
        <v>107.20181116582906</v>
      </c>
      <c r="C4421">
        <f t="shared" ca="1" si="215"/>
        <v>8.4494929466221524</v>
      </c>
    </row>
    <row r="4422" spans="1:3" ht="15.75" hidden="1" x14ac:dyDescent="0.25">
      <c r="A4422" s="61">
        <f t="shared" ca="1" si="213"/>
        <v>70.009211005588895</v>
      </c>
      <c r="B4422">
        <f t="shared" ca="1" si="214"/>
        <v>96.888710052556149</v>
      </c>
      <c r="C4422">
        <f t="shared" ca="1" si="215"/>
        <v>19.237679419155516</v>
      </c>
    </row>
    <row r="4423" spans="1:3" ht="15.75" hidden="1" x14ac:dyDescent="0.25">
      <c r="A4423" s="61">
        <f t="shared" ca="1" si="213"/>
        <v>133.33996254823904</v>
      </c>
      <c r="B4423">
        <f t="shared" ca="1" si="214"/>
        <v>116.37693348430909</v>
      </c>
      <c r="C4423">
        <f t="shared" ca="1" si="215"/>
        <v>48.163469557323275</v>
      </c>
    </row>
    <row r="4424" spans="1:3" ht="15.75" hidden="1" x14ac:dyDescent="0.25">
      <c r="A4424" s="61">
        <f t="shared" ca="1" si="213"/>
        <v>108.62655079719858</v>
      </c>
      <c r="B4424">
        <f t="shared" ca="1" si="214"/>
        <v>86.50868373658227</v>
      </c>
      <c r="C4424">
        <f t="shared" ca="1" si="215"/>
        <v>59.535589662986425</v>
      </c>
    </row>
    <row r="4425" spans="1:3" ht="15.75" hidden="1" x14ac:dyDescent="0.25">
      <c r="A4425" s="61">
        <f t="shared" ref="A4425:A4488" ca="1" si="216">$A$3+($A$4-$A$3)*RAND()</f>
        <v>66.627524419050829</v>
      </c>
      <c r="B4425">
        <f t="shared" ref="B4425:B4488" ca="1" si="217">_xlfn.NORM.S.INV(RAND())*$B$4+$B$3</f>
        <v>117.14441263075219</v>
      </c>
      <c r="C4425">
        <f t="shared" ref="C4425:C4488" ca="1" si="218">-$C$3*LN(RAND())</f>
        <v>16.040105778232348</v>
      </c>
    </row>
    <row r="4426" spans="1:3" ht="15.75" hidden="1" x14ac:dyDescent="0.25">
      <c r="A4426" s="61">
        <f t="shared" ca="1" si="216"/>
        <v>57.183676237226791</v>
      </c>
      <c r="B4426">
        <f t="shared" ca="1" si="217"/>
        <v>80.68453593161847</v>
      </c>
      <c r="C4426">
        <f t="shared" ca="1" si="218"/>
        <v>409.37095898116559</v>
      </c>
    </row>
    <row r="4427" spans="1:3" ht="15.75" hidden="1" x14ac:dyDescent="0.25">
      <c r="A4427" s="61">
        <f t="shared" ca="1" si="216"/>
        <v>119.5896181101414</v>
      </c>
      <c r="B4427">
        <f t="shared" ca="1" si="217"/>
        <v>37.233117836772131</v>
      </c>
      <c r="C4427">
        <f t="shared" ca="1" si="218"/>
        <v>254.18298182893739</v>
      </c>
    </row>
    <row r="4428" spans="1:3" ht="15.75" hidden="1" x14ac:dyDescent="0.25">
      <c r="A4428" s="61">
        <f t="shared" ca="1" si="216"/>
        <v>52.1567365005589</v>
      </c>
      <c r="B4428">
        <f t="shared" ca="1" si="217"/>
        <v>41.239499854050521</v>
      </c>
      <c r="C4428">
        <f t="shared" ca="1" si="218"/>
        <v>162.99806145578407</v>
      </c>
    </row>
    <row r="4429" spans="1:3" ht="15.75" hidden="1" x14ac:dyDescent="0.25">
      <c r="A4429" s="61">
        <f t="shared" ca="1" si="216"/>
        <v>64.837122470993236</v>
      </c>
      <c r="B4429">
        <f t="shared" ca="1" si="217"/>
        <v>71.115826125103979</v>
      </c>
      <c r="C4429">
        <f t="shared" ca="1" si="218"/>
        <v>159.41811802815587</v>
      </c>
    </row>
    <row r="4430" spans="1:3" ht="15.75" hidden="1" x14ac:dyDescent="0.25">
      <c r="A4430" s="61">
        <f t="shared" ca="1" si="216"/>
        <v>114.59591311109257</v>
      </c>
      <c r="B4430">
        <f t="shared" ca="1" si="217"/>
        <v>62.440702329209643</v>
      </c>
      <c r="C4430">
        <f t="shared" ca="1" si="218"/>
        <v>227.47182471888516</v>
      </c>
    </row>
    <row r="4431" spans="1:3" ht="15.75" hidden="1" x14ac:dyDescent="0.25">
      <c r="A4431" s="61">
        <f t="shared" ca="1" si="216"/>
        <v>72.29577199178155</v>
      </c>
      <c r="B4431">
        <f t="shared" ca="1" si="217"/>
        <v>114.51595673341797</v>
      </c>
      <c r="C4431">
        <f t="shared" ca="1" si="218"/>
        <v>102.05030205052125</v>
      </c>
    </row>
    <row r="4432" spans="1:3" ht="15.75" hidden="1" x14ac:dyDescent="0.25">
      <c r="A4432" s="61">
        <f t="shared" ca="1" si="216"/>
        <v>112.43712188397789</v>
      </c>
      <c r="B4432">
        <f t="shared" ca="1" si="217"/>
        <v>152.8049924246979</v>
      </c>
      <c r="C4432">
        <f t="shared" ca="1" si="218"/>
        <v>15.723056501056506</v>
      </c>
    </row>
    <row r="4433" spans="1:3" ht="15.75" hidden="1" x14ac:dyDescent="0.25">
      <c r="A4433" s="61">
        <f t="shared" ca="1" si="216"/>
        <v>90.92767912120496</v>
      </c>
      <c r="B4433">
        <f t="shared" ca="1" si="217"/>
        <v>89.662381835657129</v>
      </c>
      <c r="C4433">
        <f t="shared" ca="1" si="218"/>
        <v>65.184562151216795</v>
      </c>
    </row>
    <row r="4434" spans="1:3" ht="15.75" hidden="1" x14ac:dyDescent="0.25">
      <c r="A4434" s="61">
        <f t="shared" ca="1" si="216"/>
        <v>98.67771533213535</v>
      </c>
      <c r="B4434">
        <f t="shared" ca="1" si="217"/>
        <v>67.891847350327822</v>
      </c>
      <c r="C4434">
        <f t="shared" ca="1" si="218"/>
        <v>110.02152576987254</v>
      </c>
    </row>
    <row r="4435" spans="1:3" ht="15.75" hidden="1" x14ac:dyDescent="0.25">
      <c r="A4435" s="61">
        <f t="shared" ca="1" si="216"/>
        <v>77.368659923128774</v>
      </c>
      <c r="B4435">
        <f t="shared" ca="1" si="217"/>
        <v>91.92044917157898</v>
      </c>
      <c r="C4435">
        <f t="shared" ca="1" si="218"/>
        <v>76.973690635166449</v>
      </c>
    </row>
    <row r="4436" spans="1:3" ht="15.75" hidden="1" x14ac:dyDescent="0.25">
      <c r="A4436" s="61">
        <f t="shared" ca="1" si="216"/>
        <v>108.36481779538948</v>
      </c>
      <c r="B4436">
        <f t="shared" ca="1" si="217"/>
        <v>157.72755423102663</v>
      </c>
      <c r="C4436">
        <f t="shared" ca="1" si="218"/>
        <v>62.773849877090768</v>
      </c>
    </row>
    <row r="4437" spans="1:3" ht="15.75" hidden="1" x14ac:dyDescent="0.25">
      <c r="A4437" s="61">
        <f t="shared" ca="1" si="216"/>
        <v>100.23424287781938</v>
      </c>
      <c r="B4437">
        <f t="shared" ca="1" si="217"/>
        <v>86.070041706893591</v>
      </c>
      <c r="C4437">
        <f t="shared" ca="1" si="218"/>
        <v>181.57505459224126</v>
      </c>
    </row>
    <row r="4438" spans="1:3" ht="15.75" hidden="1" x14ac:dyDescent="0.25">
      <c r="A4438" s="61">
        <f t="shared" ca="1" si="216"/>
        <v>83.100699716357866</v>
      </c>
      <c r="B4438">
        <f t="shared" ca="1" si="217"/>
        <v>106.6339406915217</v>
      </c>
      <c r="C4438">
        <f t="shared" ca="1" si="218"/>
        <v>130.52372063850191</v>
      </c>
    </row>
    <row r="4439" spans="1:3" ht="15.75" hidden="1" x14ac:dyDescent="0.25">
      <c r="A4439" s="61">
        <f t="shared" ca="1" si="216"/>
        <v>124.3537878258801</v>
      </c>
      <c r="B4439">
        <f t="shared" ca="1" si="217"/>
        <v>66.8757847726188</v>
      </c>
      <c r="C4439">
        <f t="shared" ca="1" si="218"/>
        <v>89.952922242107903</v>
      </c>
    </row>
    <row r="4440" spans="1:3" ht="15.75" hidden="1" x14ac:dyDescent="0.25">
      <c r="A4440" s="61">
        <f t="shared" ca="1" si="216"/>
        <v>98.955130944572261</v>
      </c>
      <c r="B4440">
        <f t="shared" ca="1" si="217"/>
        <v>43.316698646398777</v>
      </c>
      <c r="C4440">
        <f t="shared" ca="1" si="218"/>
        <v>130.90398164745335</v>
      </c>
    </row>
    <row r="4441" spans="1:3" ht="15.75" hidden="1" x14ac:dyDescent="0.25">
      <c r="A4441" s="61">
        <f t="shared" ca="1" si="216"/>
        <v>126.58774034306917</v>
      </c>
      <c r="B4441">
        <f t="shared" ca="1" si="217"/>
        <v>152.12632492811889</v>
      </c>
      <c r="C4441">
        <f t="shared" ca="1" si="218"/>
        <v>171.03287466230734</v>
      </c>
    </row>
    <row r="4442" spans="1:3" ht="15.75" hidden="1" x14ac:dyDescent="0.25">
      <c r="A4442" s="61">
        <f t="shared" ca="1" si="216"/>
        <v>52.296877953336733</v>
      </c>
      <c r="B4442">
        <f t="shared" ca="1" si="217"/>
        <v>136.84782563784918</v>
      </c>
      <c r="C4442">
        <f t="shared" ca="1" si="218"/>
        <v>76.011545376137775</v>
      </c>
    </row>
    <row r="4443" spans="1:3" ht="15.75" hidden="1" x14ac:dyDescent="0.25">
      <c r="A4443" s="61">
        <f t="shared" ca="1" si="216"/>
        <v>99.053153529683442</v>
      </c>
      <c r="B4443">
        <f t="shared" ca="1" si="217"/>
        <v>121.76507908515723</v>
      </c>
      <c r="C4443">
        <f t="shared" ca="1" si="218"/>
        <v>31.183825386933268</v>
      </c>
    </row>
    <row r="4444" spans="1:3" ht="15.75" hidden="1" x14ac:dyDescent="0.25">
      <c r="A4444" s="61">
        <f t="shared" ca="1" si="216"/>
        <v>112.8186840223967</v>
      </c>
      <c r="B4444">
        <f t="shared" ca="1" si="217"/>
        <v>107.06621130664172</v>
      </c>
      <c r="C4444">
        <f t="shared" ca="1" si="218"/>
        <v>113.63404600778684</v>
      </c>
    </row>
    <row r="4445" spans="1:3" ht="15.75" hidden="1" x14ac:dyDescent="0.25">
      <c r="A4445" s="61">
        <f t="shared" ca="1" si="216"/>
        <v>120.21281651428552</v>
      </c>
      <c r="B4445">
        <f t="shared" ca="1" si="217"/>
        <v>137.98101269200964</v>
      </c>
      <c r="C4445">
        <f t="shared" ca="1" si="218"/>
        <v>446.82868720521765</v>
      </c>
    </row>
    <row r="4446" spans="1:3" ht="15.75" hidden="1" x14ac:dyDescent="0.25">
      <c r="A4446" s="61">
        <f t="shared" ca="1" si="216"/>
        <v>102.75255526027276</v>
      </c>
      <c r="B4446">
        <f t="shared" ca="1" si="217"/>
        <v>63.218532913404253</v>
      </c>
      <c r="C4446">
        <f t="shared" ca="1" si="218"/>
        <v>262.49755425378555</v>
      </c>
    </row>
    <row r="4447" spans="1:3" ht="15.75" hidden="1" x14ac:dyDescent="0.25">
      <c r="A4447" s="61">
        <f t="shared" ca="1" si="216"/>
        <v>101.88578425419225</v>
      </c>
      <c r="B4447">
        <f t="shared" ca="1" si="217"/>
        <v>62.618948174553935</v>
      </c>
      <c r="C4447">
        <f t="shared" ca="1" si="218"/>
        <v>136.09127942205563</v>
      </c>
    </row>
    <row r="4448" spans="1:3" ht="15.75" hidden="1" x14ac:dyDescent="0.25">
      <c r="A4448" s="61">
        <f t="shared" ca="1" si="216"/>
        <v>78.415692144528833</v>
      </c>
      <c r="B4448">
        <f t="shared" ca="1" si="217"/>
        <v>84.910585546856495</v>
      </c>
      <c r="C4448">
        <f t="shared" ca="1" si="218"/>
        <v>56.897117447100911</v>
      </c>
    </row>
    <row r="4449" spans="1:3" ht="15.75" hidden="1" x14ac:dyDescent="0.25">
      <c r="A4449" s="61">
        <f t="shared" ca="1" si="216"/>
        <v>79.477980338697037</v>
      </c>
      <c r="B4449">
        <f t="shared" ca="1" si="217"/>
        <v>54.064671864185847</v>
      </c>
      <c r="C4449">
        <f t="shared" ca="1" si="218"/>
        <v>5.439423647968364</v>
      </c>
    </row>
    <row r="4450" spans="1:3" ht="15.75" hidden="1" x14ac:dyDescent="0.25">
      <c r="A4450" s="61">
        <f t="shared" ca="1" si="216"/>
        <v>92.163825847501585</v>
      </c>
      <c r="B4450">
        <f t="shared" ca="1" si="217"/>
        <v>23.363610363283016</v>
      </c>
      <c r="C4450">
        <f t="shared" ca="1" si="218"/>
        <v>211.83080022974409</v>
      </c>
    </row>
    <row r="4451" spans="1:3" ht="15.75" hidden="1" x14ac:dyDescent="0.25">
      <c r="A4451" s="61">
        <f t="shared" ca="1" si="216"/>
        <v>51.655676334297532</v>
      </c>
      <c r="B4451">
        <f t="shared" ca="1" si="217"/>
        <v>122.95534204318515</v>
      </c>
      <c r="C4451">
        <f t="shared" ca="1" si="218"/>
        <v>280.97371041668282</v>
      </c>
    </row>
    <row r="4452" spans="1:3" ht="15.75" hidden="1" x14ac:dyDescent="0.25">
      <c r="A4452" s="61">
        <f t="shared" ca="1" si="216"/>
        <v>106.61620232063564</v>
      </c>
      <c r="B4452">
        <f t="shared" ca="1" si="217"/>
        <v>117.79575932248362</v>
      </c>
      <c r="C4452">
        <f t="shared" ca="1" si="218"/>
        <v>210.64822713630886</v>
      </c>
    </row>
    <row r="4453" spans="1:3" ht="15.75" hidden="1" x14ac:dyDescent="0.25">
      <c r="A4453" s="61">
        <f t="shared" ca="1" si="216"/>
        <v>120.54203728885071</v>
      </c>
      <c r="B4453">
        <f t="shared" ca="1" si="217"/>
        <v>82.62419227075452</v>
      </c>
      <c r="C4453">
        <f t="shared" ca="1" si="218"/>
        <v>117.65985996053796</v>
      </c>
    </row>
    <row r="4454" spans="1:3" ht="15.75" hidden="1" x14ac:dyDescent="0.25">
      <c r="A4454" s="61">
        <f t="shared" ca="1" si="216"/>
        <v>112.97003062335773</v>
      </c>
      <c r="B4454">
        <f t="shared" ca="1" si="217"/>
        <v>106.03569473343691</v>
      </c>
      <c r="C4454">
        <f t="shared" ca="1" si="218"/>
        <v>82.700117075916054</v>
      </c>
    </row>
    <row r="4455" spans="1:3" ht="15.75" hidden="1" x14ac:dyDescent="0.25">
      <c r="A4455" s="61">
        <f t="shared" ca="1" si="216"/>
        <v>106.59972625932747</v>
      </c>
      <c r="B4455">
        <f t="shared" ca="1" si="217"/>
        <v>109.48697577498139</v>
      </c>
      <c r="C4455">
        <f t="shared" ca="1" si="218"/>
        <v>103.89835932599689</v>
      </c>
    </row>
    <row r="4456" spans="1:3" ht="15.75" hidden="1" x14ac:dyDescent="0.25">
      <c r="A4456" s="61">
        <f t="shared" ca="1" si="216"/>
        <v>135.42532078228447</v>
      </c>
      <c r="B4456">
        <f t="shared" ca="1" si="217"/>
        <v>100.18492962144862</v>
      </c>
      <c r="C4456">
        <f t="shared" ca="1" si="218"/>
        <v>240.56564834714845</v>
      </c>
    </row>
    <row r="4457" spans="1:3" ht="15.75" hidden="1" x14ac:dyDescent="0.25">
      <c r="A4457" s="61">
        <f t="shared" ca="1" si="216"/>
        <v>88.060775652935149</v>
      </c>
      <c r="B4457">
        <f t="shared" ca="1" si="217"/>
        <v>72.8383330703589</v>
      </c>
      <c r="C4457">
        <f t="shared" ca="1" si="218"/>
        <v>51.507768443915012</v>
      </c>
    </row>
    <row r="4458" spans="1:3" ht="15.75" hidden="1" x14ac:dyDescent="0.25">
      <c r="A4458" s="61">
        <f t="shared" ca="1" si="216"/>
        <v>136.929809713282</v>
      </c>
      <c r="B4458">
        <f t="shared" ca="1" si="217"/>
        <v>97.164579436950277</v>
      </c>
      <c r="C4458">
        <f t="shared" ca="1" si="218"/>
        <v>76.405336879260702</v>
      </c>
    </row>
    <row r="4459" spans="1:3" ht="15.75" hidden="1" x14ac:dyDescent="0.25">
      <c r="A4459" s="61">
        <f t="shared" ca="1" si="216"/>
        <v>119.41565635965361</v>
      </c>
      <c r="B4459">
        <f t="shared" ca="1" si="217"/>
        <v>154.862136424678</v>
      </c>
      <c r="C4459">
        <f t="shared" ca="1" si="218"/>
        <v>70.479546175968892</v>
      </c>
    </row>
    <row r="4460" spans="1:3" ht="15.75" hidden="1" x14ac:dyDescent="0.25">
      <c r="A4460" s="61">
        <f t="shared" ca="1" si="216"/>
        <v>90.811856941273476</v>
      </c>
      <c r="B4460">
        <f t="shared" ca="1" si="217"/>
        <v>133.45157894574155</v>
      </c>
      <c r="C4460">
        <f t="shared" ca="1" si="218"/>
        <v>67.34162265706135</v>
      </c>
    </row>
    <row r="4461" spans="1:3" ht="15.75" hidden="1" x14ac:dyDescent="0.25">
      <c r="A4461" s="61">
        <f t="shared" ca="1" si="216"/>
        <v>135.94783969247115</v>
      </c>
      <c r="B4461">
        <f t="shared" ca="1" si="217"/>
        <v>118.49435376365459</v>
      </c>
      <c r="C4461">
        <f t="shared" ca="1" si="218"/>
        <v>19.568525780551855</v>
      </c>
    </row>
    <row r="4462" spans="1:3" ht="15.75" hidden="1" x14ac:dyDescent="0.25">
      <c r="A4462" s="61">
        <f t="shared" ca="1" si="216"/>
        <v>54.346787118319163</v>
      </c>
      <c r="B4462">
        <f t="shared" ca="1" si="217"/>
        <v>80.615021984348715</v>
      </c>
      <c r="C4462">
        <f t="shared" ca="1" si="218"/>
        <v>13.364524662717308</v>
      </c>
    </row>
    <row r="4463" spans="1:3" ht="15.75" hidden="1" x14ac:dyDescent="0.25">
      <c r="A4463" s="61">
        <f t="shared" ca="1" si="216"/>
        <v>58.128864631848643</v>
      </c>
      <c r="B4463">
        <f t="shared" ca="1" si="217"/>
        <v>85.524171440846132</v>
      </c>
      <c r="C4463">
        <f t="shared" ca="1" si="218"/>
        <v>34.738633552403364</v>
      </c>
    </row>
    <row r="4464" spans="1:3" ht="15.75" hidden="1" x14ac:dyDescent="0.25">
      <c r="A4464" s="61">
        <f t="shared" ca="1" si="216"/>
        <v>66.419035019466065</v>
      </c>
      <c r="B4464">
        <f t="shared" ca="1" si="217"/>
        <v>98.557630832335306</v>
      </c>
      <c r="C4464">
        <f t="shared" ca="1" si="218"/>
        <v>205.51814402544161</v>
      </c>
    </row>
    <row r="4465" spans="1:3" ht="15.75" hidden="1" x14ac:dyDescent="0.25">
      <c r="A4465" s="61">
        <f t="shared" ca="1" si="216"/>
        <v>105.82801003696238</v>
      </c>
      <c r="B4465">
        <f t="shared" ca="1" si="217"/>
        <v>139.3834473909032</v>
      </c>
      <c r="C4465">
        <f t="shared" ca="1" si="218"/>
        <v>8.5493394473995803</v>
      </c>
    </row>
    <row r="4466" spans="1:3" ht="15.75" hidden="1" x14ac:dyDescent="0.25">
      <c r="A4466" s="61">
        <f t="shared" ca="1" si="216"/>
        <v>131.70087737195576</v>
      </c>
      <c r="B4466">
        <f t="shared" ca="1" si="217"/>
        <v>49.641801575527332</v>
      </c>
      <c r="C4466">
        <f t="shared" ca="1" si="218"/>
        <v>122.43992643304269</v>
      </c>
    </row>
    <row r="4467" spans="1:3" ht="15.75" hidden="1" x14ac:dyDescent="0.25">
      <c r="A4467" s="61">
        <f t="shared" ca="1" si="216"/>
        <v>106.958429270889</v>
      </c>
      <c r="B4467">
        <f t="shared" ca="1" si="217"/>
        <v>119.36051609537182</v>
      </c>
      <c r="C4467">
        <f t="shared" ca="1" si="218"/>
        <v>55.096148234632203</v>
      </c>
    </row>
    <row r="4468" spans="1:3" ht="15.75" hidden="1" x14ac:dyDescent="0.25">
      <c r="A4468" s="61">
        <f t="shared" ca="1" si="216"/>
        <v>54.282329495586701</v>
      </c>
      <c r="B4468">
        <f t="shared" ca="1" si="217"/>
        <v>122.40170529850401</v>
      </c>
      <c r="C4468">
        <f t="shared" ca="1" si="218"/>
        <v>39.355012243471094</v>
      </c>
    </row>
    <row r="4469" spans="1:3" ht="15.75" hidden="1" x14ac:dyDescent="0.25">
      <c r="A4469" s="61">
        <f t="shared" ca="1" si="216"/>
        <v>53.212858330677463</v>
      </c>
      <c r="B4469">
        <f t="shared" ca="1" si="217"/>
        <v>96.112536374339129</v>
      </c>
      <c r="C4469">
        <f t="shared" ca="1" si="218"/>
        <v>5.372326461041439</v>
      </c>
    </row>
    <row r="4470" spans="1:3" ht="15.75" hidden="1" x14ac:dyDescent="0.25">
      <c r="A4470" s="61">
        <f t="shared" ca="1" si="216"/>
        <v>51.511659081748171</v>
      </c>
      <c r="B4470">
        <f t="shared" ca="1" si="217"/>
        <v>93.079261867893635</v>
      </c>
      <c r="C4470">
        <f t="shared" ca="1" si="218"/>
        <v>90.966157403623356</v>
      </c>
    </row>
    <row r="4471" spans="1:3" ht="15.75" hidden="1" x14ac:dyDescent="0.25">
      <c r="A4471" s="61">
        <f t="shared" ca="1" si="216"/>
        <v>79.745134748960155</v>
      </c>
      <c r="B4471">
        <f t="shared" ca="1" si="217"/>
        <v>139.06944351932071</v>
      </c>
      <c r="C4471">
        <f t="shared" ca="1" si="218"/>
        <v>40.764586130716282</v>
      </c>
    </row>
    <row r="4472" spans="1:3" ht="15.75" hidden="1" x14ac:dyDescent="0.25">
      <c r="A4472" s="61">
        <f t="shared" ca="1" si="216"/>
        <v>68.966070704162917</v>
      </c>
      <c r="B4472">
        <f t="shared" ca="1" si="217"/>
        <v>59.784982040394652</v>
      </c>
      <c r="C4472">
        <f t="shared" ca="1" si="218"/>
        <v>43.251212485741384</v>
      </c>
    </row>
    <row r="4473" spans="1:3" ht="15.75" hidden="1" x14ac:dyDescent="0.25">
      <c r="A4473" s="61">
        <f t="shared" ca="1" si="216"/>
        <v>144.87037714384678</v>
      </c>
      <c r="B4473">
        <f t="shared" ca="1" si="217"/>
        <v>66.444607224258704</v>
      </c>
      <c r="C4473">
        <f t="shared" ca="1" si="218"/>
        <v>45.678249515457104</v>
      </c>
    </row>
    <row r="4474" spans="1:3" ht="15.75" hidden="1" x14ac:dyDescent="0.25">
      <c r="A4474" s="61">
        <f t="shared" ca="1" si="216"/>
        <v>146.71824980832253</v>
      </c>
      <c r="B4474">
        <f t="shared" ca="1" si="217"/>
        <v>64.723189566057357</v>
      </c>
      <c r="C4474">
        <f t="shared" ca="1" si="218"/>
        <v>144.40403253249028</v>
      </c>
    </row>
    <row r="4475" spans="1:3" ht="15.75" hidden="1" x14ac:dyDescent="0.25">
      <c r="A4475" s="61">
        <f t="shared" ca="1" si="216"/>
        <v>98.31281331304227</v>
      </c>
      <c r="B4475">
        <f t="shared" ca="1" si="217"/>
        <v>64.443991673159644</v>
      </c>
      <c r="C4475">
        <f t="shared" ca="1" si="218"/>
        <v>29.252386751074333</v>
      </c>
    </row>
    <row r="4476" spans="1:3" ht="15.75" hidden="1" x14ac:dyDescent="0.25">
      <c r="A4476" s="61">
        <f t="shared" ca="1" si="216"/>
        <v>60.348117770085075</v>
      </c>
      <c r="B4476">
        <f t="shared" ca="1" si="217"/>
        <v>121.7869347233657</v>
      </c>
      <c r="C4476">
        <f t="shared" ca="1" si="218"/>
        <v>72.939093963972255</v>
      </c>
    </row>
    <row r="4477" spans="1:3" ht="15.75" hidden="1" x14ac:dyDescent="0.25">
      <c r="A4477" s="61">
        <f t="shared" ca="1" si="216"/>
        <v>117.83147643241698</v>
      </c>
      <c r="B4477">
        <f t="shared" ca="1" si="217"/>
        <v>116.72504616886263</v>
      </c>
      <c r="C4477">
        <f t="shared" ca="1" si="218"/>
        <v>32.55786154932597</v>
      </c>
    </row>
    <row r="4478" spans="1:3" ht="15.75" hidden="1" x14ac:dyDescent="0.25">
      <c r="A4478" s="61">
        <f t="shared" ca="1" si="216"/>
        <v>130.18559113502789</v>
      </c>
      <c r="B4478">
        <f t="shared" ca="1" si="217"/>
        <v>82.421224047779972</v>
      </c>
      <c r="C4478">
        <f t="shared" ca="1" si="218"/>
        <v>253.34507631659312</v>
      </c>
    </row>
    <row r="4479" spans="1:3" ht="15.75" hidden="1" x14ac:dyDescent="0.25">
      <c r="A4479" s="61">
        <f t="shared" ca="1" si="216"/>
        <v>93.080618285072816</v>
      </c>
      <c r="B4479">
        <f t="shared" ca="1" si="217"/>
        <v>149.17137491354455</v>
      </c>
      <c r="C4479">
        <f t="shared" ca="1" si="218"/>
        <v>300.64806002613722</v>
      </c>
    </row>
    <row r="4480" spans="1:3" ht="15.75" hidden="1" x14ac:dyDescent="0.25">
      <c r="A4480" s="61">
        <f t="shared" ca="1" si="216"/>
        <v>90.564485823122709</v>
      </c>
      <c r="B4480">
        <f t="shared" ca="1" si="217"/>
        <v>112.93927648433595</v>
      </c>
      <c r="C4480">
        <f t="shared" ca="1" si="218"/>
        <v>68.956051826573827</v>
      </c>
    </row>
    <row r="4481" spans="1:3" ht="15.75" hidden="1" x14ac:dyDescent="0.25">
      <c r="A4481" s="61">
        <f t="shared" ca="1" si="216"/>
        <v>86.299939288445017</v>
      </c>
      <c r="B4481">
        <f t="shared" ca="1" si="217"/>
        <v>65.095894542138979</v>
      </c>
      <c r="C4481">
        <f t="shared" ca="1" si="218"/>
        <v>140.72876594589644</v>
      </c>
    </row>
    <row r="4482" spans="1:3" ht="15.75" hidden="1" x14ac:dyDescent="0.25">
      <c r="A4482" s="61">
        <f t="shared" ca="1" si="216"/>
        <v>58.313864594545926</v>
      </c>
      <c r="B4482">
        <f t="shared" ca="1" si="217"/>
        <v>98.178317603405716</v>
      </c>
      <c r="C4482">
        <f t="shared" ca="1" si="218"/>
        <v>2.9410312002376617</v>
      </c>
    </row>
    <row r="4483" spans="1:3" ht="15.75" hidden="1" x14ac:dyDescent="0.25">
      <c r="A4483" s="61">
        <f t="shared" ca="1" si="216"/>
        <v>108.1573780138613</v>
      </c>
      <c r="B4483">
        <f t="shared" ca="1" si="217"/>
        <v>78.837264728044886</v>
      </c>
      <c r="C4483">
        <f t="shared" ca="1" si="218"/>
        <v>284.63548395176394</v>
      </c>
    </row>
    <row r="4484" spans="1:3" ht="15.75" hidden="1" x14ac:dyDescent="0.25">
      <c r="A4484" s="61">
        <f t="shared" ca="1" si="216"/>
        <v>61.938864272486427</v>
      </c>
      <c r="B4484">
        <f t="shared" ca="1" si="217"/>
        <v>86.793881192504259</v>
      </c>
      <c r="C4484">
        <f t="shared" ca="1" si="218"/>
        <v>307.7002412484095</v>
      </c>
    </row>
    <row r="4485" spans="1:3" ht="15.75" hidden="1" x14ac:dyDescent="0.25">
      <c r="A4485" s="61">
        <f t="shared" ca="1" si="216"/>
        <v>109.36119643714161</v>
      </c>
      <c r="B4485">
        <f t="shared" ca="1" si="217"/>
        <v>78.50596574001149</v>
      </c>
      <c r="C4485">
        <f t="shared" ca="1" si="218"/>
        <v>350.54439341618075</v>
      </c>
    </row>
    <row r="4486" spans="1:3" ht="15.75" hidden="1" x14ac:dyDescent="0.25">
      <c r="A4486" s="61">
        <f t="shared" ca="1" si="216"/>
        <v>130.86298140971815</v>
      </c>
      <c r="B4486">
        <f t="shared" ca="1" si="217"/>
        <v>88.72303728969878</v>
      </c>
      <c r="C4486">
        <f t="shared" ca="1" si="218"/>
        <v>443.01621807043955</v>
      </c>
    </row>
    <row r="4487" spans="1:3" ht="15.75" hidden="1" x14ac:dyDescent="0.25">
      <c r="A4487" s="61">
        <f t="shared" ca="1" si="216"/>
        <v>106.32775501784133</v>
      </c>
      <c r="B4487">
        <f t="shared" ca="1" si="217"/>
        <v>87.574283069518728</v>
      </c>
      <c r="C4487">
        <f t="shared" ca="1" si="218"/>
        <v>153.25021617341039</v>
      </c>
    </row>
    <row r="4488" spans="1:3" ht="15.75" hidden="1" x14ac:dyDescent="0.25">
      <c r="A4488" s="61">
        <f t="shared" ca="1" si="216"/>
        <v>114.83312926233754</v>
      </c>
      <c r="B4488">
        <f t="shared" ca="1" si="217"/>
        <v>143.7147129426034</v>
      </c>
      <c r="C4488">
        <f t="shared" ca="1" si="218"/>
        <v>110.61908173148116</v>
      </c>
    </row>
    <row r="4489" spans="1:3" ht="15.75" hidden="1" x14ac:dyDescent="0.25">
      <c r="A4489" s="61">
        <f t="shared" ref="A4489:A4552" ca="1" si="219">$A$3+($A$4-$A$3)*RAND()</f>
        <v>85.652205832503171</v>
      </c>
      <c r="B4489">
        <f t="shared" ref="B4489:B4552" ca="1" si="220">_xlfn.NORM.S.INV(RAND())*$B$4+$B$3</f>
        <v>59.376869540386942</v>
      </c>
      <c r="C4489">
        <f t="shared" ref="C4489:C4552" ca="1" si="221">-$C$3*LN(RAND())</f>
        <v>125.51294963748438</v>
      </c>
    </row>
    <row r="4490" spans="1:3" ht="15.75" hidden="1" x14ac:dyDescent="0.25">
      <c r="A4490" s="61">
        <f t="shared" ca="1" si="219"/>
        <v>108.18825428047114</v>
      </c>
      <c r="B4490">
        <f t="shared" ca="1" si="220"/>
        <v>120.81049097294121</v>
      </c>
      <c r="C4490">
        <f t="shared" ca="1" si="221"/>
        <v>23.732470863630482</v>
      </c>
    </row>
    <row r="4491" spans="1:3" ht="15.75" hidden="1" x14ac:dyDescent="0.25">
      <c r="A4491" s="61">
        <f t="shared" ca="1" si="219"/>
        <v>125.36529638665959</v>
      </c>
      <c r="B4491">
        <f t="shared" ca="1" si="220"/>
        <v>128.35396222091757</v>
      </c>
      <c r="C4491">
        <f t="shared" ca="1" si="221"/>
        <v>37.333825983718249</v>
      </c>
    </row>
    <row r="4492" spans="1:3" ht="15.75" hidden="1" x14ac:dyDescent="0.25">
      <c r="A4492" s="61">
        <f t="shared" ca="1" si="219"/>
        <v>139.71262505667869</v>
      </c>
      <c r="B4492">
        <f t="shared" ca="1" si="220"/>
        <v>31.729281714633856</v>
      </c>
      <c r="C4492">
        <f t="shared" ca="1" si="221"/>
        <v>46.113171746306058</v>
      </c>
    </row>
    <row r="4493" spans="1:3" ht="15.75" hidden="1" x14ac:dyDescent="0.25">
      <c r="A4493" s="61">
        <f t="shared" ca="1" si="219"/>
        <v>102.75207154703351</v>
      </c>
      <c r="B4493">
        <f t="shared" ca="1" si="220"/>
        <v>82.508044878918199</v>
      </c>
      <c r="C4493">
        <f t="shared" ca="1" si="221"/>
        <v>40.935105833679344</v>
      </c>
    </row>
    <row r="4494" spans="1:3" ht="15.75" hidden="1" x14ac:dyDescent="0.25">
      <c r="A4494" s="61">
        <f t="shared" ca="1" si="219"/>
        <v>108.74707934628348</v>
      </c>
      <c r="B4494">
        <f t="shared" ca="1" si="220"/>
        <v>105.33029835592632</v>
      </c>
      <c r="C4494">
        <f t="shared" ca="1" si="221"/>
        <v>89.041001027305398</v>
      </c>
    </row>
    <row r="4495" spans="1:3" ht="15.75" hidden="1" x14ac:dyDescent="0.25">
      <c r="A4495" s="61">
        <f t="shared" ca="1" si="219"/>
        <v>113.00610132705538</v>
      </c>
      <c r="B4495">
        <f t="shared" ca="1" si="220"/>
        <v>77.673488325626195</v>
      </c>
      <c r="C4495">
        <f t="shared" ca="1" si="221"/>
        <v>50.835329411500616</v>
      </c>
    </row>
    <row r="4496" spans="1:3" ht="15.75" hidden="1" x14ac:dyDescent="0.25">
      <c r="A4496" s="61">
        <f t="shared" ca="1" si="219"/>
        <v>90.943393670679797</v>
      </c>
      <c r="B4496">
        <f t="shared" ca="1" si="220"/>
        <v>64.152467022151001</v>
      </c>
      <c r="C4496">
        <f t="shared" ca="1" si="221"/>
        <v>176.12888557342032</v>
      </c>
    </row>
    <row r="4497" spans="1:3" ht="15.75" hidden="1" x14ac:dyDescent="0.25">
      <c r="A4497" s="61">
        <f t="shared" ca="1" si="219"/>
        <v>54.982800541010221</v>
      </c>
      <c r="B4497">
        <f t="shared" ca="1" si="220"/>
        <v>73.619422585387639</v>
      </c>
      <c r="C4497">
        <f t="shared" ca="1" si="221"/>
        <v>102.46706114798275</v>
      </c>
    </row>
    <row r="4498" spans="1:3" ht="15.75" hidden="1" x14ac:dyDescent="0.25">
      <c r="A4498" s="61">
        <f t="shared" ca="1" si="219"/>
        <v>54.835018985366027</v>
      </c>
      <c r="B4498">
        <f t="shared" ca="1" si="220"/>
        <v>71.985636983379266</v>
      </c>
      <c r="C4498">
        <f t="shared" ca="1" si="221"/>
        <v>127.16964099056105</v>
      </c>
    </row>
    <row r="4499" spans="1:3" ht="15.75" hidden="1" x14ac:dyDescent="0.25">
      <c r="A4499" s="61">
        <f t="shared" ca="1" si="219"/>
        <v>113.95824707527154</v>
      </c>
      <c r="B4499">
        <f t="shared" ca="1" si="220"/>
        <v>112.31064149279109</v>
      </c>
      <c r="C4499">
        <f t="shared" ca="1" si="221"/>
        <v>37.838406884678818</v>
      </c>
    </row>
    <row r="4500" spans="1:3" ht="15.75" hidden="1" x14ac:dyDescent="0.25">
      <c r="A4500" s="61">
        <f t="shared" ca="1" si="219"/>
        <v>76.004775927580795</v>
      </c>
      <c r="B4500">
        <f t="shared" ca="1" si="220"/>
        <v>46.846124756416579</v>
      </c>
      <c r="C4500">
        <f t="shared" ca="1" si="221"/>
        <v>94.187450739006565</v>
      </c>
    </row>
    <row r="4501" spans="1:3" ht="15.75" hidden="1" x14ac:dyDescent="0.25">
      <c r="A4501" s="61">
        <f t="shared" ca="1" si="219"/>
        <v>56.148767701961269</v>
      </c>
      <c r="B4501">
        <f t="shared" ca="1" si="220"/>
        <v>66.557873347069176</v>
      </c>
      <c r="C4501">
        <f t="shared" ca="1" si="221"/>
        <v>122.69766458964884</v>
      </c>
    </row>
    <row r="4502" spans="1:3" ht="15.75" hidden="1" x14ac:dyDescent="0.25">
      <c r="A4502" s="61">
        <f t="shared" ca="1" si="219"/>
        <v>110.98722090089643</v>
      </c>
      <c r="B4502">
        <f t="shared" ca="1" si="220"/>
        <v>81.946911890436155</v>
      </c>
      <c r="C4502">
        <f t="shared" ca="1" si="221"/>
        <v>43.621576349986185</v>
      </c>
    </row>
    <row r="4503" spans="1:3" ht="15.75" hidden="1" x14ac:dyDescent="0.25">
      <c r="A4503" s="61">
        <f t="shared" ca="1" si="219"/>
        <v>101.96665333380543</v>
      </c>
      <c r="B4503">
        <f t="shared" ca="1" si="220"/>
        <v>94.815386067739979</v>
      </c>
      <c r="C4503">
        <f t="shared" ca="1" si="221"/>
        <v>4.6407470725104192</v>
      </c>
    </row>
    <row r="4504" spans="1:3" ht="15.75" hidden="1" x14ac:dyDescent="0.25">
      <c r="A4504" s="61">
        <f t="shared" ca="1" si="219"/>
        <v>75.81623302148158</v>
      </c>
      <c r="B4504">
        <f t="shared" ca="1" si="220"/>
        <v>133.93473970083326</v>
      </c>
      <c r="C4504">
        <f t="shared" ca="1" si="221"/>
        <v>24.338216624243824</v>
      </c>
    </row>
    <row r="4505" spans="1:3" ht="15.75" hidden="1" x14ac:dyDescent="0.25">
      <c r="A4505" s="61">
        <f t="shared" ca="1" si="219"/>
        <v>125.32861166775967</v>
      </c>
      <c r="B4505">
        <f t="shared" ca="1" si="220"/>
        <v>118.90215226526644</v>
      </c>
      <c r="C4505">
        <f t="shared" ca="1" si="221"/>
        <v>130.04173154815274</v>
      </c>
    </row>
    <row r="4506" spans="1:3" ht="15.75" hidden="1" x14ac:dyDescent="0.25">
      <c r="A4506" s="61">
        <f t="shared" ca="1" si="219"/>
        <v>56.903515731045253</v>
      </c>
      <c r="B4506">
        <f t="shared" ca="1" si="220"/>
        <v>74.959761233940668</v>
      </c>
      <c r="C4506">
        <f t="shared" ca="1" si="221"/>
        <v>2.4765554671964578</v>
      </c>
    </row>
    <row r="4507" spans="1:3" ht="15.75" hidden="1" x14ac:dyDescent="0.25">
      <c r="A4507" s="61">
        <f t="shared" ca="1" si="219"/>
        <v>130.25336482252126</v>
      </c>
      <c r="B4507">
        <f t="shared" ca="1" si="220"/>
        <v>103.98233527780752</v>
      </c>
      <c r="C4507">
        <f t="shared" ca="1" si="221"/>
        <v>42.958607210457153</v>
      </c>
    </row>
    <row r="4508" spans="1:3" ht="15.75" hidden="1" x14ac:dyDescent="0.25">
      <c r="A4508" s="61">
        <f t="shared" ca="1" si="219"/>
        <v>143.3841319735011</v>
      </c>
      <c r="B4508">
        <f t="shared" ca="1" si="220"/>
        <v>79.847734129952329</v>
      </c>
      <c r="C4508">
        <f t="shared" ca="1" si="221"/>
        <v>39.561792787183421</v>
      </c>
    </row>
    <row r="4509" spans="1:3" ht="15.75" hidden="1" x14ac:dyDescent="0.25">
      <c r="A4509" s="61">
        <f t="shared" ca="1" si="219"/>
        <v>144.71018654592092</v>
      </c>
      <c r="B4509">
        <f t="shared" ca="1" si="220"/>
        <v>104.74214699916396</v>
      </c>
      <c r="C4509">
        <f t="shared" ca="1" si="221"/>
        <v>94.642215845514627</v>
      </c>
    </row>
    <row r="4510" spans="1:3" ht="15.75" hidden="1" x14ac:dyDescent="0.25">
      <c r="A4510" s="61">
        <f t="shared" ca="1" si="219"/>
        <v>116.38611699520656</v>
      </c>
      <c r="B4510">
        <f t="shared" ca="1" si="220"/>
        <v>114.13680054706151</v>
      </c>
      <c r="C4510">
        <f t="shared" ca="1" si="221"/>
        <v>45.606726510307496</v>
      </c>
    </row>
    <row r="4511" spans="1:3" ht="15.75" hidden="1" x14ac:dyDescent="0.25">
      <c r="A4511" s="61">
        <f t="shared" ca="1" si="219"/>
        <v>122.37928534016388</v>
      </c>
      <c r="B4511">
        <f t="shared" ca="1" si="220"/>
        <v>138.68830437057971</v>
      </c>
      <c r="C4511">
        <f t="shared" ca="1" si="221"/>
        <v>75.588712655375673</v>
      </c>
    </row>
    <row r="4512" spans="1:3" ht="15.75" hidden="1" x14ac:dyDescent="0.25">
      <c r="A4512" s="61">
        <f t="shared" ca="1" si="219"/>
        <v>88.9441192793835</v>
      </c>
      <c r="B4512">
        <f t="shared" ca="1" si="220"/>
        <v>97.065522332884981</v>
      </c>
      <c r="C4512">
        <f t="shared" ca="1" si="221"/>
        <v>91.230167609013137</v>
      </c>
    </row>
    <row r="4513" spans="1:3" ht="15.75" hidden="1" x14ac:dyDescent="0.25">
      <c r="A4513" s="61">
        <f t="shared" ca="1" si="219"/>
        <v>80.755246245176878</v>
      </c>
      <c r="B4513">
        <f t="shared" ca="1" si="220"/>
        <v>83.826045435633887</v>
      </c>
      <c r="C4513">
        <f t="shared" ca="1" si="221"/>
        <v>50.910988487767128</v>
      </c>
    </row>
    <row r="4514" spans="1:3" ht="15.75" hidden="1" x14ac:dyDescent="0.25">
      <c r="A4514" s="61">
        <f t="shared" ca="1" si="219"/>
        <v>89.3584608123995</v>
      </c>
      <c r="B4514">
        <f t="shared" ca="1" si="220"/>
        <v>128.36991912991522</v>
      </c>
      <c r="C4514">
        <f t="shared" ca="1" si="221"/>
        <v>283.53879228483538</v>
      </c>
    </row>
    <row r="4515" spans="1:3" ht="15.75" hidden="1" x14ac:dyDescent="0.25">
      <c r="A4515" s="61">
        <f t="shared" ca="1" si="219"/>
        <v>53.835473755243854</v>
      </c>
      <c r="B4515">
        <f t="shared" ca="1" si="220"/>
        <v>109.66606699304347</v>
      </c>
      <c r="C4515">
        <f t="shared" ca="1" si="221"/>
        <v>32.767540985257448</v>
      </c>
    </row>
    <row r="4516" spans="1:3" ht="15.75" hidden="1" x14ac:dyDescent="0.25">
      <c r="A4516" s="61">
        <f t="shared" ca="1" si="219"/>
        <v>121.17280919712653</v>
      </c>
      <c r="B4516">
        <f t="shared" ca="1" si="220"/>
        <v>123.42030913270499</v>
      </c>
      <c r="C4516">
        <f t="shared" ca="1" si="221"/>
        <v>273.92542520416589</v>
      </c>
    </row>
    <row r="4517" spans="1:3" ht="15.75" hidden="1" x14ac:dyDescent="0.25">
      <c r="A4517" s="61">
        <f t="shared" ca="1" si="219"/>
        <v>83.470253297436273</v>
      </c>
      <c r="B4517">
        <f t="shared" ca="1" si="220"/>
        <v>90.541788484346526</v>
      </c>
      <c r="C4517">
        <f t="shared" ca="1" si="221"/>
        <v>1.9352661193472416</v>
      </c>
    </row>
    <row r="4518" spans="1:3" ht="15.75" hidden="1" x14ac:dyDescent="0.25">
      <c r="A4518" s="61">
        <f t="shared" ca="1" si="219"/>
        <v>73.290796712866211</v>
      </c>
      <c r="B4518">
        <f t="shared" ca="1" si="220"/>
        <v>121.7181748760089</v>
      </c>
      <c r="C4518">
        <f t="shared" ca="1" si="221"/>
        <v>103.43841548882109</v>
      </c>
    </row>
    <row r="4519" spans="1:3" ht="15.75" hidden="1" x14ac:dyDescent="0.25">
      <c r="A4519" s="61">
        <f t="shared" ca="1" si="219"/>
        <v>113.75549066639098</v>
      </c>
      <c r="B4519">
        <f t="shared" ca="1" si="220"/>
        <v>127.26844355237471</v>
      </c>
      <c r="C4519">
        <f t="shared" ca="1" si="221"/>
        <v>10.469367001811349</v>
      </c>
    </row>
    <row r="4520" spans="1:3" ht="15.75" hidden="1" x14ac:dyDescent="0.25">
      <c r="A4520" s="61">
        <f t="shared" ca="1" si="219"/>
        <v>130.90598118438092</v>
      </c>
      <c r="B4520">
        <f t="shared" ca="1" si="220"/>
        <v>113.50384194032195</v>
      </c>
      <c r="C4520">
        <f t="shared" ca="1" si="221"/>
        <v>17.720801128380511</v>
      </c>
    </row>
    <row r="4521" spans="1:3" ht="15.75" hidden="1" x14ac:dyDescent="0.25">
      <c r="A4521" s="61">
        <f t="shared" ca="1" si="219"/>
        <v>60.185266363683454</v>
      </c>
      <c r="B4521">
        <f t="shared" ca="1" si="220"/>
        <v>142.85811216353838</v>
      </c>
      <c r="C4521">
        <f t="shared" ca="1" si="221"/>
        <v>79.227805012786817</v>
      </c>
    </row>
    <row r="4522" spans="1:3" ht="15.75" hidden="1" x14ac:dyDescent="0.25">
      <c r="A4522" s="61">
        <f t="shared" ca="1" si="219"/>
        <v>62.017794198932933</v>
      </c>
      <c r="B4522">
        <f t="shared" ca="1" si="220"/>
        <v>87.514987404050302</v>
      </c>
      <c r="C4522">
        <f t="shared" ca="1" si="221"/>
        <v>64.075012940710835</v>
      </c>
    </row>
    <row r="4523" spans="1:3" ht="15.75" hidden="1" x14ac:dyDescent="0.25">
      <c r="A4523" s="61">
        <f t="shared" ca="1" si="219"/>
        <v>116.17132658037551</v>
      </c>
      <c r="B4523">
        <f t="shared" ca="1" si="220"/>
        <v>109.13297625938917</v>
      </c>
      <c r="C4523">
        <f t="shared" ca="1" si="221"/>
        <v>125.99213713815401</v>
      </c>
    </row>
    <row r="4524" spans="1:3" ht="15.75" hidden="1" x14ac:dyDescent="0.25">
      <c r="A4524" s="61">
        <f t="shared" ca="1" si="219"/>
        <v>121.73779064411843</v>
      </c>
      <c r="B4524">
        <f t="shared" ca="1" si="220"/>
        <v>127.03199158733011</v>
      </c>
      <c r="C4524">
        <f t="shared" ca="1" si="221"/>
        <v>152.93835821868245</v>
      </c>
    </row>
    <row r="4525" spans="1:3" ht="15.75" hidden="1" x14ac:dyDescent="0.25">
      <c r="A4525" s="61">
        <f t="shared" ca="1" si="219"/>
        <v>96.835859868479147</v>
      </c>
      <c r="B4525">
        <f t="shared" ca="1" si="220"/>
        <v>111.28303157988228</v>
      </c>
      <c r="C4525">
        <f t="shared" ca="1" si="221"/>
        <v>10.376127355972503</v>
      </c>
    </row>
    <row r="4526" spans="1:3" ht="15.75" hidden="1" x14ac:dyDescent="0.25">
      <c r="A4526" s="61">
        <f t="shared" ca="1" si="219"/>
        <v>120.23720934970444</v>
      </c>
      <c r="B4526">
        <f t="shared" ca="1" si="220"/>
        <v>98.396207544988954</v>
      </c>
      <c r="C4526">
        <f t="shared" ca="1" si="221"/>
        <v>20.053939707497996</v>
      </c>
    </row>
    <row r="4527" spans="1:3" ht="15.75" hidden="1" x14ac:dyDescent="0.25">
      <c r="A4527" s="61">
        <f t="shared" ca="1" si="219"/>
        <v>80.295865127962202</v>
      </c>
      <c r="B4527">
        <f t="shared" ca="1" si="220"/>
        <v>107.26259622834988</v>
      </c>
      <c r="C4527">
        <f t="shared" ca="1" si="221"/>
        <v>422.29381133398698</v>
      </c>
    </row>
    <row r="4528" spans="1:3" ht="15.75" hidden="1" x14ac:dyDescent="0.25">
      <c r="A4528" s="61">
        <f t="shared" ca="1" si="219"/>
        <v>108.80495903974835</v>
      </c>
      <c r="B4528">
        <f t="shared" ca="1" si="220"/>
        <v>94.658471941070772</v>
      </c>
      <c r="C4528">
        <f t="shared" ca="1" si="221"/>
        <v>20.608136875284767</v>
      </c>
    </row>
    <row r="4529" spans="1:3" ht="15.75" hidden="1" x14ac:dyDescent="0.25">
      <c r="A4529" s="61">
        <f t="shared" ca="1" si="219"/>
        <v>117.9996887031826</v>
      </c>
      <c r="B4529">
        <f t="shared" ca="1" si="220"/>
        <v>84.987422027906845</v>
      </c>
      <c r="C4529">
        <f t="shared" ca="1" si="221"/>
        <v>15.887793866643396</v>
      </c>
    </row>
    <row r="4530" spans="1:3" ht="15.75" hidden="1" x14ac:dyDescent="0.25">
      <c r="A4530" s="61">
        <f t="shared" ca="1" si="219"/>
        <v>56.593054704708969</v>
      </c>
      <c r="B4530">
        <f t="shared" ca="1" si="220"/>
        <v>137.46989485603407</v>
      </c>
      <c r="C4530">
        <f t="shared" ca="1" si="221"/>
        <v>128.07134027648951</v>
      </c>
    </row>
    <row r="4531" spans="1:3" ht="15.75" hidden="1" x14ac:dyDescent="0.25">
      <c r="A4531" s="61">
        <f t="shared" ca="1" si="219"/>
        <v>105.01922105827413</v>
      </c>
      <c r="B4531">
        <f t="shared" ca="1" si="220"/>
        <v>99.03213631882997</v>
      </c>
      <c r="C4531">
        <f t="shared" ca="1" si="221"/>
        <v>25.357525082766664</v>
      </c>
    </row>
    <row r="4532" spans="1:3" ht="15.75" hidden="1" x14ac:dyDescent="0.25">
      <c r="A4532" s="61">
        <f t="shared" ca="1" si="219"/>
        <v>144.3137121862074</v>
      </c>
      <c r="B4532">
        <f t="shared" ca="1" si="220"/>
        <v>86.201459137884385</v>
      </c>
      <c r="C4532">
        <f t="shared" ca="1" si="221"/>
        <v>262.62873818418353</v>
      </c>
    </row>
    <row r="4533" spans="1:3" ht="15.75" hidden="1" x14ac:dyDescent="0.25">
      <c r="A4533" s="61">
        <f t="shared" ca="1" si="219"/>
        <v>139.47409595785129</v>
      </c>
      <c r="B4533">
        <f t="shared" ca="1" si="220"/>
        <v>86.82555077868048</v>
      </c>
      <c r="C4533">
        <f t="shared" ca="1" si="221"/>
        <v>4.3529678283314439</v>
      </c>
    </row>
    <row r="4534" spans="1:3" ht="15.75" hidden="1" x14ac:dyDescent="0.25">
      <c r="A4534" s="61">
        <f t="shared" ca="1" si="219"/>
        <v>140.84917781909763</v>
      </c>
      <c r="B4534">
        <f t="shared" ca="1" si="220"/>
        <v>97.597928283109852</v>
      </c>
      <c r="C4534">
        <f t="shared" ca="1" si="221"/>
        <v>18.5864154243515</v>
      </c>
    </row>
    <row r="4535" spans="1:3" ht="15.75" hidden="1" x14ac:dyDescent="0.25">
      <c r="A4535" s="61">
        <f t="shared" ca="1" si="219"/>
        <v>105.09329269373694</v>
      </c>
      <c r="B4535">
        <f t="shared" ca="1" si="220"/>
        <v>128.46152693127206</v>
      </c>
      <c r="C4535">
        <f t="shared" ca="1" si="221"/>
        <v>88.812440137628442</v>
      </c>
    </row>
    <row r="4536" spans="1:3" ht="15.75" hidden="1" x14ac:dyDescent="0.25">
      <c r="A4536" s="61">
        <f t="shared" ca="1" si="219"/>
        <v>60.540559915356297</v>
      </c>
      <c r="B4536">
        <f t="shared" ca="1" si="220"/>
        <v>92.010268717851716</v>
      </c>
      <c r="C4536">
        <f t="shared" ca="1" si="221"/>
        <v>9.7089946546097483</v>
      </c>
    </row>
    <row r="4537" spans="1:3" ht="15.75" hidden="1" x14ac:dyDescent="0.25">
      <c r="A4537" s="61">
        <f t="shared" ca="1" si="219"/>
        <v>60.93490258486213</v>
      </c>
      <c r="B4537">
        <f t="shared" ca="1" si="220"/>
        <v>102.30853971568017</v>
      </c>
      <c r="C4537">
        <f t="shared" ca="1" si="221"/>
        <v>121.27688071185231</v>
      </c>
    </row>
    <row r="4538" spans="1:3" ht="15.75" hidden="1" x14ac:dyDescent="0.25">
      <c r="A4538" s="61">
        <f t="shared" ca="1" si="219"/>
        <v>66.79227019598072</v>
      </c>
      <c r="B4538">
        <f t="shared" ca="1" si="220"/>
        <v>145.26267095405737</v>
      </c>
      <c r="C4538">
        <f t="shared" ca="1" si="221"/>
        <v>60.975267781066208</v>
      </c>
    </row>
    <row r="4539" spans="1:3" ht="15.75" hidden="1" x14ac:dyDescent="0.25">
      <c r="A4539" s="61">
        <f t="shared" ca="1" si="219"/>
        <v>79.559849377537702</v>
      </c>
      <c r="B4539">
        <f t="shared" ca="1" si="220"/>
        <v>112.27743935063633</v>
      </c>
      <c r="C4539">
        <f t="shared" ca="1" si="221"/>
        <v>43.13228856874472</v>
      </c>
    </row>
    <row r="4540" spans="1:3" ht="15.75" hidden="1" x14ac:dyDescent="0.25">
      <c r="A4540" s="61">
        <f t="shared" ca="1" si="219"/>
        <v>77.263444654336894</v>
      </c>
      <c r="B4540">
        <f t="shared" ca="1" si="220"/>
        <v>61.146461543474885</v>
      </c>
      <c r="C4540">
        <f t="shared" ca="1" si="221"/>
        <v>115.17831636796765</v>
      </c>
    </row>
    <row r="4541" spans="1:3" ht="15.75" hidden="1" x14ac:dyDescent="0.25">
      <c r="A4541" s="61">
        <f t="shared" ca="1" si="219"/>
        <v>66.875067789409513</v>
      </c>
      <c r="B4541">
        <f t="shared" ca="1" si="220"/>
        <v>140.10582199007331</v>
      </c>
      <c r="C4541">
        <f t="shared" ca="1" si="221"/>
        <v>116.53790748313186</v>
      </c>
    </row>
    <row r="4542" spans="1:3" ht="15.75" hidden="1" x14ac:dyDescent="0.25">
      <c r="A4542" s="61">
        <f t="shared" ca="1" si="219"/>
        <v>126.01739766911649</v>
      </c>
      <c r="B4542">
        <f t="shared" ca="1" si="220"/>
        <v>103.81533738282955</v>
      </c>
      <c r="C4542">
        <f t="shared" ca="1" si="221"/>
        <v>102.3106100477104</v>
      </c>
    </row>
    <row r="4543" spans="1:3" ht="15.75" hidden="1" x14ac:dyDescent="0.25">
      <c r="A4543" s="61">
        <f t="shared" ca="1" si="219"/>
        <v>116.07329927114878</v>
      </c>
      <c r="B4543">
        <f t="shared" ca="1" si="220"/>
        <v>115.70598700536368</v>
      </c>
      <c r="C4543">
        <f t="shared" ca="1" si="221"/>
        <v>112.42743303510908</v>
      </c>
    </row>
    <row r="4544" spans="1:3" ht="15.75" hidden="1" x14ac:dyDescent="0.25">
      <c r="A4544" s="61">
        <f t="shared" ca="1" si="219"/>
        <v>84.4562986688683</v>
      </c>
      <c r="B4544">
        <f t="shared" ca="1" si="220"/>
        <v>98.993092927314734</v>
      </c>
      <c r="C4544">
        <f t="shared" ca="1" si="221"/>
        <v>36.018080449584147</v>
      </c>
    </row>
    <row r="4545" spans="1:3" ht="15.75" hidden="1" x14ac:dyDescent="0.25">
      <c r="A4545" s="61">
        <f t="shared" ca="1" si="219"/>
        <v>96.647081285731701</v>
      </c>
      <c r="B4545">
        <f t="shared" ca="1" si="220"/>
        <v>53.326399023780901</v>
      </c>
      <c r="C4545">
        <f t="shared" ca="1" si="221"/>
        <v>30.326615976669842</v>
      </c>
    </row>
    <row r="4546" spans="1:3" ht="15.75" hidden="1" x14ac:dyDescent="0.25">
      <c r="A4546" s="61">
        <f t="shared" ca="1" si="219"/>
        <v>114.26632170016973</v>
      </c>
      <c r="B4546">
        <f t="shared" ca="1" si="220"/>
        <v>40.817285212952434</v>
      </c>
      <c r="C4546">
        <f t="shared" ca="1" si="221"/>
        <v>157.95917119779475</v>
      </c>
    </row>
    <row r="4547" spans="1:3" ht="15.75" hidden="1" x14ac:dyDescent="0.25">
      <c r="A4547" s="61">
        <f t="shared" ca="1" si="219"/>
        <v>148.08187183074762</v>
      </c>
      <c r="B4547">
        <f t="shared" ca="1" si="220"/>
        <v>91.000284792645061</v>
      </c>
      <c r="C4547">
        <f t="shared" ca="1" si="221"/>
        <v>180.58743032615422</v>
      </c>
    </row>
    <row r="4548" spans="1:3" ht="15.75" hidden="1" x14ac:dyDescent="0.25">
      <c r="A4548" s="61">
        <f t="shared" ca="1" si="219"/>
        <v>57.942782259501612</v>
      </c>
      <c r="B4548">
        <f t="shared" ca="1" si="220"/>
        <v>69.825854538419904</v>
      </c>
      <c r="C4548">
        <f t="shared" ca="1" si="221"/>
        <v>53.516895745792048</v>
      </c>
    </row>
    <row r="4549" spans="1:3" ht="15.75" hidden="1" x14ac:dyDescent="0.25">
      <c r="A4549" s="61">
        <f t="shared" ca="1" si="219"/>
        <v>103.91206314057925</v>
      </c>
      <c r="B4549">
        <f t="shared" ca="1" si="220"/>
        <v>138.78903209471289</v>
      </c>
      <c r="C4549">
        <f t="shared" ca="1" si="221"/>
        <v>144.24750368480593</v>
      </c>
    </row>
    <row r="4550" spans="1:3" ht="15.75" hidden="1" x14ac:dyDescent="0.25">
      <c r="A4550" s="61">
        <f t="shared" ca="1" si="219"/>
        <v>86.635594706267881</v>
      </c>
      <c r="B4550">
        <f t="shared" ca="1" si="220"/>
        <v>67.277547738310957</v>
      </c>
      <c r="C4550">
        <f t="shared" ca="1" si="221"/>
        <v>46.252768900308695</v>
      </c>
    </row>
    <row r="4551" spans="1:3" ht="15.75" hidden="1" x14ac:dyDescent="0.25">
      <c r="A4551" s="61">
        <f t="shared" ca="1" si="219"/>
        <v>108.58833714931149</v>
      </c>
      <c r="B4551">
        <f t="shared" ca="1" si="220"/>
        <v>109.15606730811426</v>
      </c>
      <c r="C4551">
        <f t="shared" ca="1" si="221"/>
        <v>62.934933206390888</v>
      </c>
    </row>
    <row r="4552" spans="1:3" ht="15.75" hidden="1" x14ac:dyDescent="0.25">
      <c r="A4552" s="61">
        <f t="shared" ca="1" si="219"/>
        <v>104.44667501864795</v>
      </c>
      <c r="B4552">
        <f t="shared" ca="1" si="220"/>
        <v>142.24338612888155</v>
      </c>
      <c r="C4552">
        <f t="shared" ca="1" si="221"/>
        <v>126.76940504090928</v>
      </c>
    </row>
    <row r="4553" spans="1:3" ht="15.75" hidden="1" x14ac:dyDescent="0.25">
      <c r="A4553" s="61">
        <f t="shared" ref="A4553:A4616" ca="1" si="222">$A$3+($A$4-$A$3)*RAND()</f>
        <v>145.39523589605878</v>
      </c>
      <c r="B4553">
        <f t="shared" ref="B4553:B4616" ca="1" si="223">_xlfn.NORM.S.INV(RAND())*$B$4+$B$3</f>
        <v>77.446973955471137</v>
      </c>
      <c r="C4553">
        <f t="shared" ref="C4553:C4616" ca="1" si="224">-$C$3*LN(RAND())</f>
        <v>78.166431723468961</v>
      </c>
    </row>
    <row r="4554" spans="1:3" ht="15.75" hidden="1" x14ac:dyDescent="0.25">
      <c r="A4554" s="61">
        <f t="shared" ca="1" si="222"/>
        <v>102.82558412960023</v>
      </c>
      <c r="B4554">
        <f t="shared" ca="1" si="223"/>
        <v>98.118222800493101</v>
      </c>
      <c r="C4554">
        <f t="shared" ca="1" si="224"/>
        <v>43.286202643474795</v>
      </c>
    </row>
    <row r="4555" spans="1:3" ht="15.75" hidden="1" x14ac:dyDescent="0.25">
      <c r="A4555" s="61">
        <f t="shared" ca="1" si="222"/>
        <v>101.4320644820601</v>
      </c>
      <c r="B4555">
        <f t="shared" ca="1" si="223"/>
        <v>122.56926416329254</v>
      </c>
      <c r="C4555">
        <f t="shared" ca="1" si="224"/>
        <v>166.23533132633787</v>
      </c>
    </row>
    <row r="4556" spans="1:3" ht="15.75" hidden="1" x14ac:dyDescent="0.25">
      <c r="A4556" s="61">
        <f t="shared" ca="1" si="222"/>
        <v>135.64735412912177</v>
      </c>
      <c r="B4556">
        <f t="shared" ca="1" si="223"/>
        <v>118.31754710582329</v>
      </c>
      <c r="C4556">
        <f t="shared" ca="1" si="224"/>
        <v>0.80926436134490176</v>
      </c>
    </row>
    <row r="4557" spans="1:3" ht="15.75" hidden="1" x14ac:dyDescent="0.25">
      <c r="A4557" s="61">
        <f t="shared" ca="1" si="222"/>
        <v>82.507203540105849</v>
      </c>
      <c r="B4557">
        <f t="shared" ca="1" si="223"/>
        <v>92.426652065339198</v>
      </c>
      <c r="C4557">
        <f t="shared" ca="1" si="224"/>
        <v>19.166317958191826</v>
      </c>
    </row>
    <row r="4558" spans="1:3" ht="15.75" hidden="1" x14ac:dyDescent="0.25">
      <c r="A4558" s="61">
        <f t="shared" ca="1" si="222"/>
        <v>126.93168356066515</v>
      </c>
      <c r="B4558">
        <f t="shared" ca="1" si="223"/>
        <v>125.97915297283639</v>
      </c>
      <c r="C4558">
        <f t="shared" ca="1" si="224"/>
        <v>140.48597743062348</v>
      </c>
    </row>
    <row r="4559" spans="1:3" ht="15.75" hidden="1" x14ac:dyDescent="0.25">
      <c r="A4559" s="61">
        <f t="shared" ca="1" si="222"/>
        <v>137.67038426703758</v>
      </c>
      <c r="B4559">
        <f t="shared" ca="1" si="223"/>
        <v>53.798045919257419</v>
      </c>
      <c r="C4559">
        <f t="shared" ca="1" si="224"/>
        <v>81.758333563958573</v>
      </c>
    </row>
    <row r="4560" spans="1:3" ht="15.75" hidden="1" x14ac:dyDescent="0.25">
      <c r="A4560" s="61">
        <f t="shared" ca="1" si="222"/>
        <v>78.642918315833313</v>
      </c>
      <c r="B4560">
        <f t="shared" ca="1" si="223"/>
        <v>67.018575232124221</v>
      </c>
      <c r="C4560">
        <f t="shared" ca="1" si="224"/>
        <v>127.31475423141254</v>
      </c>
    </row>
    <row r="4561" spans="1:3" ht="15.75" hidden="1" x14ac:dyDescent="0.25">
      <c r="A4561" s="61">
        <f t="shared" ca="1" si="222"/>
        <v>51.397241113379735</v>
      </c>
      <c r="B4561">
        <f t="shared" ca="1" si="223"/>
        <v>102.47395545041286</v>
      </c>
      <c r="C4561">
        <f t="shared" ca="1" si="224"/>
        <v>14.423113295903963</v>
      </c>
    </row>
    <row r="4562" spans="1:3" ht="15.75" hidden="1" x14ac:dyDescent="0.25">
      <c r="A4562" s="61">
        <f t="shared" ca="1" si="222"/>
        <v>117.69630697089501</v>
      </c>
      <c r="B4562">
        <f t="shared" ca="1" si="223"/>
        <v>137.21456137293328</v>
      </c>
      <c r="C4562">
        <f t="shared" ca="1" si="224"/>
        <v>94.592400581632674</v>
      </c>
    </row>
    <row r="4563" spans="1:3" ht="15.75" hidden="1" x14ac:dyDescent="0.25">
      <c r="A4563" s="61">
        <f t="shared" ca="1" si="222"/>
        <v>149.28261068494459</v>
      </c>
      <c r="B4563">
        <f t="shared" ca="1" si="223"/>
        <v>109.010045051215</v>
      </c>
      <c r="C4563">
        <f t="shared" ca="1" si="224"/>
        <v>330.00020331884832</v>
      </c>
    </row>
    <row r="4564" spans="1:3" ht="15.75" hidden="1" x14ac:dyDescent="0.25">
      <c r="A4564" s="61">
        <f t="shared" ca="1" si="222"/>
        <v>142.90103315380338</v>
      </c>
      <c r="B4564">
        <f t="shared" ca="1" si="223"/>
        <v>59.392314672541424</v>
      </c>
      <c r="C4564">
        <f t="shared" ca="1" si="224"/>
        <v>213.01590419274214</v>
      </c>
    </row>
    <row r="4565" spans="1:3" ht="15.75" hidden="1" x14ac:dyDescent="0.25">
      <c r="A4565" s="61">
        <f t="shared" ca="1" si="222"/>
        <v>69.451578443046174</v>
      </c>
      <c r="B4565">
        <f t="shared" ca="1" si="223"/>
        <v>117.60771083325213</v>
      </c>
      <c r="C4565">
        <f t="shared" ca="1" si="224"/>
        <v>1.6551946216989755</v>
      </c>
    </row>
    <row r="4566" spans="1:3" ht="15.75" hidden="1" x14ac:dyDescent="0.25">
      <c r="A4566" s="61">
        <f t="shared" ca="1" si="222"/>
        <v>81.864296248904424</v>
      </c>
      <c r="B4566">
        <f t="shared" ca="1" si="223"/>
        <v>152.07597651853817</v>
      </c>
      <c r="C4566">
        <f t="shared" ca="1" si="224"/>
        <v>304.77592321273988</v>
      </c>
    </row>
    <row r="4567" spans="1:3" ht="15.75" hidden="1" x14ac:dyDescent="0.25">
      <c r="A4567" s="61">
        <f t="shared" ca="1" si="222"/>
        <v>132.50755807534216</v>
      </c>
      <c r="B4567">
        <f t="shared" ca="1" si="223"/>
        <v>87.29833675924138</v>
      </c>
      <c r="C4567">
        <f t="shared" ca="1" si="224"/>
        <v>57.274545715805338</v>
      </c>
    </row>
    <row r="4568" spans="1:3" ht="15.75" hidden="1" x14ac:dyDescent="0.25">
      <c r="A4568" s="61">
        <f t="shared" ca="1" si="222"/>
        <v>67.936914919733397</v>
      </c>
      <c r="B4568">
        <f t="shared" ca="1" si="223"/>
        <v>127.50243680143753</v>
      </c>
      <c r="C4568">
        <f t="shared" ca="1" si="224"/>
        <v>42.734459416919812</v>
      </c>
    </row>
    <row r="4569" spans="1:3" ht="15.75" hidden="1" x14ac:dyDescent="0.25">
      <c r="A4569" s="61">
        <f t="shared" ca="1" si="222"/>
        <v>107.90786258770997</v>
      </c>
      <c r="B4569">
        <f t="shared" ca="1" si="223"/>
        <v>143.87890185370912</v>
      </c>
      <c r="C4569">
        <f t="shared" ca="1" si="224"/>
        <v>164.48246046226598</v>
      </c>
    </row>
    <row r="4570" spans="1:3" ht="15.75" hidden="1" x14ac:dyDescent="0.25">
      <c r="A4570" s="61">
        <f t="shared" ca="1" si="222"/>
        <v>106.06270841836533</v>
      </c>
      <c r="B4570">
        <f t="shared" ca="1" si="223"/>
        <v>107.32912668197187</v>
      </c>
      <c r="C4570">
        <f t="shared" ca="1" si="224"/>
        <v>435.19352769913604</v>
      </c>
    </row>
    <row r="4571" spans="1:3" ht="15.75" hidden="1" x14ac:dyDescent="0.25">
      <c r="A4571" s="61">
        <f t="shared" ca="1" si="222"/>
        <v>111.13078703319752</v>
      </c>
      <c r="B4571">
        <f t="shared" ca="1" si="223"/>
        <v>124.93871353175953</v>
      </c>
      <c r="C4571">
        <f t="shared" ca="1" si="224"/>
        <v>114.13505341587458</v>
      </c>
    </row>
    <row r="4572" spans="1:3" ht="15.75" hidden="1" x14ac:dyDescent="0.25">
      <c r="A4572" s="61">
        <f t="shared" ca="1" si="222"/>
        <v>105.59028966611582</v>
      </c>
      <c r="B4572">
        <f t="shared" ca="1" si="223"/>
        <v>134.85182164123307</v>
      </c>
      <c r="C4572">
        <f t="shared" ca="1" si="224"/>
        <v>150.10688829956473</v>
      </c>
    </row>
    <row r="4573" spans="1:3" ht="15.75" hidden="1" x14ac:dyDescent="0.25">
      <c r="A4573" s="61">
        <f t="shared" ca="1" si="222"/>
        <v>70.869111359654099</v>
      </c>
      <c r="B4573">
        <f t="shared" ca="1" si="223"/>
        <v>135.92569196531934</v>
      </c>
      <c r="C4573">
        <f t="shared" ca="1" si="224"/>
        <v>21.286302787222418</v>
      </c>
    </row>
    <row r="4574" spans="1:3" ht="15.75" hidden="1" x14ac:dyDescent="0.25">
      <c r="A4574" s="61">
        <f t="shared" ca="1" si="222"/>
        <v>118.04082144430888</v>
      </c>
      <c r="B4574">
        <f t="shared" ca="1" si="223"/>
        <v>71.723290921850918</v>
      </c>
      <c r="C4574">
        <f t="shared" ca="1" si="224"/>
        <v>184.13152880200863</v>
      </c>
    </row>
    <row r="4575" spans="1:3" ht="15.75" hidden="1" x14ac:dyDescent="0.25">
      <c r="A4575" s="61">
        <f t="shared" ca="1" si="222"/>
        <v>96.097383354694472</v>
      </c>
      <c r="B4575">
        <f t="shared" ca="1" si="223"/>
        <v>139.63404281785674</v>
      </c>
      <c r="C4575">
        <f t="shared" ca="1" si="224"/>
        <v>168.60415971639614</v>
      </c>
    </row>
    <row r="4576" spans="1:3" ht="15.75" hidden="1" x14ac:dyDescent="0.25">
      <c r="A4576" s="61">
        <f t="shared" ca="1" si="222"/>
        <v>138.17188382000285</v>
      </c>
      <c r="B4576">
        <f t="shared" ca="1" si="223"/>
        <v>84.599192515852053</v>
      </c>
      <c r="C4576">
        <f t="shared" ca="1" si="224"/>
        <v>33.098138851906569</v>
      </c>
    </row>
    <row r="4577" spans="1:3" ht="15.75" hidden="1" x14ac:dyDescent="0.25">
      <c r="A4577" s="61">
        <f t="shared" ca="1" si="222"/>
        <v>92.45864736417856</v>
      </c>
      <c r="B4577">
        <f t="shared" ca="1" si="223"/>
        <v>94.207411950055274</v>
      </c>
      <c r="C4577">
        <f t="shared" ca="1" si="224"/>
        <v>691.29673096092233</v>
      </c>
    </row>
    <row r="4578" spans="1:3" ht="15.75" hidden="1" x14ac:dyDescent="0.25">
      <c r="A4578" s="61">
        <f t="shared" ca="1" si="222"/>
        <v>92.045186866706388</v>
      </c>
      <c r="B4578">
        <f t="shared" ca="1" si="223"/>
        <v>105.53424332591362</v>
      </c>
      <c r="C4578">
        <f t="shared" ca="1" si="224"/>
        <v>107.23951361503872</v>
      </c>
    </row>
    <row r="4579" spans="1:3" ht="15.75" hidden="1" x14ac:dyDescent="0.25">
      <c r="A4579" s="61">
        <f t="shared" ca="1" si="222"/>
        <v>131.16560829552589</v>
      </c>
      <c r="B4579">
        <f t="shared" ca="1" si="223"/>
        <v>114.24653772607743</v>
      </c>
      <c r="C4579">
        <f t="shared" ca="1" si="224"/>
        <v>224.78526646891561</v>
      </c>
    </row>
    <row r="4580" spans="1:3" ht="15.75" hidden="1" x14ac:dyDescent="0.25">
      <c r="A4580" s="61">
        <f t="shared" ca="1" si="222"/>
        <v>131.82366144188489</v>
      </c>
      <c r="B4580">
        <f t="shared" ca="1" si="223"/>
        <v>42.938479491328046</v>
      </c>
      <c r="C4580">
        <f t="shared" ca="1" si="224"/>
        <v>255.19419866673059</v>
      </c>
    </row>
    <row r="4581" spans="1:3" ht="15.75" hidden="1" x14ac:dyDescent="0.25">
      <c r="A4581" s="61">
        <f t="shared" ca="1" si="222"/>
        <v>101.15147316208626</v>
      </c>
      <c r="B4581">
        <f t="shared" ca="1" si="223"/>
        <v>93.752984582507125</v>
      </c>
      <c r="C4581">
        <f t="shared" ca="1" si="224"/>
        <v>272.27622841781255</v>
      </c>
    </row>
    <row r="4582" spans="1:3" ht="15.75" hidden="1" x14ac:dyDescent="0.25">
      <c r="A4582" s="61">
        <f t="shared" ca="1" si="222"/>
        <v>98.589642870018366</v>
      </c>
      <c r="B4582">
        <f t="shared" ca="1" si="223"/>
        <v>82.065142129778906</v>
      </c>
      <c r="C4582">
        <f t="shared" ca="1" si="224"/>
        <v>286.02793337065833</v>
      </c>
    </row>
    <row r="4583" spans="1:3" ht="15.75" hidden="1" x14ac:dyDescent="0.25">
      <c r="A4583" s="61">
        <f t="shared" ca="1" si="222"/>
        <v>140.98845929383907</v>
      </c>
      <c r="B4583">
        <f t="shared" ca="1" si="223"/>
        <v>84.428344527064354</v>
      </c>
      <c r="C4583">
        <f t="shared" ca="1" si="224"/>
        <v>84.140146320466883</v>
      </c>
    </row>
    <row r="4584" spans="1:3" ht="15.75" hidden="1" x14ac:dyDescent="0.25">
      <c r="A4584" s="61">
        <f t="shared" ca="1" si="222"/>
        <v>135.43399141190014</v>
      </c>
      <c r="B4584">
        <f t="shared" ca="1" si="223"/>
        <v>82.240846375753449</v>
      </c>
      <c r="C4584">
        <f t="shared" ca="1" si="224"/>
        <v>71.635645132845312</v>
      </c>
    </row>
    <row r="4585" spans="1:3" ht="15.75" hidden="1" x14ac:dyDescent="0.25">
      <c r="A4585" s="61">
        <f t="shared" ca="1" si="222"/>
        <v>133.71965374513275</v>
      </c>
      <c r="B4585">
        <f t="shared" ca="1" si="223"/>
        <v>118.96483254349721</v>
      </c>
      <c r="C4585">
        <f t="shared" ca="1" si="224"/>
        <v>4.1367030576386163</v>
      </c>
    </row>
    <row r="4586" spans="1:3" ht="15.75" hidden="1" x14ac:dyDescent="0.25">
      <c r="A4586" s="61">
        <f t="shared" ca="1" si="222"/>
        <v>95.643551126966287</v>
      </c>
      <c r="B4586">
        <f t="shared" ca="1" si="223"/>
        <v>120.61388888034548</v>
      </c>
      <c r="C4586">
        <f t="shared" ca="1" si="224"/>
        <v>287.13291492104491</v>
      </c>
    </row>
    <row r="4587" spans="1:3" ht="15.75" hidden="1" x14ac:dyDescent="0.25">
      <c r="A4587" s="61">
        <f t="shared" ca="1" si="222"/>
        <v>97.70468992932102</v>
      </c>
      <c r="B4587">
        <f t="shared" ca="1" si="223"/>
        <v>69.674387860152308</v>
      </c>
      <c r="C4587">
        <f t="shared" ca="1" si="224"/>
        <v>53.329433811084456</v>
      </c>
    </row>
    <row r="4588" spans="1:3" ht="15.75" hidden="1" x14ac:dyDescent="0.25">
      <c r="A4588" s="61">
        <f t="shared" ca="1" si="222"/>
        <v>149.31230335735017</v>
      </c>
      <c r="B4588">
        <f t="shared" ca="1" si="223"/>
        <v>17.353318593618241</v>
      </c>
      <c r="C4588">
        <f t="shared" ca="1" si="224"/>
        <v>54.169466150084666</v>
      </c>
    </row>
    <row r="4589" spans="1:3" ht="15.75" hidden="1" x14ac:dyDescent="0.25">
      <c r="A4589" s="61">
        <f t="shared" ca="1" si="222"/>
        <v>95.753432012561404</v>
      </c>
      <c r="B4589">
        <f t="shared" ca="1" si="223"/>
        <v>108.88132659871557</v>
      </c>
      <c r="C4589">
        <f t="shared" ca="1" si="224"/>
        <v>65.730615023170557</v>
      </c>
    </row>
    <row r="4590" spans="1:3" ht="15.75" hidden="1" x14ac:dyDescent="0.25">
      <c r="A4590" s="61">
        <f t="shared" ca="1" si="222"/>
        <v>139.14730109494025</v>
      </c>
      <c r="B4590">
        <f t="shared" ca="1" si="223"/>
        <v>83.665430805228539</v>
      </c>
      <c r="C4590">
        <f t="shared" ca="1" si="224"/>
        <v>67.218832014620162</v>
      </c>
    </row>
    <row r="4591" spans="1:3" ht="15.75" hidden="1" x14ac:dyDescent="0.25">
      <c r="A4591" s="61">
        <f t="shared" ca="1" si="222"/>
        <v>98.041404374800564</v>
      </c>
      <c r="B4591">
        <f t="shared" ca="1" si="223"/>
        <v>94.15087437181046</v>
      </c>
      <c r="C4591">
        <f t="shared" ca="1" si="224"/>
        <v>159.58653861550741</v>
      </c>
    </row>
    <row r="4592" spans="1:3" ht="15.75" hidden="1" x14ac:dyDescent="0.25">
      <c r="A4592" s="61">
        <f t="shared" ca="1" si="222"/>
        <v>73.412598145716117</v>
      </c>
      <c r="B4592">
        <f t="shared" ca="1" si="223"/>
        <v>92.007810777532555</v>
      </c>
      <c r="C4592">
        <f t="shared" ca="1" si="224"/>
        <v>77.789771662057177</v>
      </c>
    </row>
    <row r="4593" spans="1:3" ht="15.75" hidden="1" x14ac:dyDescent="0.25">
      <c r="A4593" s="61">
        <f t="shared" ca="1" si="222"/>
        <v>94.78618954082161</v>
      </c>
      <c r="B4593">
        <f t="shared" ca="1" si="223"/>
        <v>101.20689803069251</v>
      </c>
      <c r="C4593">
        <f t="shared" ca="1" si="224"/>
        <v>34.352674216185392</v>
      </c>
    </row>
    <row r="4594" spans="1:3" ht="15.75" hidden="1" x14ac:dyDescent="0.25">
      <c r="A4594" s="61">
        <f t="shared" ca="1" si="222"/>
        <v>91.072026018363417</v>
      </c>
      <c r="B4594">
        <f t="shared" ca="1" si="223"/>
        <v>135.80818752907237</v>
      </c>
      <c r="C4594">
        <f t="shared" ca="1" si="224"/>
        <v>8.2515454327219295</v>
      </c>
    </row>
    <row r="4595" spans="1:3" ht="15.75" hidden="1" x14ac:dyDescent="0.25">
      <c r="A4595" s="61">
        <f t="shared" ca="1" si="222"/>
        <v>92.241601543984615</v>
      </c>
      <c r="B4595">
        <f t="shared" ca="1" si="223"/>
        <v>81.599980021975512</v>
      </c>
      <c r="C4595">
        <f t="shared" ca="1" si="224"/>
        <v>24.75794247925284</v>
      </c>
    </row>
    <row r="4596" spans="1:3" ht="15.75" hidden="1" x14ac:dyDescent="0.25">
      <c r="A4596" s="61">
        <f t="shared" ca="1" si="222"/>
        <v>72.42471550985988</v>
      </c>
      <c r="B4596">
        <f t="shared" ca="1" si="223"/>
        <v>108.02670395440445</v>
      </c>
      <c r="C4596">
        <f t="shared" ca="1" si="224"/>
        <v>4.1350629238826917</v>
      </c>
    </row>
    <row r="4597" spans="1:3" ht="15.75" hidden="1" x14ac:dyDescent="0.25">
      <c r="A4597" s="61">
        <f t="shared" ca="1" si="222"/>
        <v>63.119362134389078</v>
      </c>
      <c r="B4597">
        <f t="shared" ca="1" si="223"/>
        <v>133.28267404989978</v>
      </c>
      <c r="C4597">
        <f t="shared" ca="1" si="224"/>
        <v>18.560200909351344</v>
      </c>
    </row>
    <row r="4598" spans="1:3" ht="15.75" hidden="1" x14ac:dyDescent="0.25">
      <c r="A4598" s="61">
        <f t="shared" ca="1" si="222"/>
        <v>140.89155257491632</v>
      </c>
      <c r="B4598">
        <f t="shared" ca="1" si="223"/>
        <v>100.05619137314906</v>
      </c>
      <c r="C4598">
        <f t="shared" ca="1" si="224"/>
        <v>64.31308425650154</v>
      </c>
    </row>
    <row r="4599" spans="1:3" ht="15.75" hidden="1" x14ac:dyDescent="0.25">
      <c r="A4599" s="61">
        <f t="shared" ca="1" si="222"/>
        <v>70.699404242799289</v>
      </c>
      <c r="B4599">
        <f t="shared" ca="1" si="223"/>
        <v>125.36451971831804</v>
      </c>
      <c r="C4599">
        <f t="shared" ca="1" si="224"/>
        <v>69.091746831102313</v>
      </c>
    </row>
    <row r="4600" spans="1:3" ht="15.75" hidden="1" x14ac:dyDescent="0.25">
      <c r="A4600" s="61">
        <f t="shared" ca="1" si="222"/>
        <v>86.788956932559273</v>
      </c>
      <c r="B4600">
        <f t="shared" ca="1" si="223"/>
        <v>111.97122530588659</v>
      </c>
      <c r="C4600">
        <f t="shared" ca="1" si="224"/>
        <v>111.79268663986666</v>
      </c>
    </row>
    <row r="4601" spans="1:3" ht="15.75" hidden="1" x14ac:dyDescent="0.25">
      <c r="A4601" s="61">
        <f t="shared" ca="1" si="222"/>
        <v>149.96229140123256</v>
      </c>
      <c r="B4601">
        <f t="shared" ca="1" si="223"/>
        <v>76.320804709723902</v>
      </c>
      <c r="C4601">
        <f t="shared" ca="1" si="224"/>
        <v>257.14656048917783</v>
      </c>
    </row>
    <row r="4602" spans="1:3" ht="15.75" hidden="1" x14ac:dyDescent="0.25">
      <c r="A4602" s="61">
        <f t="shared" ca="1" si="222"/>
        <v>75.877093475539382</v>
      </c>
      <c r="B4602">
        <f t="shared" ca="1" si="223"/>
        <v>59.113707004017272</v>
      </c>
      <c r="C4602">
        <f t="shared" ca="1" si="224"/>
        <v>42.783733188802827</v>
      </c>
    </row>
    <row r="4603" spans="1:3" ht="15.75" hidden="1" x14ac:dyDescent="0.25">
      <c r="A4603" s="61">
        <f t="shared" ca="1" si="222"/>
        <v>63.477240384028512</v>
      </c>
      <c r="B4603">
        <f t="shared" ca="1" si="223"/>
        <v>72.985943960554053</v>
      </c>
      <c r="C4603">
        <f t="shared" ca="1" si="224"/>
        <v>287.97151014943199</v>
      </c>
    </row>
    <row r="4604" spans="1:3" ht="15.75" hidden="1" x14ac:dyDescent="0.25">
      <c r="A4604" s="61">
        <f t="shared" ca="1" si="222"/>
        <v>62.777138614049193</v>
      </c>
      <c r="B4604">
        <f t="shared" ca="1" si="223"/>
        <v>108.85193275815347</v>
      </c>
      <c r="C4604">
        <f t="shared" ca="1" si="224"/>
        <v>14.778909253275774</v>
      </c>
    </row>
    <row r="4605" spans="1:3" ht="15.75" hidden="1" x14ac:dyDescent="0.25">
      <c r="A4605" s="61">
        <f t="shared" ca="1" si="222"/>
        <v>98.090540434120811</v>
      </c>
      <c r="B4605">
        <f t="shared" ca="1" si="223"/>
        <v>87.020301114395792</v>
      </c>
      <c r="C4605">
        <f t="shared" ca="1" si="224"/>
        <v>88.016004944011698</v>
      </c>
    </row>
    <row r="4606" spans="1:3" ht="15.75" hidden="1" x14ac:dyDescent="0.25">
      <c r="A4606" s="61">
        <f t="shared" ca="1" si="222"/>
        <v>55.438135672046975</v>
      </c>
      <c r="B4606">
        <f t="shared" ca="1" si="223"/>
        <v>154.61080281721146</v>
      </c>
      <c r="C4606">
        <f t="shared" ca="1" si="224"/>
        <v>122.0266824313931</v>
      </c>
    </row>
    <row r="4607" spans="1:3" ht="15.75" hidden="1" x14ac:dyDescent="0.25">
      <c r="A4607" s="61">
        <f t="shared" ca="1" si="222"/>
        <v>52.29287833036971</v>
      </c>
      <c r="B4607">
        <f t="shared" ca="1" si="223"/>
        <v>136.79082388883504</v>
      </c>
      <c r="C4607">
        <f t="shared" ca="1" si="224"/>
        <v>70.028340289920237</v>
      </c>
    </row>
    <row r="4608" spans="1:3" ht="15.75" hidden="1" x14ac:dyDescent="0.25">
      <c r="A4608" s="61">
        <f t="shared" ca="1" si="222"/>
        <v>82.033889032848037</v>
      </c>
      <c r="B4608">
        <f t="shared" ca="1" si="223"/>
        <v>111.0020379693334</v>
      </c>
      <c r="C4608">
        <f t="shared" ca="1" si="224"/>
        <v>45.479867813123526</v>
      </c>
    </row>
    <row r="4609" spans="1:3" ht="15.75" hidden="1" x14ac:dyDescent="0.25">
      <c r="A4609" s="61">
        <f t="shared" ca="1" si="222"/>
        <v>56.042979920261651</v>
      </c>
      <c r="B4609">
        <f t="shared" ca="1" si="223"/>
        <v>126.06366204491667</v>
      </c>
      <c r="C4609">
        <f t="shared" ca="1" si="224"/>
        <v>115.15047364312774</v>
      </c>
    </row>
    <row r="4610" spans="1:3" ht="15.75" hidden="1" x14ac:dyDescent="0.25">
      <c r="A4610" s="61">
        <f t="shared" ca="1" si="222"/>
        <v>113.68001586051764</v>
      </c>
      <c r="B4610">
        <f t="shared" ca="1" si="223"/>
        <v>129.99381888331058</v>
      </c>
      <c r="C4610">
        <f t="shared" ca="1" si="224"/>
        <v>500.53050291313099</v>
      </c>
    </row>
    <row r="4611" spans="1:3" ht="15.75" hidden="1" x14ac:dyDescent="0.25">
      <c r="A4611" s="61">
        <f t="shared" ca="1" si="222"/>
        <v>71.037934912377779</v>
      </c>
      <c r="B4611">
        <f t="shared" ca="1" si="223"/>
        <v>109.48539386420337</v>
      </c>
      <c r="C4611">
        <f t="shared" ca="1" si="224"/>
        <v>362.80825311022659</v>
      </c>
    </row>
    <row r="4612" spans="1:3" ht="15.75" hidden="1" x14ac:dyDescent="0.25">
      <c r="A4612" s="61">
        <f t="shared" ca="1" si="222"/>
        <v>55.525322644680152</v>
      </c>
      <c r="B4612">
        <f t="shared" ca="1" si="223"/>
        <v>142.54212045493756</v>
      </c>
      <c r="C4612">
        <f t="shared" ca="1" si="224"/>
        <v>55.719789523537898</v>
      </c>
    </row>
    <row r="4613" spans="1:3" ht="15.75" hidden="1" x14ac:dyDescent="0.25">
      <c r="A4613" s="61">
        <f t="shared" ca="1" si="222"/>
        <v>148.30230082241201</v>
      </c>
      <c r="B4613">
        <f t="shared" ca="1" si="223"/>
        <v>114.20774891808051</v>
      </c>
      <c r="C4613">
        <f t="shared" ca="1" si="224"/>
        <v>16.076968956916669</v>
      </c>
    </row>
    <row r="4614" spans="1:3" ht="15.75" hidden="1" x14ac:dyDescent="0.25">
      <c r="A4614" s="61">
        <f t="shared" ca="1" si="222"/>
        <v>130.60586668841367</v>
      </c>
      <c r="B4614">
        <f t="shared" ca="1" si="223"/>
        <v>111.64630633165046</v>
      </c>
      <c r="C4614">
        <f t="shared" ca="1" si="224"/>
        <v>26.027361810331197</v>
      </c>
    </row>
    <row r="4615" spans="1:3" ht="15.75" hidden="1" x14ac:dyDescent="0.25">
      <c r="A4615" s="61">
        <f t="shared" ca="1" si="222"/>
        <v>136.56580611896351</v>
      </c>
      <c r="B4615">
        <f t="shared" ca="1" si="223"/>
        <v>131.56880854840682</v>
      </c>
      <c r="C4615">
        <f t="shared" ca="1" si="224"/>
        <v>304.51950715811233</v>
      </c>
    </row>
    <row r="4616" spans="1:3" ht="15.75" hidden="1" x14ac:dyDescent="0.25">
      <c r="A4616" s="61">
        <f t="shared" ca="1" si="222"/>
        <v>67.611696240432053</v>
      </c>
      <c r="B4616">
        <f t="shared" ca="1" si="223"/>
        <v>75.230157442107526</v>
      </c>
      <c r="C4616">
        <f t="shared" ca="1" si="224"/>
        <v>42.771872302801818</v>
      </c>
    </row>
    <row r="4617" spans="1:3" ht="15.75" hidden="1" x14ac:dyDescent="0.25">
      <c r="A4617" s="61">
        <f t="shared" ref="A4617:A4680" ca="1" si="225">$A$3+($A$4-$A$3)*RAND()</f>
        <v>135.30968662706027</v>
      </c>
      <c r="B4617">
        <f t="shared" ref="B4617:B4680" ca="1" si="226">_xlfn.NORM.S.INV(RAND())*$B$4+$B$3</f>
        <v>107.15726935698044</v>
      </c>
      <c r="C4617">
        <f t="shared" ref="C4617:C4680" ca="1" si="227">-$C$3*LN(RAND())</f>
        <v>121.87331403092776</v>
      </c>
    </row>
    <row r="4618" spans="1:3" ht="15.75" hidden="1" x14ac:dyDescent="0.25">
      <c r="A4618" s="61">
        <f t="shared" ca="1" si="225"/>
        <v>69.258195836452046</v>
      </c>
      <c r="B4618">
        <f t="shared" ca="1" si="226"/>
        <v>58.880512177371251</v>
      </c>
      <c r="C4618">
        <f t="shared" ca="1" si="227"/>
        <v>229.42066807883856</v>
      </c>
    </row>
    <row r="4619" spans="1:3" ht="15.75" hidden="1" x14ac:dyDescent="0.25">
      <c r="A4619" s="61">
        <f t="shared" ca="1" si="225"/>
        <v>62.108875586485624</v>
      </c>
      <c r="B4619">
        <f t="shared" ca="1" si="226"/>
        <v>109.97373685942041</v>
      </c>
      <c r="C4619">
        <f t="shared" ca="1" si="227"/>
        <v>203.79427833636075</v>
      </c>
    </row>
    <row r="4620" spans="1:3" ht="15.75" hidden="1" x14ac:dyDescent="0.25">
      <c r="A4620" s="61">
        <f t="shared" ca="1" si="225"/>
        <v>149.02397630157193</v>
      </c>
      <c r="B4620">
        <f t="shared" ca="1" si="226"/>
        <v>81.668281050055626</v>
      </c>
      <c r="C4620">
        <f t="shared" ca="1" si="227"/>
        <v>80.312812345866377</v>
      </c>
    </row>
    <row r="4621" spans="1:3" ht="15.75" hidden="1" x14ac:dyDescent="0.25">
      <c r="A4621" s="61">
        <f t="shared" ca="1" si="225"/>
        <v>113.19899385273901</v>
      </c>
      <c r="B4621">
        <f t="shared" ca="1" si="226"/>
        <v>114.03828111372401</v>
      </c>
      <c r="C4621">
        <f t="shared" ca="1" si="227"/>
        <v>2.7521598955569417</v>
      </c>
    </row>
    <row r="4622" spans="1:3" ht="15.75" hidden="1" x14ac:dyDescent="0.25">
      <c r="A4622" s="61">
        <f t="shared" ca="1" si="225"/>
        <v>82.72331457689053</v>
      </c>
      <c r="B4622">
        <f t="shared" ca="1" si="226"/>
        <v>62.516195907751595</v>
      </c>
      <c r="C4622">
        <f t="shared" ca="1" si="227"/>
        <v>52.68290508630669</v>
      </c>
    </row>
    <row r="4623" spans="1:3" ht="15.75" hidden="1" x14ac:dyDescent="0.25">
      <c r="A4623" s="61">
        <f t="shared" ca="1" si="225"/>
        <v>114.35561835047881</v>
      </c>
      <c r="B4623">
        <f t="shared" ca="1" si="226"/>
        <v>92.865079248858905</v>
      </c>
      <c r="C4623">
        <f t="shared" ca="1" si="227"/>
        <v>190.0486118974728</v>
      </c>
    </row>
    <row r="4624" spans="1:3" ht="15.75" hidden="1" x14ac:dyDescent="0.25">
      <c r="A4624" s="61">
        <f t="shared" ca="1" si="225"/>
        <v>149.93760268632894</v>
      </c>
      <c r="B4624">
        <f t="shared" ca="1" si="226"/>
        <v>59.351754392593321</v>
      </c>
      <c r="C4624">
        <f t="shared" ca="1" si="227"/>
        <v>380.89365374921761</v>
      </c>
    </row>
    <row r="4625" spans="1:3" ht="15.75" hidden="1" x14ac:dyDescent="0.25">
      <c r="A4625" s="61">
        <f t="shared" ca="1" si="225"/>
        <v>70.610485931678397</v>
      </c>
      <c r="B4625">
        <f t="shared" ca="1" si="226"/>
        <v>49.270735979661801</v>
      </c>
      <c r="C4625">
        <f t="shared" ca="1" si="227"/>
        <v>271.27631461464739</v>
      </c>
    </row>
    <row r="4626" spans="1:3" ht="15.75" hidden="1" x14ac:dyDescent="0.25">
      <c r="A4626" s="61">
        <f t="shared" ca="1" si="225"/>
        <v>77.485187678429753</v>
      </c>
      <c r="B4626">
        <f t="shared" ca="1" si="226"/>
        <v>86.425746650695487</v>
      </c>
      <c r="C4626">
        <f t="shared" ca="1" si="227"/>
        <v>3.6288217479612763</v>
      </c>
    </row>
    <row r="4627" spans="1:3" ht="15.75" hidden="1" x14ac:dyDescent="0.25">
      <c r="A4627" s="61">
        <f t="shared" ca="1" si="225"/>
        <v>111.68736541244662</v>
      </c>
      <c r="B4627">
        <f t="shared" ca="1" si="226"/>
        <v>152.88074887848319</v>
      </c>
      <c r="C4627">
        <f t="shared" ca="1" si="227"/>
        <v>58.324851362762246</v>
      </c>
    </row>
    <row r="4628" spans="1:3" ht="15.75" hidden="1" x14ac:dyDescent="0.25">
      <c r="A4628" s="61">
        <f t="shared" ca="1" si="225"/>
        <v>90.406567324400754</v>
      </c>
      <c r="B4628">
        <f t="shared" ca="1" si="226"/>
        <v>84.902309706516505</v>
      </c>
      <c r="C4628">
        <f t="shared" ca="1" si="227"/>
        <v>127.68782554094946</v>
      </c>
    </row>
    <row r="4629" spans="1:3" ht="15.75" hidden="1" x14ac:dyDescent="0.25">
      <c r="A4629" s="61">
        <f t="shared" ca="1" si="225"/>
        <v>68.199730639102384</v>
      </c>
      <c r="B4629">
        <f t="shared" ca="1" si="226"/>
        <v>134.45519999455166</v>
      </c>
      <c r="C4629">
        <f t="shared" ca="1" si="227"/>
        <v>53.820466166467874</v>
      </c>
    </row>
    <row r="4630" spans="1:3" ht="15.75" hidden="1" x14ac:dyDescent="0.25">
      <c r="A4630" s="61">
        <f t="shared" ca="1" si="225"/>
        <v>81.19252678164986</v>
      </c>
      <c r="B4630">
        <f t="shared" ca="1" si="226"/>
        <v>96.374174712062029</v>
      </c>
      <c r="C4630">
        <f t="shared" ca="1" si="227"/>
        <v>147.56260688786404</v>
      </c>
    </row>
    <row r="4631" spans="1:3" ht="15.75" hidden="1" x14ac:dyDescent="0.25">
      <c r="A4631" s="61">
        <f t="shared" ca="1" si="225"/>
        <v>97.46409216393522</v>
      </c>
      <c r="B4631">
        <f t="shared" ca="1" si="226"/>
        <v>130.93083817113893</v>
      </c>
      <c r="C4631">
        <f t="shared" ca="1" si="227"/>
        <v>3.9832789451210369</v>
      </c>
    </row>
    <row r="4632" spans="1:3" ht="15.75" hidden="1" x14ac:dyDescent="0.25">
      <c r="A4632" s="61">
        <f t="shared" ca="1" si="225"/>
        <v>74.27183403277968</v>
      </c>
      <c r="B4632">
        <f t="shared" ca="1" si="226"/>
        <v>130.83599797503365</v>
      </c>
      <c r="C4632">
        <f t="shared" ca="1" si="227"/>
        <v>54.18243290475894</v>
      </c>
    </row>
    <row r="4633" spans="1:3" ht="15.75" hidden="1" x14ac:dyDescent="0.25">
      <c r="A4633" s="61">
        <f t="shared" ca="1" si="225"/>
        <v>95.301277111303747</v>
      </c>
      <c r="B4633">
        <f t="shared" ca="1" si="226"/>
        <v>57.967044945681401</v>
      </c>
      <c r="C4633">
        <f t="shared" ca="1" si="227"/>
        <v>96.022815356063759</v>
      </c>
    </row>
    <row r="4634" spans="1:3" ht="15.75" hidden="1" x14ac:dyDescent="0.25">
      <c r="A4634" s="61">
        <f t="shared" ca="1" si="225"/>
        <v>64.563746952249375</v>
      </c>
      <c r="B4634">
        <f t="shared" ca="1" si="226"/>
        <v>99.448720892246683</v>
      </c>
      <c r="C4634">
        <f t="shared" ca="1" si="227"/>
        <v>128.62239727151157</v>
      </c>
    </row>
    <row r="4635" spans="1:3" ht="15.75" hidden="1" x14ac:dyDescent="0.25">
      <c r="A4635" s="61">
        <f t="shared" ca="1" si="225"/>
        <v>55.622368841532044</v>
      </c>
      <c r="B4635">
        <f t="shared" ca="1" si="226"/>
        <v>140.3661192155285</v>
      </c>
      <c r="C4635">
        <f t="shared" ca="1" si="227"/>
        <v>141.24749360470224</v>
      </c>
    </row>
    <row r="4636" spans="1:3" ht="15.75" hidden="1" x14ac:dyDescent="0.25">
      <c r="A4636" s="61">
        <f t="shared" ca="1" si="225"/>
        <v>88.889596550883411</v>
      </c>
      <c r="B4636">
        <f t="shared" ca="1" si="226"/>
        <v>132.7454346031505</v>
      </c>
      <c r="C4636">
        <f t="shared" ca="1" si="227"/>
        <v>411.61301760516898</v>
      </c>
    </row>
    <row r="4637" spans="1:3" ht="15.75" hidden="1" x14ac:dyDescent="0.25">
      <c r="A4637" s="61">
        <f t="shared" ca="1" si="225"/>
        <v>72.720319869009202</v>
      </c>
      <c r="B4637">
        <f t="shared" ca="1" si="226"/>
        <v>123.25636262299864</v>
      </c>
      <c r="C4637">
        <f t="shared" ca="1" si="227"/>
        <v>0.93091296883287611</v>
      </c>
    </row>
    <row r="4638" spans="1:3" ht="15.75" hidden="1" x14ac:dyDescent="0.25">
      <c r="A4638" s="61">
        <f t="shared" ca="1" si="225"/>
        <v>85.819729993243655</v>
      </c>
      <c r="B4638">
        <f t="shared" ca="1" si="226"/>
        <v>136.07583015636715</v>
      </c>
      <c r="C4638">
        <f t="shared" ca="1" si="227"/>
        <v>84.125849043002916</v>
      </c>
    </row>
    <row r="4639" spans="1:3" ht="15.75" hidden="1" x14ac:dyDescent="0.25">
      <c r="A4639" s="61">
        <f t="shared" ca="1" si="225"/>
        <v>84.703738767155059</v>
      </c>
      <c r="B4639">
        <f t="shared" ca="1" si="226"/>
        <v>69.17477459200407</v>
      </c>
      <c r="C4639">
        <f t="shared" ca="1" si="227"/>
        <v>11.663485111818851</v>
      </c>
    </row>
    <row r="4640" spans="1:3" ht="15.75" hidden="1" x14ac:dyDescent="0.25">
      <c r="A4640" s="61">
        <f t="shared" ca="1" si="225"/>
        <v>107.91602060022687</v>
      </c>
      <c r="B4640">
        <f t="shared" ca="1" si="226"/>
        <v>95.423998720885763</v>
      </c>
      <c r="C4640">
        <f t="shared" ca="1" si="227"/>
        <v>167.01605389463333</v>
      </c>
    </row>
    <row r="4641" spans="1:3" ht="15.75" hidden="1" x14ac:dyDescent="0.25">
      <c r="A4641" s="61">
        <f t="shared" ca="1" si="225"/>
        <v>90.933651273680795</v>
      </c>
      <c r="B4641">
        <f t="shared" ca="1" si="226"/>
        <v>57.731581782049773</v>
      </c>
      <c r="C4641">
        <f t="shared" ca="1" si="227"/>
        <v>0.38963333413359824</v>
      </c>
    </row>
    <row r="4642" spans="1:3" ht="15.75" hidden="1" x14ac:dyDescent="0.25">
      <c r="A4642" s="61">
        <f t="shared" ca="1" si="225"/>
        <v>70.061726567125248</v>
      </c>
      <c r="B4642">
        <f t="shared" ca="1" si="226"/>
        <v>117.0955563997052</v>
      </c>
      <c r="C4642">
        <f t="shared" ca="1" si="227"/>
        <v>292.89907522513766</v>
      </c>
    </row>
    <row r="4643" spans="1:3" ht="15.75" hidden="1" x14ac:dyDescent="0.25">
      <c r="A4643" s="61">
        <f t="shared" ca="1" si="225"/>
        <v>91.026582742300391</v>
      </c>
      <c r="B4643">
        <f t="shared" ca="1" si="226"/>
        <v>80.143706450450168</v>
      </c>
      <c r="C4643">
        <f t="shared" ca="1" si="227"/>
        <v>267.59445090006096</v>
      </c>
    </row>
    <row r="4644" spans="1:3" ht="15.75" hidden="1" x14ac:dyDescent="0.25">
      <c r="A4644" s="61">
        <f t="shared" ca="1" si="225"/>
        <v>91.978764210477593</v>
      </c>
      <c r="B4644">
        <f t="shared" ca="1" si="226"/>
        <v>92.170420138009504</v>
      </c>
      <c r="C4644">
        <f t="shared" ca="1" si="227"/>
        <v>45.623272858818709</v>
      </c>
    </row>
    <row r="4645" spans="1:3" ht="15.75" hidden="1" x14ac:dyDescent="0.25">
      <c r="A4645" s="61">
        <f t="shared" ca="1" si="225"/>
        <v>60.530936907828668</v>
      </c>
      <c r="B4645">
        <f t="shared" ca="1" si="226"/>
        <v>76.441049707413981</v>
      </c>
      <c r="C4645">
        <f t="shared" ca="1" si="227"/>
        <v>6.0010347165789923</v>
      </c>
    </row>
    <row r="4646" spans="1:3" ht="15.75" hidden="1" x14ac:dyDescent="0.25">
      <c r="A4646" s="61">
        <f t="shared" ca="1" si="225"/>
        <v>125.13438758504024</v>
      </c>
      <c r="B4646">
        <f t="shared" ca="1" si="226"/>
        <v>63.088932817370676</v>
      </c>
      <c r="C4646">
        <f t="shared" ca="1" si="227"/>
        <v>227.0961067345192</v>
      </c>
    </row>
    <row r="4647" spans="1:3" ht="15.75" hidden="1" x14ac:dyDescent="0.25">
      <c r="A4647" s="61">
        <f t="shared" ca="1" si="225"/>
        <v>104.92342207435178</v>
      </c>
      <c r="B4647">
        <f t="shared" ca="1" si="226"/>
        <v>136.80157241123467</v>
      </c>
      <c r="C4647">
        <f t="shared" ca="1" si="227"/>
        <v>175.12031988098252</v>
      </c>
    </row>
    <row r="4648" spans="1:3" ht="15.75" hidden="1" x14ac:dyDescent="0.25">
      <c r="A4648" s="61">
        <f t="shared" ca="1" si="225"/>
        <v>58.679338998310556</v>
      </c>
      <c r="B4648">
        <f t="shared" ca="1" si="226"/>
        <v>72.255150388945822</v>
      </c>
      <c r="C4648">
        <f t="shared" ca="1" si="227"/>
        <v>105.43845610759885</v>
      </c>
    </row>
    <row r="4649" spans="1:3" ht="15.75" hidden="1" x14ac:dyDescent="0.25">
      <c r="A4649" s="61">
        <f t="shared" ca="1" si="225"/>
        <v>70.042633419907048</v>
      </c>
      <c r="B4649">
        <f t="shared" ca="1" si="226"/>
        <v>171.96431747964758</v>
      </c>
      <c r="C4649">
        <f t="shared" ca="1" si="227"/>
        <v>26.972865065801411</v>
      </c>
    </row>
    <row r="4650" spans="1:3" ht="15.75" hidden="1" x14ac:dyDescent="0.25">
      <c r="A4650" s="61">
        <f t="shared" ca="1" si="225"/>
        <v>117.27796212847706</v>
      </c>
      <c r="B4650">
        <f t="shared" ca="1" si="226"/>
        <v>97.296131459241693</v>
      </c>
      <c r="C4650">
        <f t="shared" ca="1" si="227"/>
        <v>60.399332304314669</v>
      </c>
    </row>
    <row r="4651" spans="1:3" ht="15.75" hidden="1" x14ac:dyDescent="0.25">
      <c r="A4651" s="61">
        <f t="shared" ca="1" si="225"/>
        <v>119.2481810019697</v>
      </c>
      <c r="B4651">
        <f t="shared" ca="1" si="226"/>
        <v>88.059021256841859</v>
      </c>
      <c r="C4651">
        <f t="shared" ca="1" si="227"/>
        <v>118.42239229841205</v>
      </c>
    </row>
    <row r="4652" spans="1:3" ht="15.75" hidden="1" x14ac:dyDescent="0.25">
      <c r="A4652" s="61">
        <f t="shared" ca="1" si="225"/>
        <v>145.96115731244433</v>
      </c>
      <c r="B4652">
        <f t="shared" ca="1" si="226"/>
        <v>121.13436217541695</v>
      </c>
      <c r="C4652">
        <f t="shared" ca="1" si="227"/>
        <v>38.085897809263095</v>
      </c>
    </row>
    <row r="4653" spans="1:3" ht="15.75" hidden="1" x14ac:dyDescent="0.25">
      <c r="A4653" s="61">
        <f t="shared" ca="1" si="225"/>
        <v>115.51619827825581</v>
      </c>
      <c r="B4653">
        <f t="shared" ca="1" si="226"/>
        <v>93.281667949008778</v>
      </c>
      <c r="C4653">
        <f t="shared" ca="1" si="227"/>
        <v>48.802732983695762</v>
      </c>
    </row>
    <row r="4654" spans="1:3" ht="15.75" hidden="1" x14ac:dyDescent="0.25">
      <c r="A4654" s="61">
        <f t="shared" ca="1" si="225"/>
        <v>112.04318915625814</v>
      </c>
      <c r="B4654">
        <f t="shared" ca="1" si="226"/>
        <v>65.946133328495392</v>
      </c>
      <c r="C4654">
        <f t="shared" ca="1" si="227"/>
        <v>233.2031462952317</v>
      </c>
    </row>
    <row r="4655" spans="1:3" ht="15.75" hidden="1" x14ac:dyDescent="0.25">
      <c r="A4655" s="61">
        <f t="shared" ca="1" si="225"/>
        <v>54.342533052701405</v>
      </c>
      <c r="B4655">
        <f t="shared" ca="1" si="226"/>
        <v>119.68506366542894</v>
      </c>
      <c r="C4655">
        <f t="shared" ca="1" si="227"/>
        <v>91.727901645787455</v>
      </c>
    </row>
    <row r="4656" spans="1:3" ht="15.75" hidden="1" x14ac:dyDescent="0.25">
      <c r="A4656" s="61">
        <f t="shared" ca="1" si="225"/>
        <v>97.063016466427428</v>
      </c>
      <c r="B4656">
        <f t="shared" ca="1" si="226"/>
        <v>64.329602373031236</v>
      </c>
      <c r="C4656">
        <f t="shared" ca="1" si="227"/>
        <v>96.437466316247324</v>
      </c>
    </row>
    <row r="4657" spans="1:3" ht="15.75" hidden="1" x14ac:dyDescent="0.25">
      <c r="A4657" s="61">
        <f t="shared" ca="1" si="225"/>
        <v>134.48436541037893</v>
      </c>
      <c r="B4657">
        <f t="shared" ca="1" si="226"/>
        <v>151.92128157598921</v>
      </c>
      <c r="C4657">
        <f t="shared" ca="1" si="227"/>
        <v>170.63278374274958</v>
      </c>
    </row>
    <row r="4658" spans="1:3" ht="15.75" hidden="1" x14ac:dyDescent="0.25">
      <c r="A4658" s="61">
        <f t="shared" ca="1" si="225"/>
        <v>114.3867010321574</v>
      </c>
      <c r="B4658">
        <f t="shared" ca="1" si="226"/>
        <v>71.917519790314273</v>
      </c>
      <c r="C4658">
        <f t="shared" ca="1" si="227"/>
        <v>46.64283733837015</v>
      </c>
    </row>
    <row r="4659" spans="1:3" ht="15.75" hidden="1" x14ac:dyDescent="0.25">
      <c r="A4659" s="61">
        <f t="shared" ca="1" si="225"/>
        <v>103.14739205547983</v>
      </c>
      <c r="B4659">
        <f t="shared" ca="1" si="226"/>
        <v>96.044128654414223</v>
      </c>
      <c r="C4659">
        <f t="shared" ca="1" si="227"/>
        <v>22.010439722672999</v>
      </c>
    </row>
    <row r="4660" spans="1:3" ht="15.75" hidden="1" x14ac:dyDescent="0.25">
      <c r="A4660" s="61">
        <f t="shared" ca="1" si="225"/>
        <v>127.21302464222659</v>
      </c>
      <c r="B4660">
        <f t="shared" ca="1" si="226"/>
        <v>88.78398765744123</v>
      </c>
      <c r="C4660">
        <f t="shared" ca="1" si="227"/>
        <v>231.39774951597261</v>
      </c>
    </row>
    <row r="4661" spans="1:3" ht="15.75" hidden="1" x14ac:dyDescent="0.25">
      <c r="A4661" s="61">
        <f t="shared" ca="1" si="225"/>
        <v>91.684028294738397</v>
      </c>
      <c r="B4661">
        <f t="shared" ca="1" si="226"/>
        <v>77.090533577881303</v>
      </c>
      <c r="C4661">
        <f t="shared" ca="1" si="227"/>
        <v>71.254716195139736</v>
      </c>
    </row>
    <row r="4662" spans="1:3" ht="15.75" hidden="1" x14ac:dyDescent="0.25">
      <c r="A4662" s="61">
        <f t="shared" ca="1" si="225"/>
        <v>75.432675699539445</v>
      </c>
      <c r="B4662">
        <f t="shared" ca="1" si="226"/>
        <v>35.560904439506004</v>
      </c>
      <c r="C4662">
        <f t="shared" ca="1" si="227"/>
        <v>2.1765928102360657</v>
      </c>
    </row>
    <row r="4663" spans="1:3" ht="15.75" hidden="1" x14ac:dyDescent="0.25">
      <c r="A4663" s="61">
        <f t="shared" ca="1" si="225"/>
        <v>123.092202384476</v>
      </c>
      <c r="B4663">
        <f t="shared" ca="1" si="226"/>
        <v>137.3568353989719</v>
      </c>
      <c r="C4663">
        <f t="shared" ca="1" si="227"/>
        <v>9.9870439406013887</v>
      </c>
    </row>
    <row r="4664" spans="1:3" ht="15.75" hidden="1" x14ac:dyDescent="0.25">
      <c r="A4664" s="61">
        <f t="shared" ca="1" si="225"/>
        <v>123.91566585588579</v>
      </c>
      <c r="B4664">
        <f t="shared" ca="1" si="226"/>
        <v>79.351928978987658</v>
      </c>
      <c r="C4664">
        <f t="shared" ca="1" si="227"/>
        <v>316.75710633464911</v>
      </c>
    </row>
    <row r="4665" spans="1:3" ht="15.75" hidden="1" x14ac:dyDescent="0.25">
      <c r="A4665" s="61">
        <f t="shared" ca="1" si="225"/>
        <v>93.492699758031705</v>
      </c>
      <c r="B4665">
        <f t="shared" ca="1" si="226"/>
        <v>51.294011807040825</v>
      </c>
      <c r="C4665">
        <f t="shared" ca="1" si="227"/>
        <v>8.9191152215096547</v>
      </c>
    </row>
    <row r="4666" spans="1:3" ht="15.75" hidden="1" x14ac:dyDescent="0.25">
      <c r="A4666" s="61">
        <f t="shared" ca="1" si="225"/>
        <v>140.48342024217823</v>
      </c>
      <c r="B4666">
        <f t="shared" ca="1" si="226"/>
        <v>88.792216783218379</v>
      </c>
      <c r="C4666">
        <f t="shared" ca="1" si="227"/>
        <v>4.2075709459312582</v>
      </c>
    </row>
    <row r="4667" spans="1:3" ht="15.75" hidden="1" x14ac:dyDescent="0.25">
      <c r="A4667" s="61">
        <f t="shared" ca="1" si="225"/>
        <v>78.809631140947474</v>
      </c>
      <c r="B4667">
        <f t="shared" ca="1" si="226"/>
        <v>118.36869253421946</v>
      </c>
      <c r="C4667">
        <f t="shared" ca="1" si="227"/>
        <v>215.74755878178502</v>
      </c>
    </row>
    <row r="4668" spans="1:3" ht="15.75" hidden="1" x14ac:dyDescent="0.25">
      <c r="A4668" s="61">
        <f t="shared" ca="1" si="225"/>
        <v>102.32749045022372</v>
      </c>
      <c r="B4668">
        <f t="shared" ca="1" si="226"/>
        <v>115.98602218373159</v>
      </c>
      <c r="C4668">
        <f t="shared" ca="1" si="227"/>
        <v>50.870242158401133</v>
      </c>
    </row>
    <row r="4669" spans="1:3" ht="15.75" hidden="1" x14ac:dyDescent="0.25">
      <c r="A4669" s="61">
        <f t="shared" ca="1" si="225"/>
        <v>78.09754367816285</v>
      </c>
      <c r="B4669">
        <f t="shared" ca="1" si="226"/>
        <v>79.94184725777302</v>
      </c>
      <c r="C4669">
        <f t="shared" ca="1" si="227"/>
        <v>70.67150475853272</v>
      </c>
    </row>
    <row r="4670" spans="1:3" ht="15.75" hidden="1" x14ac:dyDescent="0.25">
      <c r="A4670" s="61">
        <f t="shared" ca="1" si="225"/>
        <v>62.171114237335878</v>
      </c>
      <c r="B4670">
        <f t="shared" ca="1" si="226"/>
        <v>48.258113158093238</v>
      </c>
      <c r="C4670">
        <f t="shared" ca="1" si="227"/>
        <v>3.6325658886407193</v>
      </c>
    </row>
    <row r="4671" spans="1:3" ht="15.75" hidden="1" x14ac:dyDescent="0.25">
      <c r="A4671" s="61">
        <f t="shared" ca="1" si="225"/>
        <v>115.70813313491706</v>
      </c>
      <c r="B4671">
        <f t="shared" ca="1" si="226"/>
        <v>92.981590430404765</v>
      </c>
      <c r="C4671">
        <f t="shared" ca="1" si="227"/>
        <v>276.38020746047584</v>
      </c>
    </row>
    <row r="4672" spans="1:3" ht="15.75" hidden="1" x14ac:dyDescent="0.25">
      <c r="A4672" s="61">
        <f t="shared" ca="1" si="225"/>
        <v>58.705473801945097</v>
      </c>
      <c r="B4672">
        <f t="shared" ca="1" si="226"/>
        <v>98.199426222466613</v>
      </c>
      <c r="C4672">
        <f t="shared" ca="1" si="227"/>
        <v>102.52194805246728</v>
      </c>
    </row>
    <row r="4673" spans="1:3" ht="15.75" hidden="1" x14ac:dyDescent="0.25">
      <c r="A4673" s="61">
        <f t="shared" ca="1" si="225"/>
        <v>123.99747956245639</v>
      </c>
      <c r="B4673">
        <f t="shared" ca="1" si="226"/>
        <v>66.682557928585865</v>
      </c>
      <c r="C4673">
        <f t="shared" ca="1" si="227"/>
        <v>51.140587940309743</v>
      </c>
    </row>
    <row r="4674" spans="1:3" ht="15.75" hidden="1" x14ac:dyDescent="0.25">
      <c r="A4674" s="61">
        <f t="shared" ca="1" si="225"/>
        <v>70.074027655099087</v>
      </c>
      <c r="B4674">
        <f t="shared" ca="1" si="226"/>
        <v>138.57100598066205</v>
      </c>
      <c r="C4674">
        <f t="shared" ca="1" si="227"/>
        <v>40.027699807111148</v>
      </c>
    </row>
    <row r="4675" spans="1:3" ht="15.75" hidden="1" x14ac:dyDescent="0.25">
      <c r="A4675" s="61">
        <f t="shared" ca="1" si="225"/>
        <v>64.371294397116998</v>
      </c>
      <c r="B4675">
        <f t="shared" ca="1" si="226"/>
        <v>96.863760848220409</v>
      </c>
      <c r="C4675">
        <f t="shared" ca="1" si="227"/>
        <v>48.262189855550929</v>
      </c>
    </row>
    <row r="4676" spans="1:3" ht="15.75" hidden="1" x14ac:dyDescent="0.25">
      <c r="A4676" s="61">
        <f t="shared" ca="1" si="225"/>
        <v>125.91145163984194</v>
      </c>
      <c r="B4676">
        <f t="shared" ca="1" si="226"/>
        <v>110.6816521564643</v>
      </c>
      <c r="C4676">
        <f t="shared" ca="1" si="227"/>
        <v>12.855821288502833</v>
      </c>
    </row>
    <row r="4677" spans="1:3" ht="15.75" hidden="1" x14ac:dyDescent="0.25">
      <c r="A4677" s="61">
        <f t="shared" ca="1" si="225"/>
        <v>79.143123933512754</v>
      </c>
      <c r="B4677">
        <f t="shared" ca="1" si="226"/>
        <v>105.09444760437532</v>
      </c>
      <c r="C4677">
        <f t="shared" ca="1" si="227"/>
        <v>59.577311663661781</v>
      </c>
    </row>
    <row r="4678" spans="1:3" ht="15.75" hidden="1" x14ac:dyDescent="0.25">
      <c r="A4678" s="61">
        <f t="shared" ca="1" si="225"/>
        <v>110.05870022084488</v>
      </c>
      <c r="B4678">
        <f t="shared" ca="1" si="226"/>
        <v>80.798048608133513</v>
      </c>
      <c r="C4678">
        <f t="shared" ca="1" si="227"/>
        <v>22.51611187428681</v>
      </c>
    </row>
    <row r="4679" spans="1:3" ht="15.75" hidden="1" x14ac:dyDescent="0.25">
      <c r="A4679" s="61">
        <f t="shared" ca="1" si="225"/>
        <v>53.626196576258934</v>
      </c>
      <c r="B4679">
        <f t="shared" ca="1" si="226"/>
        <v>92.462068877647582</v>
      </c>
      <c r="C4679">
        <f t="shared" ca="1" si="227"/>
        <v>165.23167978798696</v>
      </c>
    </row>
    <row r="4680" spans="1:3" ht="15.75" hidden="1" x14ac:dyDescent="0.25">
      <c r="A4680" s="61">
        <f t="shared" ca="1" si="225"/>
        <v>81.105676268751623</v>
      </c>
      <c r="B4680">
        <f t="shared" ca="1" si="226"/>
        <v>93.276813722347143</v>
      </c>
      <c r="C4680">
        <f t="shared" ca="1" si="227"/>
        <v>144.82406461214524</v>
      </c>
    </row>
    <row r="4681" spans="1:3" ht="15.75" hidden="1" x14ac:dyDescent="0.25">
      <c r="A4681" s="61">
        <f t="shared" ref="A4681:A4744" ca="1" si="228">$A$3+($A$4-$A$3)*RAND()</f>
        <v>112.42236027350339</v>
      </c>
      <c r="B4681">
        <f t="shared" ref="B4681:B4744" ca="1" si="229">_xlfn.NORM.S.INV(RAND())*$B$4+$B$3</f>
        <v>85.280841929564389</v>
      </c>
      <c r="C4681">
        <f t="shared" ref="C4681:C4744" ca="1" si="230">-$C$3*LN(RAND())</f>
        <v>142.06201953491595</v>
      </c>
    </row>
    <row r="4682" spans="1:3" ht="15.75" hidden="1" x14ac:dyDescent="0.25">
      <c r="A4682" s="61">
        <f t="shared" ca="1" si="228"/>
        <v>145.47725741276977</v>
      </c>
      <c r="B4682">
        <f t="shared" ca="1" si="229"/>
        <v>105.79963637815727</v>
      </c>
      <c r="C4682">
        <f t="shared" ca="1" si="230"/>
        <v>79.571809243232238</v>
      </c>
    </row>
    <row r="4683" spans="1:3" ht="15.75" hidden="1" x14ac:dyDescent="0.25">
      <c r="A4683" s="61">
        <f t="shared" ca="1" si="228"/>
        <v>69.798806051463472</v>
      </c>
      <c r="B4683">
        <f t="shared" ca="1" si="229"/>
        <v>81.719996279807688</v>
      </c>
      <c r="C4683">
        <f t="shared" ca="1" si="230"/>
        <v>91.180234575612118</v>
      </c>
    </row>
    <row r="4684" spans="1:3" ht="15.75" hidden="1" x14ac:dyDescent="0.25">
      <c r="A4684" s="61">
        <f t="shared" ca="1" si="228"/>
        <v>138.47478805767187</v>
      </c>
      <c r="B4684">
        <f t="shared" ca="1" si="229"/>
        <v>134.91767530568197</v>
      </c>
      <c r="C4684">
        <f t="shared" ca="1" si="230"/>
        <v>28.77247782925771</v>
      </c>
    </row>
    <row r="4685" spans="1:3" ht="15.75" hidden="1" x14ac:dyDescent="0.25">
      <c r="A4685" s="61">
        <f t="shared" ca="1" si="228"/>
        <v>53.511788567957616</v>
      </c>
      <c r="B4685">
        <f t="shared" ca="1" si="229"/>
        <v>131.79177715879047</v>
      </c>
      <c r="C4685">
        <f t="shared" ca="1" si="230"/>
        <v>168.6281034340202</v>
      </c>
    </row>
    <row r="4686" spans="1:3" ht="15.75" hidden="1" x14ac:dyDescent="0.25">
      <c r="A4686" s="61">
        <f t="shared" ca="1" si="228"/>
        <v>94.723545171181954</v>
      </c>
      <c r="B4686">
        <f t="shared" ca="1" si="229"/>
        <v>63.182158907091726</v>
      </c>
      <c r="C4686">
        <f t="shared" ca="1" si="230"/>
        <v>261.97237470391724</v>
      </c>
    </row>
    <row r="4687" spans="1:3" ht="15.75" hidden="1" x14ac:dyDescent="0.25">
      <c r="A4687" s="61">
        <f t="shared" ca="1" si="228"/>
        <v>92.04075095147887</v>
      </c>
      <c r="B4687">
        <f t="shared" ca="1" si="229"/>
        <v>60.653003471224665</v>
      </c>
      <c r="C4687">
        <f t="shared" ca="1" si="230"/>
        <v>40.382990987284217</v>
      </c>
    </row>
    <row r="4688" spans="1:3" ht="15.75" hidden="1" x14ac:dyDescent="0.25">
      <c r="A4688" s="61">
        <f t="shared" ca="1" si="228"/>
        <v>89.193434355188231</v>
      </c>
      <c r="B4688">
        <f t="shared" ca="1" si="229"/>
        <v>93.314133228349988</v>
      </c>
      <c r="C4688">
        <f t="shared" ca="1" si="230"/>
        <v>38.29792587115076</v>
      </c>
    </row>
    <row r="4689" spans="1:3" ht="15.75" hidden="1" x14ac:dyDescent="0.25">
      <c r="A4689" s="61">
        <f t="shared" ca="1" si="228"/>
        <v>76.466121621354972</v>
      </c>
      <c r="B4689">
        <f t="shared" ca="1" si="229"/>
        <v>52.348612038494466</v>
      </c>
      <c r="C4689">
        <f t="shared" ca="1" si="230"/>
        <v>183.4948438367899</v>
      </c>
    </row>
    <row r="4690" spans="1:3" ht="15.75" hidden="1" x14ac:dyDescent="0.25">
      <c r="A4690" s="61">
        <f t="shared" ca="1" si="228"/>
        <v>117.3576276778382</v>
      </c>
      <c r="B4690">
        <f t="shared" ca="1" si="229"/>
        <v>103.27113460234757</v>
      </c>
      <c r="C4690">
        <f t="shared" ca="1" si="230"/>
        <v>172.97473302633895</v>
      </c>
    </row>
    <row r="4691" spans="1:3" ht="15.75" hidden="1" x14ac:dyDescent="0.25">
      <c r="A4691" s="61">
        <f t="shared" ca="1" si="228"/>
        <v>142.70704017340819</v>
      </c>
      <c r="B4691">
        <f t="shared" ca="1" si="229"/>
        <v>36.898405138373604</v>
      </c>
      <c r="C4691">
        <f t="shared" ca="1" si="230"/>
        <v>28.457044455907155</v>
      </c>
    </row>
    <row r="4692" spans="1:3" ht="15.75" hidden="1" x14ac:dyDescent="0.25">
      <c r="A4692" s="61">
        <f t="shared" ca="1" si="228"/>
        <v>66.197422054383097</v>
      </c>
      <c r="B4692">
        <f t="shared" ca="1" si="229"/>
        <v>54.002789152671987</v>
      </c>
      <c r="C4692">
        <f t="shared" ca="1" si="230"/>
        <v>61.638188725633967</v>
      </c>
    </row>
    <row r="4693" spans="1:3" ht="15.75" hidden="1" x14ac:dyDescent="0.25">
      <c r="A4693" s="61">
        <f t="shared" ca="1" si="228"/>
        <v>141.57816404141352</v>
      </c>
      <c r="B4693">
        <f t="shared" ca="1" si="229"/>
        <v>25.798116107525217</v>
      </c>
      <c r="C4693">
        <f t="shared" ca="1" si="230"/>
        <v>8.4031238106275641</v>
      </c>
    </row>
    <row r="4694" spans="1:3" ht="15.75" hidden="1" x14ac:dyDescent="0.25">
      <c r="A4694" s="61">
        <f t="shared" ca="1" si="228"/>
        <v>110.32263795960533</v>
      </c>
      <c r="B4694">
        <f t="shared" ca="1" si="229"/>
        <v>68.444264145200748</v>
      </c>
      <c r="C4694">
        <f t="shared" ca="1" si="230"/>
        <v>58.880376270408462</v>
      </c>
    </row>
    <row r="4695" spans="1:3" ht="15.75" hidden="1" x14ac:dyDescent="0.25">
      <c r="A4695" s="61">
        <f t="shared" ca="1" si="228"/>
        <v>73.015372510291968</v>
      </c>
      <c r="B4695">
        <f t="shared" ca="1" si="229"/>
        <v>110.62326539184301</v>
      </c>
      <c r="C4695">
        <f t="shared" ca="1" si="230"/>
        <v>79.288025979695917</v>
      </c>
    </row>
    <row r="4696" spans="1:3" ht="15.75" hidden="1" x14ac:dyDescent="0.25">
      <c r="A4696" s="61">
        <f t="shared" ca="1" si="228"/>
        <v>135.09201324848232</v>
      </c>
      <c r="B4696">
        <f t="shared" ca="1" si="229"/>
        <v>102.10878708056151</v>
      </c>
      <c r="C4696">
        <f t="shared" ca="1" si="230"/>
        <v>187.60792774687803</v>
      </c>
    </row>
    <row r="4697" spans="1:3" ht="15.75" hidden="1" x14ac:dyDescent="0.25">
      <c r="A4697" s="61">
        <f t="shared" ca="1" si="228"/>
        <v>88.753577968845917</v>
      </c>
      <c r="B4697">
        <f t="shared" ca="1" si="229"/>
        <v>122.12497287825335</v>
      </c>
      <c r="C4697">
        <f t="shared" ca="1" si="230"/>
        <v>22.347319256234712</v>
      </c>
    </row>
    <row r="4698" spans="1:3" ht="15.75" hidden="1" x14ac:dyDescent="0.25">
      <c r="A4698" s="61">
        <f t="shared" ca="1" si="228"/>
        <v>149.3179454684784</v>
      </c>
      <c r="B4698">
        <f t="shared" ca="1" si="229"/>
        <v>142.12455927989231</v>
      </c>
      <c r="C4698">
        <f t="shared" ca="1" si="230"/>
        <v>134.16878439102624</v>
      </c>
    </row>
    <row r="4699" spans="1:3" ht="15.75" hidden="1" x14ac:dyDescent="0.25">
      <c r="A4699" s="61">
        <f t="shared" ca="1" si="228"/>
        <v>149.10598368246798</v>
      </c>
      <c r="B4699">
        <f t="shared" ca="1" si="229"/>
        <v>87.701276023535513</v>
      </c>
      <c r="C4699">
        <f t="shared" ca="1" si="230"/>
        <v>81.103632633457366</v>
      </c>
    </row>
    <row r="4700" spans="1:3" ht="15.75" hidden="1" x14ac:dyDescent="0.25">
      <c r="A4700" s="61">
        <f t="shared" ca="1" si="228"/>
        <v>59.501985626749672</v>
      </c>
      <c r="B4700">
        <f t="shared" ca="1" si="229"/>
        <v>118.71175684013807</v>
      </c>
      <c r="C4700">
        <f t="shared" ca="1" si="230"/>
        <v>25.347619348635131</v>
      </c>
    </row>
    <row r="4701" spans="1:3" ht="15.75" hidden="1" x14ac:dyDescent="0.25">
      <c r="A4701" s="61">
        <f t="shared" ca="1" si="228"/>
        <v>102.61114695895931</v>
      </c>
      <c r="B4701">
        <f t="shared" ca="1" si="229"/>
        <v>89.3693378123412</v>
      </c>
      <c r="C4701">
        <f t="shared" ca="1" si="230"/>
        <v>200.70914668035095</v>
      </c>
    </row>
    <row r="4702" spans="1:3" ht="15.75" hidden="1" x14ac:dyDescent="0.25">
      <c r="A4702" s="61">
        <f t="shared" ca="1" si="228"/>
        <v>98.860864883197962</v>
      </c>
      <c r="B4702">
        <f t="shared" ca="1" si="229"/>
        <v>104.20556768370149</v>
      </c>
      <c r="C4702">
        <f t="shared" ca="1" si="230"/>
        <v>42.236804277487501</v>
      </c>
    </row>
    <row r="4703" spans="1:3" ht="15.75" hidden="1" x14ac:dyDescent="0.25">
      <c r="A4703" s="61">
        <f t="shared" ca="1" si="228"/>
        <v>124.9899674022419</v>
      </c>
      <c r="B4703">
        <f t="shared" ca="1" si="229"/>
        <v>121.60591442966881</v>
      </c>
      <c r="C4703">
        <f t="shared" ca="1" si="230"/>
        <v>69.115561732444647</v>
      </c>
    </row>
    <row r="4704" spans="1:3" ht="15.75" hidden="1" x14ac:dyDescent="0.25">
      <c r="A4704" s="61">
        <f t="shared" ca="1" si="228"/>
        <v>113.54314226627278</v>
      </c>
      <c r="B4704">
        <f t="shared" ca="1" si="229"/>
        <v>119.1273831711013</v>
      </c>
      <c r="C4704">
        <f t="shared" ca="1" si="230"/>
        <v>852.35622768524092</v>
      </c>
    </row>
    <row r="4705" spans="1:3" ht="15.75" hidden="1" x14ac:dyDescent="0.25">
      <c r="A4705" s="61">
        <f t="shared" ca="1" si="228"/>
        <v>133.53333868769192</v>
      </c>
      <c r="B4705">
        <f t="shared" ca="1" si="229"/>
        <v>59.692120384195896</v>
      </c>
      <c r="C4705">
        <f t="shared" ca="1" si="230"/>
        <v>31.075923949973834</v>
      </c>
    </row>
    <row r="4706" spans="1:3" ht="15.75" hidden="1" x14ac:dyDescent="0.25">
      <c r="A4706" s="61">
        <f t="shared" ca="1" si="228"/>
        <v>53.027132064352664</v>
      </c>
      <c r="B4706">
        <f t="shared" ca="1" si="229"/>
        <v>82.934326577046562</v>
      </c>
      <c r="C4706">
        <f t="shared" ca="1" si="230"/>
        <v>7.3233098555308382</v>
      </c>
    </row>
    <row r="4707" spans="1:3" ht="15.75" hidden="1" x14ac:dyDescent="0.25">
      <c r="A4707" s="61">
        <f t="shared" ca="1" si="228"/>
        <v>58.738184857731454</v>
      </c>
      <c r="B4707">
        <f t="shared" ca="1" si="229"/>
        <v>9.4276370930534767</v>
      </c>
      <c r="C4707">
        <f t="shared" ca="1" si="230"/>
        <v>189.10384748375512</v>
      </c>
    </row>
    <row r="4708" spans="1:3" ht="15.75" hidden="1" x14ac:dyDescent="0.25">
      <c r="A4708" s="61">
        <f t="shared" ca="1" si="228"/>
        <v>79.116137927202246</v>
      </c>
      <c r="B4708">
        <f t="shared" ca="1" si="229"/>
        <v>97.305086916666056</v>
      </c>
      <c r="C4708">
        <f t="shared" ca="1" si="230"/>
        <v>130.88485413547514</v>
      </c>
    </row>
    <row r="4709" spans="1:3" ht="15.75" hidden="1" x14ac:dyDescent="0.25">
      <c r="A4709" s="61">
        <f t="shared" ca="1" si="228"/>
        <v>136.3518685672926</v>
      </c>
      <c r="B4709">
        <f t="shared" ca="1" si="229"/>
        <v>89.582131630151792</v>
      </c>
      <c r="C4709">
        <f t="shared" ca="1" si="230"/>
        <v>5.3066588213905597</v>
      </c>
    </row>
    <row r="4710" spans="1:3" ht="15.75" hidden="1" x14ac:dyDescent="0.25">
      <c r="A4710" s="61">
        <f t="shared" ca="1" si="228"/>
        <v>128.11336501538426</v>
      </c>
      <c r="B4710">
        <f t="shared" ca="1" si="229"/>
        <v>121.18673848222703</v>
      </c>
      <c r="C4710">
        <f t="shared" ca="1" si="230"/>
        <v>64.967920805224281</v>
      </c>
    </row>
    <row r="4711" spans="1:3" ht="15.75" hidden="1" x14ac:dyDescent="0.25">
      <c r="A4711" s="61">
        <f t="shared" ca="1" si="228"/>
        <v>103.94798680662643</v>
      </c>
      <c r="B4711">
        <f t="shared" ca="1" si="229"/>
        <v>75.170510096990526</v>
      </c>
      <c r="C4711">
        <f t="shared" ca="1" si="230"/>
        <v>56.361246096865401</v>
      </c>
    </row>
    <row r="4712" spans="1:3" ht="15.75" hidden="1" x14ac:dyDescent="0.25">
      <c r="A4712" s="61">
        <f t="shared" ca="1" si="228"/>
        <v>107.96671312401918</v>
      </c>
      <c r="B4712">
        <f t="shared" ca="1" si="229"/>
        <v>100.06654154428394</v>
      </c>
      <c r="C4712">
        <f t="shared" ca="1" si="230"/>
        <v>28.43445261214891</v>
      </c>
    </row>
    <row r="4713" spans="1:3" ht="15.75" hidden="1" x14ac:dyDescent="0.25">
      <c r="A4713" s="61">
        <f t="shared" ca="1" si="228"/>
        <v>125.58581491855952</v>
      </c>
      <c r="B4713">
        <f t="shared" ca="1" si="229"/>
        <v>110.91231460594179</v>
      </c>
      <c r="C4713">
        <f t="shared" ca="1" si="230"/>
        <v>26.018407580469251</v>
      </c>
    </row>
    <row r="4714" spans="1:3" ht="15.75" hidden="1" x14ac:dyDescent="0.25">
      <c r="A4714" s="61">
        <f t="shared" ca="1" si="228"/>
        <v>103.54699230273073</v>
      </c>
      <c r="B4714">
        <f t="shared" ca="1" si="229"/>
        <v>114.83494873983113</v>
      </c>
      <c r="C4714">
        <f t="shared" ca="1" si="230"/>
        <v>24.069667488218379</v>
      </c>
    </row>
    <row r="4715" spans="1:3" ht="15.75" hidden="1" x14ac:dyDescent="0.25">
      <c r="A4715" s="61">
        <f t="shared" ca="1" si="228"/>
        <v>123.58341547569304</v>
      </c>
      <c r="B4715">
        <f t="shared" ca="1" si="229"/>
        <v>66.377715194824091</v>
      </c>
      <c r="C4715">
        <f t="shared" ca="1" si="230"/>
        <v>28.492916931659266</v>
      </c>
    </row>
    <row r="4716" spans="1:3" ht="15.75" hidden="1" x14ac:dyDescent="0.25">
      <c r="A4716" s="61">
        <f t="shared" ca="1" si="228"/>
        <v>67.373605111977298</v>
      </c>
      <c r="B4716">
        <f t="shared" ca="1" si="229"/>
        <v>80.882156101862236</v>
      </c>
      <c r="C4716">
        <f t="shared" ca="1" si="230"/>
        <v>70.070376040617973</v>
      </c>
    </row>
    <row r="4717" spans="1:3" ht="15.75" hidden="1" x14ac:dyDescent="0.25">
      <c r="A4717" s="61">
        <f t="shared" ca="1" si="228"/>
        <v>82.117653206190937</v>
      </c>
      <c r="B4717">
        <f t="shared" ca="1" si="229"/>
        <v>84.463551632621574</v>
      </c>
      <c r="C4717">
        <f t="shared" ca="1" si="230"/>
        <v>16.896748444658261</v>
      </c>
    </row>
    <row r="4718" spans="1:3" ht="15.75" hidden="1" x14ac:dyDescent="0.25">
      <c r="A4718" s="61">
        <f t="shared" ca="1" si="228"/>
        <v>125.19947721505395</v>
      </c>
      <c r="B4718">
        <f t="shared" ca="1" si="229"/>
        <v>46.306084176931869</v>
      </c>
      <c r="C4718">
        <f t="shared" ca="1" si="230"/>
        <v>18.282480031445218</v>
      </c>
    </row>
    <row r="4719" spans="1:3" ht="15.75" hidden="1" x14ac:dyDescent="0.25">
      <c r="A4719" s="61">
        <f t="shared" ca="1" si="228"/>
        <v>100.22075958488433</v>
      </c>
      <c r="B4719">
        <f t="shared" ca="1" si="229"/>
        <v>108.01223513079142</v>
      </c>
      <c r="C4719">
        <f t="shared" ca="1" si="230"/>
        <v>17.165176792730477</v>
      </c>
    </row>
    <row r="4720" spans="1:3" ht="15.75" hidden="1" x14ac:dyDescent="0.25">
      <c r="A4720" s="61">
        <f t="shared" ca="1" si="228"/>
        <v>125.22557051900772</v>
      </c>
      <c r="B4720">
        <f t="shared" ca="1" si="229"/>
        <v>57.921304725923633</v>
      </c>
      <c r="C4720">
        <f t="shared" ca="1" si="230"/>
        <v>86.202074272980397</v>
      </c>
    </row>
    <row r="4721" spans="1:3" ht="15.75" hidden="1" x14ac:dyDescent="0.25">
      <c r="A4721" s="61">
        <f t="shared" ca="1" si="228"/>
        <v>143.81649097107243</v>
      </c>
      <c r="B4721">
        <f t="shared" ca="1" si="229"/>
        <v>96.256073891434283</v>
      </c>
      <c r="C4721">
        <f t="shared" ca="1" si="230"/>
        <v>95.746247601790927</v>
      </c>
    </row>
    <row r="4722" spans="1:3" ht="15.75" hidden="1" x14ac:dyDescent="0.25">
      <c r="A4722" s="61">
        <f t="shared" ca="1" si="228"/>
        <v>98.054236915092986</v>
      </c>
      <c r="B4722">
        <f t="shared" ca="1" si="229"/>
        <v>110.22667856068774</v>
      </c>
      <c r="C4722">
        <f t="shared" ca="1" si="230"/>
        <v>12.742819225075163</v>
      </c>
    </row>
    <row r="4723" spans="1:3" ht="15.75" hidden="1" x14ac:dyDescent="0.25">
      <c r="A4723" s="61">
        <f t="shared" ca="1" si="228"/>
        <v>129.35955503374757</v>
      </c>
      <c r="B4723">
        <f t="shared" ca="1" si="229"/>
        <v>109.39411447170286</v>
      </c>
      <c r="C4723">
        <f t="shared" ca="1" si="230"/>
        <v>202.35351576484413</v>
      </c>
    </row>
    <row r="4724" spans="1:3" ht="15.75" hidden="1" x14ac:dyDescent="0.25">
      <c r="A4724" s="61">
        <f t="shared" ca="1" si="228"/>
        <v>134.87175754195061</v>
      </c>
      <c r="B4724">
        <f t="shared" ca="1" si="229"/>
        <v>96.322014873577274</v>
      </c>
      <c r="C4724">
        <f t="shared" ca="1" si="230"/>
        <v>146.5321160963548</v>
      </c>
    </row>
    <row r="4725" spans="1:3" ht="15.75" hidden="1" x14ac:dyDescent="0.25">
      <c r="A4725" s="61">
        <f t="shared" ca="1" si="228"/>
        <v>63.610887326331557</v>
      </c>
      <c r="B4725">
        <f t="shared" ca="1" si="229"/>
        <v>104.27380629803392</v>
      </c>
      <c r="C4725">
        <f t="shared" ca="1" si="230"/>
        <v>27.803950024135421</v>
      </c>
    </row>
    <row r="4726" spans="1:3" ht="15.75" hidden="1" x14ac:dyDescent="0.25">
      <c r="A4726" s="61">
        <f t="shared" ca="1" si="228"/>
        <v>103.1134282461544</v>
      </c>
      <c r="B4726">
        <f t="shared" ca="1" si="229"/>
        <v>105.23803668491115</v>
      </c>
      <c r="C4726">
        <f t="shared" ca="1" si="230"/>
        <v>106.70355479202291</v>
      </c>
    </row>
    <row r="4727" spans="1:3" ht="15.75" hidden="1" x14ac:dyDescent="0.25">
      <c r="A4727" s="61">
        <f t="shared" ca="1" si="228"/>
        <v>85.644904251081044</v>
      </c>
      <c r="B4727">
        <f t="shared" ca="1" si="229"/>
        <v>111.76384322331342</v>
      </c>
      <c r="C4727">
        <f t="shared" ca="1" si="230"/>
        <v>6.7215698920548874</v>
      </c>
    </row>
    <row r="4728" spans="1:3" ht="15.75" hidden="1" x14ac:dyDescent="0.25">
      <c r="A4728" s="61">
        <f t="shared" ca="1" si="228"/>
        <v>88.488350317212351</v>
      </c>
      <c r="B4728">
        <f t="shared" ca="1" si="229"/>
        <v>145.28243143326358</v>
      </c>
      <c r="C4728">
        <f t="shared" ca="1" si="230"/>
        <v>210.18834127183516</v>
      </c>
    </row>
    <row r="4729" spans="1:3" ht="15.75" hidden="1" x14ac:dyDescent="0.25">
      <c r="A4729" s="61">
        <f t="shared" ca="1" si="228"/>
        <v>102.48551326712311</v>
      </c>
      <c r="B4729">
        <f t="shared" ca="1" si="229"/>
        <v>80.565385504550818</v>
      </c>
      <c r="C4729">
        <f t="shared" ca="1" si="230"/>
        <v>15.143012452004664</v>
      </c>
    </row>
    <row r="4730" spans="1:3" ht="15.75" hidden="1" x14ac:dyDescent="0.25">
      <c r="A4730" s="61">
        <f t="shared" ca="1" si="228"/>
        <v>134.07284001879844</v>
      </c>
      <c r="B4730">
        <f t="shared" ca="1" si="229"/>
        <v>94.494151609890608</v>
      </c>
      <c r="C4730">
        <f t="shared" ca="1" si="230"/>
        <v>18.784448628097582</v>
      </c>
    </row>
    <row r="4731" spans="1:3" ht="15.75" hidden="1" x14ac:dyDescent="0.25">
      <c r="A4731" s="61">
        <f t="shared" ca="1" si="228"/>
        <v>76.291084519362812</v>
      </c>
      <c r="B4731">
        <f t="shared" ca="1" si="229"/>
        <v>84.754145547389243</v>
      </c>
      <c r="C4731">
        <f t="shared" ca="1" si="230"/>
        <v>46.502902397020534</v>
      </c>
    </row>
    <row r="4732" spans="1:3" ht="15.75" hidden="1" x14ac:dyDescent="0.25">
      <c r="A4732" s="61">
        <f t="shared" ca="1" si="228"/>
        <v>104.80414540906443</v>
      </c>
      <c r="B4732">
        <f t="shared" ca="1" si="229"/>
        <v>110.15214615288102</v>
      </c>
      <c r="C4732">
        <f t="shared" ca="1" si="230"/>
        <v>11.999259597369374</v>
      </c>
    </row>
    <row r="4733" spans="1:3" ht="15.75" hidden="1" x14ac:dyDescent="0.25">
      <c r="A4733" s="61">
        <f t="shared" ca="1" si="228"/>
        <v>142.75249588260897</v>
      </c>
      <c r="B4733">
        <f t="shared" ca="1" si="229"/>
        <v>128.09886146510283</v>
      </c>
      <c r="C4733">
        <f t="shared" ca="1" si="230"/>
        <v>32.363683928767287</v>
      </c>
    </row>
    <row r="4734" spans="1:3" ht="15.75" hidden="1" x14ac:dyDescent="0.25">
      <c r="A4734" s="61">
        <f t="shared" ca="1" si="228"/>
        <v>113.3159155666016</v>
      </c>
      <c r="B4734">
        <f t="shared" ca="1" si="229"/>
        <v>108.53969839725978</v>
      </c>
      <c r="C4734">
        <f t="shared" ca="1" si="230"/>
        <v>19.068934330992494</v>
      </c>
    </row>
    <row r="4735" spans="1:3" ht="15.75" hidden="1" x14ac:dyDescent="0.25">
      <c r="A4735" s="61">
        <f t="shared" ca="1" si="228"/>
        <v>141.77808252834365</v>
      </c>
      <c r="B4735">
        <f t="shared" ca="1" si="229"/>
        <v>150.29746790619257</v>
      </c>
      <c r="C4735">
        <f t="shared" ca="1" si="230"/>
        <v>138.56454708313177</v>
      </c>
    </row>
    <row r="4736" spans="1:3" ht="15.75" hidden="1" x14ac:dyDescent="0.25">
      <c r="A4736" s="61">
        <f t="shared" ca="1" si="228"/>
        <v>97.939743089518629</v>
      </c>
      <c r="B4736">
        <f t="shared" ca="1" si="229"/>
        <v>110.43774223403304</v>
      </c>
      <c r="C4736">
        <f t="shared" ca="1" si="230"/>
        <v>7.3710256572110957</v>
      </c>
    </row>
    <row r="4737" spans="1:3" ht="15.75" hidden="1" x14ac:dyDescent="0.25">
      <c r="A4737" s="61">
        <f t="shared" ca="1" si="228"/>
        <v>124.59968420365171</v>
      </c>
      <c r="B4737">
        <f t="shared" ca="1" si="229"/>
        <v>134.74349020396954</v>
      </c>
      <c r="C4737">
        <f t="shared" ca="1" si="230"/>
        <v>10.148020084383997</v>
      </c>
    </row>
    <row r="4738" spans="1:3" ht="15.75" hidden="1" x14ac:dyDescent="0.25">
      <c r="A4738" s="61">
        <f t="shared" ca="1" si="228"/>
        <v>64.832173879322596</v>
      </c>
      <c r="B4738">
        <f t="shared" ca="1" si="229"/>
        <v>114.48840752880123</v>
      </c>
      <c r="C4738">
        <f t="shared" ca="1" si="230"/>
        <v>125.42964843187534</v>
      </c>
    </row>
    <row r="4739" spans="1:3" ht="15.75" hidden="1" x14ac:dyDescent="0.25">
      <c r="A4739" s="61">
        <f t="shared" ca="1" si="228"/>
        <v>77.754737118811036</v>
      </c>
      <c r="B4739">
        <f t="shared" ca="1" si="229"/>
        <v>108.3167628083593</v>
      </c>
      <c r="C4739">
        <f t="shared" ca="1" si="230"/>
        <v>73.413522572549013</v>
      </c>
    </row>
    <row r="4740" spans="1:3" ht="15.75" hidden="1" x14ac:dyDescent="0.25">
      <c r="A4740" s="61">
        <f t="shared" ca="1" si="228"/>
        <v>52.544696179370312</v>
      </c>
      <c r="B4740">
        <f t="shared" ca="1" si="229"/>
        <v>80.695594272322523</v>
      </c>
      <c r="C4740">
        <f t="shared" ca="1" si="230"/>
        <v>113.89801863733697</v>
      </c>
    </row>
    <row r="4741" spans="1:3" ht="15.75" hidden="1" x14ac:dyDescent="0.25">
      <c r="A4741" s="61">
        <f t="shared" ca="1" si="228"/>
        <v>97.153870381020198</v>
      </c>
      <c r="B4741">
        <f t="shared" ca="1" si="229"/>
        <v>131.18882226391341</v>
      </c>
      <c r="C4741">
        <f t="shared" ca="1" si="230"/>
        <v>25.636722056918408</v>
      </c>
    </row>
    <row r="4742" spans="1:3" ht="15.75" hidden="1" x14ac:dyDescent="0.25">
      <c r="A4742" s="61">
        <f t="shared" ca="1" si="228"/>
        <v>114.43184048957183</v>
      </c>
      <c r="B4742">
        <f t="shared" ca="1" si="229"/>
        <v>99.255274397528055</v>
      </c>
      <c r="C4742">
        <f t="shared" ca="1" si="230"/>
        <v>8.2148948610107251</v>
      </c>
    </row>
    <row r="4743" spans="1:3" ht="15.75" hidden="1" x14ac:dyDescent="0.25">
      <c r="A4743" s="61">
        <f t="shared" ca="1" si="228"/>
        <v>106.47461781718741</v>
      </c>
      <c r="B4743">
        <f t="shared" ca="1" si="229"/>
        <v>137.3125363288068</v>
      </c>
      <c r="C4743">
        <f t="shared" ca="1" si="230"/>
        <v>43.445189583956676</v>
      </c>
    </row>
    <row r="4744" spans="1:3" ht="15.75" hidden="1" x14ac:dyDescent="0.25">
      <c r="A4744" s="61">
        <f t="shared" ca="1" si="228"/>
        <v>118.29225405040508</v>
      </c>
      <c r="B4744">
        <f t="shared" ca="1" si="229"/>
        <v>176.62524755849597</v>
      </c>
      <c r="C4744">
        <f t="shared" ca="1" si="230"/>
        <v>21.11001503352967</v>
      </c>
    </row>
    <row r="4745" spans="1:3" ht="15.75" hidden="1" x14ac:dyDescent="0.25">
      <c r="A4745" s="61">
        <f t="shared" ref="A4745:A4808" ca="1" si="231">$A$3+($A$4-$A$3)*RAND()</f>
        <v>58.998777419799779</v>
      </c>
      <c r="B4745">
        <f t="shared" ref="B4745:B4808" ca="1" si="232">_xlfn.NORM.S.INV(RAND())*$B$4+$B$3</f>
        <v>129.348615518039</v>
      </c>
      <c r="C4745">
        <f t="shared" ref="C4745:C4808" ca="1" si="233">-$C$3*LN(RAND())</f>
        <v>153.29045043208862</v>
      </c>
    </row>
    <row r="4746" spans="1:3" ht="15.75" hidden="1" x14ac:dyDescent="0.25">
      <c r="A4746" s="61">
        <f t="shared" ca="1" si="231"/>
        <v>138.13909755795589</v>
      </c>
      <c r="B4746">
        <f t="shared" ca="1" si="232"/>
        <v>136.54378105356665</v>
      </c>
      <c r="C4746">
        <f t="shared" ca="1" si="233"/>
        <v>69.676925804613049</v>
      </c>
    </row>
    <row r="4747" spans="1:3" ht="15.75" hidden="1" x14ac:dyDescent="0.25">
      <c r="A4747" s="61">
        <f t="shared" ca="1" si="231"/>
        <v>69.422961128563458</v>
      </c>
      <c r="B4747">
        <f t="shared" ca="1" si="232"/>
        <v>166.91402306698598</v>
      </c>
      <c r="C4747">
        <f t="shared" ca="1" si="233"/>
        <v>22.222609756415007</v>
      </c>
    </row>
    <row r="4748" spans="1:3" ht="15.75" hidden="1" x14ac:dyDescent="0.25">
      <c r="A4748" s="61">
        <f t="shared" ca="1" si="231"/>
        <v>56.114691917876328</v>
      </c>
      <c r="B4748">
        <f t="shared" ca="1" si="232"/>
        <v>125.80117827633725</v>
      </c>
      <c r="C4748">
        <f t="shared" ca="1" si="233"/>
        <v>44.491214387599712</v>
      </c>
    </row>
    <row r="4749" spans="1:3" ht="15.75" hidden="1" x14ac:dyDescent="0.25">
      <c r="A4749" s="61">
        <f t="shared" ca="1" si="231"/>
        <v>78.29644247267791</v>
      </c>
      <c r="B4749">
        <f t="shared" ca="1" si="232"/>
        <v>135.86368590056929</v>
      </c>
      <c r="C4749">
        <f t="shared" ca="1" si="233"/>
        <v>105.50321179164651</v>
      </c>
    </row>
    <row r="4750" spans="1:3" ht="15.75" hidden="1" x14ac:dyDescent="0.25">
      <c r="A4750" s="61">
        <f t="shared" ca="1" si="231"/>
        <v>92.970012291495237</v>
      </c>
      <c r="B4750">
        <f t="shared" ca="1" si="232"/>
        <v>159.97881351298761</v>
      </c>
      <c r="C4750">
        <f t="shared" ca="1" si="233"/>
        <v>49.667969430741898</v>
      </c>
    </row>
    <row r="4751" spans="1:3" ht="15.75" hidden="1" x14ac:dyDescent="0.25">
      <c r="A4751" s="61">
        <f t="shared" ca="1" si="231"/>
        <v>97.26166589062143</v>
      </c>
      <c r="B4751">
        <f t="shared" ca="1" si="232"/>
        <v>123.6709383467153</v>
      </c>
      <c r="C4751">
        <f t="shared" ca="1" si="233"/>
        <v>80.909655720168132</v>
      </c>
    </row>
    <row r="4752" spans="1:3" ht="15.75" hidden="1" x14ac:dyDescent="0.25">
      <c r="A4752" s="61">
        <f t="shared" ca="1" si="231"/>
        <v>110.07921369492112</v>
      </c>
      <c r="B4752">
        <f t="shared" ca="1" si="232"/>
        <v>142.79569602353018</v>
      </c>
      <c r="C4752">
        <f t="shared" ca="1" si="233"/>
        <v>77.459357409828627</v>
      </c>
    </row>
    <row r="4753" spans="1:3" ht="15.75" hidden="1" x14ac:dyDescent="0.25">
      <c r="A4753" s="61">
        <f t="shared" ca="1" si="231"/>
        <v>127.07533623797076</v>
      </c>
      <c r="B4753">
        <f t="shared" ca="1" si="232"/>
        <v>124.14858419424198</v>
      </c>
      <c r="C4753">
        <f t="shared" ca="1" si="233"/>
        <v>102.3145812538381</v>
      </c>
    </row>
    <row r="4754" spans="1:3" ht="15.75" hidden="1" x14ac:dyDescent="0.25">
      <c r="A4754" s="61">
        <f t="shared" ca="1" si="231"/>
        <v>93.180261826307458</v>
      </c>
      <c r="B4754">
        <f t="shared" ca="1" si="232"/>
        <v>115.83243126611806</v>
      </c>
      <c r="C4754">
        <f t="shared" ca="1" si="233"/>
        <v>93.586135713220884</v>
      </c>
    </row>
    <row r="4755" spans="1:3" ht="15.75" hidden="1" x14ac:dyDescent="0.25">
      <c r="A4755" s="61">
        <f t="shared" ca="1" si="231"/>
        <v>110.91304829627043</v>
      </c>
      <c r="B4755">
        <f t="shared" ca="1" si="232"/>
        <v>138.08294843554438</v>
      </c>
      <c r="C4755">
        <f t="shared" ca="1" si="233"/>
        <v>61.124024486569539</v>
      </c>
    </row>
    <row r="4756" spans="1:3" ht="15.75" hidden="1" x14ac:dyDescent="0.25">
      <c r="A4756" s="61">
        <f t="shared" ca="1" si="231"/>
        <v>109.98376039941567</v>
      </c>
      <c r="B4756">
        <f t="shared" ca="1" si="232"/>
        <v>168.85524686645243</v>
      </c>
      <c r="C4756">
        <f t="shared" ca="1" si="233"/>
        <v>154.68250041850138</v>
      </c>
    </row>
    <row r="4757" spans="1:3" ht="15.75" hidden="1" x14ac:dyDescent="0.25">
      <c r="A4757" s="61">
        <f t="shared" ca="1" si="231"/>
        <v>147.25848103166248</v>
      </c>
      <c r="B4757">
        <f t="shared" ca="1" si="232"/>
        <v>91.5684432346401</v>
      </c>
      <c r="C4757">
        <f t="shared" ca="1" si="233"/>
        <v>50.747202271585309</v>
      </c>
    </row>
    <row r="4758" spans="1:3" ht="15.75" hidden="1" x14ac:dyDescent="0.25">
      <c r="A4758" s="61">
        <f t="shared" ca="1" si="231"/>
        <v>93.084894137780239</v>
      </c>
      <c r="B4758">
        <f t="shared" ca="1" si="232"/>
        <v>133.99846087566226</v>
      </c>
      <c r="C4758">
        <f t="shared" ca="1" si="233"/>
        <v>295.50449760538913</v>
      </c>
    </row>
    <row r="4759" spans="1:3" ht="15.75" hidden="1" x14ac:dyDescent="0.25">
      <c r="A4759" s="61">
        <f t="shared" ca="1" si="231"/>
        <v>144.85921786697969</v>
      </c>
      <c r="B4759">
        <f t="shared" ca="1" si="232"/>
        <v>111.84153338266373</v>
      </c>
      <c r="C4759">
        <f t="shared" ca="1" si="233"/>
        <v>9.2217298877043916</v>
      </c>
    </row>
    <row r="4760" spans="1:3" ht="15.75" hidden="1" x14ac:dyDescent="0.25">
      <c r="A4760" s="61">
        <f t="shared" ca="1" si="231"/>
        <v>65.065567518049036</v>
      </c>
      <c r="B4760">
        <f t="shared" ca="1" si="232"/>
        <v>169.46684476064695</v>
      </c>
      <c r="C4760">
        <f t="shared" ca="1" si="233"/>
        <v>35.690161872640672</v>
      </c>
    </row>
    <row r="4761" spans="1:3" ht="15.75" hidden="1" x14ac:dyDescent="0.25">
      <c r="A4761" s="61">
        <f t="shared" ca="1" si="231"/>
        <v>74.865635716424237</v>
      </c>
      <c r="B4761">
        <f t="shared" ca="1" si="232"/>
        <v>48.6913759351444</v>
      </c>
      <c r="C4761">
        <f t="shared" ca="1" si="233"/>
        <v>17.175674048435223</v>
      </c>
    </row>
    <row r="4762" spans="1:3" ht="15.75" hidden="1" x14ac:dyDescent="0.25">
      <c r="A4762" s="61">
        <f t="shared" ca="1" si="231"/>
        <v>84.569514938417342</v>
      </c>
      <c r="B4762">
        <f t="shared" ca="1" si="232"/>
        <v>71.225994190223958</v>
      </c>
      <c r="C4762">
        <f t="shared" ca="1" si="233"/>
        <v>19.588986196220709</v>
      </c>
    </row>
    <row r="4763" spans="1:3" ht="15.75" hidden="1" x14ac:dyDescent="0.25">
      <c r="A4763" s="61">
        <f t="shared" ca="1" si="231"/>
        <v>118.06096121861052</v>
      </c>
      <c r="B4763">
        <f t="shared" ca="1" si="232"/>
        <v>117.01428974957308</v>
      </c>
      <c r="C4763">
        <f t="shared" ca="1" si="233"/>
        <v>145.97668873428407</v>
      </c>
    </row>
    <row r="4764" spans="1:3" ht="15.75" hidden="1" x14ac:dyDescent="0.25">
      <c r="A4764" s="61">
        <f t="shared" ca="1" si="231"/>
        <v>105.30907293403232</v>
      </c>
      <c r="B4764">
        <f t="shared" ca="1" si="232"/>
        <v>79.701712738141765</v>
      </c>
      <c r="C4764">
        <f t="shared" ca="1" si="233"/>
        <v>13.975552618904368</v>
      </c>
    </row>
    <row r="4765" spans="1:3" ht="15.75" hidden="1" x14ac:dyDescent="0.25">
      <c r="A4765" s="61">
        <f t="shared" ca="1" si="231"/>
        <v>80.505093044374036</v>
      </c>
      <c r="B4765">
        <f t="shared" ca="1" si="232"/>
        <v>12.727882887517595</v>
      </c>
      <c r="C4765">
        <f t="shared" ca="1" si="233"/>
        <v>23.228219576139352</v>
      </c>
    </row>
    <row r="4766" spans="1:3" ht="15.75" hidden="1" x14ac:dyDescent="0.25">
      <c r="A4766" s="61">
        <f t="shared" ca="1" si="231"/>
        <v>73.007663498139891</v>
      </c>
      <c r="B4766">
        <f t="shared" ca="1" si="232"/>
        <v>55.495918132286484</v>
      </c>
      <c r="C4766">
        <f t="shared" ca="1" si="233"/>
        <v>16.273747046840189</v>
      </c>
    </row>
    <row r="4767" spans="1:3" ht="15.75" hidden="1" x14ac:dyDescent="0.25">
      <c r="A4767" s="61">
        <f t="shared" ca="1" si="231"/>
        <v>149.52136181299625</v>
      </c>
      <c r="B4767">
        <f t="shared" ca="1" si="232"/>
        <v>117.82432245559501</v>
      </c>
      <c r="C4767">
        <f t="shared" ca="1" si="233"/>
        <v>198.94564608336165</v>
      </c>
    </row>
    <row r="4768" spans="1:3" ht="15.75" hidden="1" x14ac:dyDescent="0.25">
      <c r="A4768" s="61">
        <f t="shared" ca="1" si="231"/>
        <v>128.41919162481278</v>
      </c>
      <c r="B4768">
        <f t="shared" ca="1" si="232"/>
        <v>117.12715294951821</v>
      </c>
      <c r="C4768">
        <f t="shared" ca="1" si="233"/>
        <v>15.946005770050981</v>
      </c>
    </row>
    <row r="4769" spans="1:3" ht="15.75" hidden="1" x14ac:dyDescent="0.25">
      <c r="A4769" s="61">
        <f t="shared" ca="1" si="231"/>
        <v>92.620650842148422</v>
      </c>
      <c r="B4769">
        <f t="shared" ca="1" si="232"/>
        <v>49.269986822068468</v>
      </c>
      <c r="C4769">
        <f t="shared" ca="1" si="233"/>
        <v>193.77242631605623</v>
      </c>
    </row>
    <row r="4770" spans="1:3" ht="15.75" hidden="1" x14ac:dyDescent="0.25">
      <c r="A4770" s="61">
        <f t="shared" ca="1" si="231"/>
        <v>104.00663262227653</v>
      </c>
      <c r="B4770">
        <f t="shared" ca="1" si="232"/>
        <v>81.611470893828326</v>
      </c>
      <c r="C4770">
        <f t="shared" ca="1" si="233"/>
        <v>113.59040477129267</v>
      </c>
    </row>
    <row r="4771" spans="1:3" ht="15.75" hidden="1" x14ac:dyDescent="0.25">
      <c r="A4771" s="61">
        <f t="shared" ca="1" si="231"/>
        <v>89.31792350591266</v>
      </c>
      <c r="B4771">
        <f t="shared" ca="1" si="232"/>
        <v>76.629879234351392</v>
      </c>
      <c r="C4771">
        <f t="shared" ca="1" si="233"/>
        <v>32.390198762561226</v>
      </c>
    </row>
    <row r="4772" spans="1:3" ht="15.75" hidden="1" x14ac:dyDescent="0.25">
      <c r="A4772" s="61">
        <f t="shared" ca="1" si="231"/>
        <v>144.83347089916961</v>
      </c>
      <c r="B4772">
        <f t="shared" ca="1" si="232"/>
        <v>114.65085684996741</v>
      </c>
      <c r="C4772">
        <f t="shared" ca="1" si="233"/>
        <v>40.364564534533443</v>
      </c>
    </row>
    <row r="4773" spans="1:3" ht="15.75" hidden="1" x14ac:dyDescent="0.25">
      <c r="A4773" s="61">
        <f t="shared" ca="1" si="231"/>
        <v>79.424699548710734</v>
      </c>
      <c r="B4773">
        <f t="shared" ca="1" si="232"/>
        <v>150.31240531718777</v>
      </c>
      <c r="C4773">
        <f t="shared" ca="1" si="233"/>
        <v>48.433951464707235</v>
      </c>
    </row>
    <row r="4774" spans="1:3" ht="15.75" hidden="1" x14ac:dyDescent="0.25">
      <c r="A4774" s="61">
        <f t="shared" ca="1" si="231"/>
        <v>99.279158580052055</v>
      </c>
      <c r="B4774">
        <f t="shared" ca="1" si="232"/>
        <v>98.038933092302003</v>
      </c>
      <c r="C4774">
        <f t="shared" ca="1" si="233"/>
        <v>15.504104597348991</v>
      </c>
    </row>
    <row r="4775" spans="1:3" ht="15.75" hidden="1" x14ac:dyDescent="0.25">
      <c r="A4775" s="61">
        <f t="shared" ca="1" si="231"/>
        <v>56.425086654007906</v>
      </c>
      <c r="B4775">
        <f t="shared" ca="1" si="232"/>
        <v>28.794768831439498</v>
      </c>
      <c r="C4775">
        <f t="shared" ca="1" si="233"/>
        <v>103.42080737495363</v>
      </c>
    </row>
    <row r="4776" spans="1:3" ht="15.75" hidden="1" x14ac:dyDescent="0.25">
      <c r="A4776" s="61">
        <f t="shared" ca="1" si="231"/>
        <v>111.24740958650625</v>
      </c>
      <c r="B4776">
        <f t="shared" ca="1" si="232"/>
        <v>172.9335223557292</v>
      </c>
      <c r="C4776">
        <f t="shared" ca="1" si="233"/>
        <v>381.88325321810981</v>
      </c>
    </row>
    <row r="4777" spans="1:3" ht="15.75" hidden="1" x14ac:dyDescent="0.25">
      <c r="A4777" s="61">
        <f t="shared" ca="1" si="231"/>
        <v>98.122610188802639</v>
      </c>
      <c r="B4777">
        <f t="shared" ca="1" si="232"/>
        <v>76.113023654049641</v>
      </c>
      <c r="C4777">
        <f t="shared" ca="1" si="233"/>
        <v>24.817148268401603</v>
      </c>
    </row>
    <row r="4778" spans="1:3" ht="15.75" hidden="1" x14ac:dyDescent="0.25">
      <c r="A4778" s="61">
        <f t="shared" ca="1" si="231"/>
        <v>94.607844710667223</v>
      </c>
      <c r="B4778">
        <f t="shared" ca="1" si="232"/>
        <v>104.85156473604398</v>
      </c>
      <c r="C4778">
        <f t="shared" ca="1" si="233"/>
        <v>6.6439232175643053</v>
      </c>
    </row>
    <row r="4779" spans="1:3" ht="15.75" hidden="1" x14ac:dyDescent="0.25">
      <c r="A4779" s="61">
        <f t="shared" ca="1" si="231"/>
        <v>77.112110012088522</v>
      </c>
      <c r="B4779">
        <f t="shared" ca="1" si="232"/>
        <v>135.18567629340504</v>
      </c>
      <c r="C4779">
        <f t="shared" ca="1" si="233"/>
        <v>0.95831299610653875</v>
      </c>
    </row>
    <row r="4780" spans="1:3" ht="15.75" hidden="1" x14ac:dyDescent="0.25">
      <c r="A4780" s="61">
        <f t="shared" ca="1" si="231"/>
        <v>73.708387310152332</v>
      </c>
      <c r="B4780">
        <f t="shared" ca="1" si="232"/>
        <v>106.07639018584358</v>
      </c>
      <c r="C4780">
        <f t="shared" ca="1" si="233"/>
        <v>30.136212020879601</v>
      </c>
    </row>
    <row r="4781" spans="1:3" ht="15.75" hidden="1" x14ac:dyDescent="0.25">
      <c r="A4781" s="61">
        <f t="shared" ca="1" si="231"/>
        <v>108.39554461713955</v>
      </c>
      <c r="B4781">
        <f t="shared" ca="1" si="232"/>
        <v>49.830201339799174</v>
      </c>
      <c r="C4781">
        <f t="shared" ca="1" si="233"/>
        <v>170.32987881476492</v>
      </c>
    </row>
    <row r="4782" spans="1:3" ht="15.75" hidden="1" x14ac:dyDescent="0.25">
      <c r="A4782" s="61">
        <f t="shared" ca="1" si="231"/>
        <v>58.414269956381673</v>
      </c>
      <c r="B4782">
        <f t="shared" ca="1" si="232"/>
        <v>118.78666994648599</v>
      </c>
      <c r="C4782">
        <f t="shared" ca="1" si="233"/>
        <v>42.616447799793754</v>
      </c>
    </row>
    <row r="4783" spans="1:3" ht="15.75" hidden="1" x14ac:dyDescent="0.25">
      <c r="A4783" s="61">
        <f t="shared" ca="1" si="231"/>
        <v>114.81410001763153</v>
      </c>
      <c r="B4783">
        <f t="shared" ca="1" si="232"/>
        <v>61.273756964842839</v>
      </c>
      <c r="C4783">
        <f t="shared" ca="1" si="233"/>
        <v>132.00147067979663</v>
      </c>
    </row>
    <row r="4784" spans="1:3" ht="15.75" hidden="1" x14ac:dyDescent="0.25">
      <c r="A4784" s="61">
        <f t="shared" ca="1" si="231"/>
        <v>90.24581247957525</v>
      </c>
      <c r="B4784">
        <f t="shared" ca="1" si="232"/>
        <v>64.008940448033457</v>
      </c>
      <c r="C4784">
        <f t="shared" ca="1" si="233"/>
        <v>57.80931244384702</v>
      </c>
    </row>
    <row r="4785" spans="1:3" ht="15.75" hidden="1" x14ac:dyDescent="0.25">
      <c r="A4785" s="61">
        <f t="shared" ca="1" si="231"/>
        <v>123.29100173650399</v>
      </c>
      <c r="B4785">
        <f t="shared" ca="1" si="232"/>
        <v>107.89639739987329</v>
      </c>
      <c r="C4785">
        <f t="shared" ca="1" si="233"/>
        <v>85.287680240762114</v>
      </c>
    </row>
    <row r="4786" spans="1:3" ht="15.75" hidden="1" x14ac:dyDescent="0.25">
      <c r="A4786" s="61">
        <f t="shared" ca="1" si="231"/>
        <v>79.198358131563054</v>
      </c>
      <c r="B4786">
        <f t="shared" ca="1" si="232"/>
        <v>104.45663920641115</v>
      </c>
      <c r="C4786">
        <f t="shared" ca="1" si="233"/>
        <v>32.732671510771908</v>
      </c>
    </row>
    <row r="4787" spans="1:3" ht="15.75" hidden="1" x14ac:dyDescent="0.25">
      <c r="A4787" s="61">
        <f t="shared" ca="1" si="231"/>
        <v>117.71327706622911</v>
      </c>
      <c r="B4787">
        <f t="shared" ca="1" si="232"/>
        <v>55.617658507130237</v>
      </c>
      <c r="C4787">
        <f t="shared" ca="1" si="233"/>
        <v>168.77808250071595</v>
      </c>
    </row>
    <row r="4788" spans="1:3" ht="15.75" hidden="1" x14ac:dyDescent="0.25">
      <c r="A4788" s="61">
        <f t="shared" ca="1" si="231"/>
        <v>108.65158182019304</v>
      </c>
      <c r="B4788">
        <f t="shared" ca="1" si="232"/>
        <v>95.361741782452427</v>
      </c>
      <c r="C4788">
        <f t="shared" ca="1" si="233"/>
        <v>17.938002338629129</v>
      </c>
    </row>
    <row r="4789" spans="1:3" ht="15.75" hidden="1" x14ac:dyDescent="0.25">
      <c r="A4789" s="61">
        <f t="shared" ca="1" si="231"/>
        <v>129.70533461048217</v>
      </c>
      <c r="B4789">
        <f t="shared" ca="1" si="232"/>
        <v>76.55291089133857</v>
      </c>
      <c r="C4789">
        <f t="shared" ca="1" si="233"/>
        <v>11.905579755810127</v>
      </c>
    </row>
    <row r="4790" spans="1:3" ht="15.75" hidden="1" x14ac:dyDescent="0.25">
      <c r="A4790" s="61">
        <f t="shared" ca="1" si="231"/>
        <v>117.54122685271746</v>
      </c>
      <c r="B4790">
        <f t="shared" ca="1" si="232"/>
        <v>93.026817270164429</v>
      </c>
      <c r="C4790">
        <f t="shared" ca="1" si="233"/>
        <v>9.8105901351358575</v>
      </c>
    </row>
    <row r="4791" spans="1:3" ht="15.75" hidden="1" x14ac:dyDescent="0.25">
      <c r="A4791" s="61">
        <f t="shared" ca="1" si="231"/>
        <v>140.50295646138375</v>
      </c>
      <c r="B4791">
        <f t="shared" ca="1" si="232"/>
        <v>91.153378776691412</v>
      </c>
      <c r="C4791">
        <f t="shared" ca="1" si="233"/>
        <v>131.66595866039756</v>
      </c>
    </row>
    <row r="4792" spans="1:3" ht="15.75" hidden="1" x14ac:dyDescent="0.25">
      <c r="A4792" s="61">
        <f t="shared" ca="1" si="231"/>
        <v>107.32456524164996</v>
      </c>
      <c r="B4792">
        <f t="shared" ca="1" si="232"/>
        <v>85.656006079223346</v>
      </c>
      <c r="C4792">
        <f t="shared" ca="1" si="233"/>
        <v>56.141615829057955</v>
      </c>
    </row>
    <row r="4793" spans="1:3" ht="15.75" hidden="1" x14ac:dyDescent="0.25">
      <c r="A4793" s="61">
        <f t="shared" ca="1" si="231"/>
        <v>68.073208415775724</v>
      </c>
      <c r="B4793">
        <f t="shared" ca="1" si="232"/>
        <v>93.606598420523255</v>
      </c>
      <c r="C4793">
        <f t="shared" ca="1" si="233"/>
        <v>50.679108987111533</v>
      </c>
    </row>
    <row r="4794" spans="1:3" ht="15.75" hidden="1" x14ac:dyDescent="0.25">
      <c r="A4794" s="61">
        <f t="shared" ca="1" si="231"/>
        <v>125.77578753671384</v>
      </c>
      <c r="B4794">
        <f t="shared" ca="1" si="232"/>
        <v>77.587021062185499</v>
      </c>
      <c r="C4794">
        <f t="shared" ca="1" si="233"/>
        <v>210.91409627732577</v>
      </c>
    </row>
    <row r="4795" spans="1:3" ht="15.75" hidden="1" x14ac:dyDescent="0.25">
      <c r="A4795" s="61">
        <f t="shared" ca="1" si="231"/>
        <v>84.175627509040297</v>
      </c>
      <c r="B4795">
        <f t="shared" ca="1" si="232"/>
        <v>87.997666545797713</v>
      </c>
      <c r="C4795">
        <f t="shared" ca="1" si="233"/>
        <v>41.592841000858222</v>
      </c>
    </row>
    <row r="4796" spans="1:3" ht="15.75" hidden="1" x14ac:dyDescent="0.25">
      <c r="A4796" s="61">
        <f t="shared" ca="1" si="231"/>
        <v>139.56230505515848</v>
      </c>
      <c r="B4796">
        <f t="shared" ca="1" si="232"/>
        <v>91.055425915459722</v>
      </c>
      <c r="C4796">
        <f t="shared" ca="1" si="233"/>
        <v>206.87434617768693</v>
      </c>
    </row>
    <row r="4797" spans="1:3" ht="15.75" hidden="1" x14ac:dyDescent="0.25">
      <c r="A4797" s="61">
        <f t="shared" ca="1" si="231"/>
        <v>68.939200129441517</v>
      </c>
      <c r="B4797">
        <f t="shared" ca="1" si="232"/>
        <v>109.22675524775387</v>
      </c>
      <c r="C4797">
        <f t="shared" ca="1" si="233"/>
        <v>12.836928320452728</v>
      </c>
    </row>
    <row r="4798" spans="1:3" ht="15.75" hidden="1" x14ac:dyDescent="0.25">
      <c r="A4798" s="61">
        <f t="shared" ca="1" si="231"/>
        <v>69.002512477369038</v>
      </c>
      <c r="B4798">
        <f t="shared" ca="1" si="232"/>
        <v>66.519423953366385</v>
      </c>
      <c r="C4798">
        <f t="shared" ca="1" si="233"/>
        <v>95.859739008306491</v>
      </c>
    </row>
    <row r="4799" spans="1:3" ht="15.75" hidden="1" x14ac:dyDescent="0.25">
      <c r="A4799" s="61">
        <f t="shared" ca="1" si="231"/>
        <v>143.95188407032356</v>
      </c>
      <c r="B4799">
        <f t="shared" ca="1" si="232"/>
        <v>82.335735681084188</v>
      </c>
      <c r="C4799">
        <f t="shared" ca="1" si="233"/>
        <v>71.171404996241989</v>
      </c>
    </row>
    <row r="4800" spans="1:3" ht="15.75" hidden="1" x14ac:dyDescent="0.25">
      <c r="A4800" s="61">
        <f t="shared" ca="1" si="231"/>
        <v>69.976477333189621</v>
      </c>
      <c r="B4800">
        <f t="shared" ca="1" si="232"/>
        <v>110.38258754080186</v>
      </c>
      <c r="C4800">
        <f t="shared" ca="1" si="233"/>
        <v>118.61408320181373</v>
      </c>
    </row>
    <row r="4801" spans="1:3" ht="15.75" hidden="1" x14ac:dyDescent="0.25">
      <c r="A4801" s="61">
        <f t="shared" ca="1" si="231"/>
        <v>102.8412114578515</v>
      </c>
      <c r="B4801">
        <f t="shared" ca="1" si="232"/>
        <v>121.23107522848377</v>
      </c>
      <c r="C4801">
        <f t="shared" ca="1" si="233"/>
        <v>56.613413732483842</v>
      </c>
    </row>
    <row r="4802" spans="1:3" ht="15.75" hidden="1" x14ac:dyDescent="0.25">
      <c r="A4802" s="61">
        <f t="shared" ca="1" si="231"/>
        <v>58.281908059309927</v>
      </c>
      <c r="B4802">
        <f t="shared" ca="1" si="232"/>
        <v>116.06756601557467</v>
      </c>
      <c r="C4802">
        <f t="shared" ca="1" si="233"/>
        <v>136.68224502351939</v>
      </c>
    </row>
    <row r="4803" spans="1:3" ht="15.75" hidden="1" x14ac:dyDescent="0.25">
      <c r="A4803" s="61">
        <f t="shared" ca="1" si="231"/>
        <v>148.88213584370726</v>
      </c>
      <c r="B4803">
        <f t="shared" ca="1" si="232"/>
        <v>111.69667486238276</v>
      </c>
      <c r="C4803">
        <f t="shared" ca="1" si="233"/>
        <v>60.225577568533453</v>
      </c>
    </row>
    <row r="4804" spans="1:3" ht="15.75" hidden="1" x14ac:dyDescent="0.25">
      <c r="A4804" s="61">
        <f t="shared" ca="1" si="231"/>
        <v>117.07463738445111</v>
      </c>
      <c r="B4804">
        <f t="shared" ca="1" si="232"/>
        <v>160.62303054244705</v>
      </c>
      <c r="C4804">
        <f t="shared" ca="1" si="233"/>
        <v>144.7696592135099</v>
      </c>
    </row>
    <row r="4805" spans="1:3" ht="15.75" hidden="1" x14ac:dyDescent="0.25">
      <c r="A4805" s="61">
        <f t="shared" ca="1" si="231"/>
        <v>107.68089604647403</v>
      </c>
      <c r="B4805">
        <f t="shared" ca="1" si="232"/>
        <v>89.051601580699526</v>
      </c>
      <c r="C4805">
        <f t="shared" ca="1" si="233"/>
        <v>67.698789933091703</v>
      </c>
    </row>
    <row r="4806" spans="1:3" ht="15.75" hidden="1" x14ac:dyDescent="0.25">
      <c r="A4806" s="61">
        <f t="shared" ca="1" si="231"/>
        <v>52.707225872802844</v>
      </c>
      <c r="B4806">
        <f t="shared" ca="1" si="232"/>
        <v>113.77615984268418</v>
      </c>
      <c r="C4806">
        <f t="shared" ca="1" si="233"/>
        <v>45.907532925833394</v>
      </c>
    </row>
    <row r="4807" spans="1:3" ht="15.75" hidden="1" x14ac:dyDescent="0.25">
      <c r="A4807" s="61">
        <f t="shared" ca="1" si="231"/>
        <v>115.13941066523711</v>
      </c>
      <c r="B4807">
        <f t="shared" ca="1" si="232"/>
        <v>107.91154398525005</v>
      </c>
      <c r="C4807">
        <f t="shared" ca="1" si="233"/>
        <v>39.451142536534874</v>
      </c>
    </row>
    <row r="4808" spans="1:3" ht="15.75" hidden="1" x14ac:dyDescent="0.25">
      <c r="A4808" s="61">
        <f t="shared" ca="1" si="231"/>
        <v>132.70105674892937</v>
      </c>
      <c r="B4808">
        <f t="shared" ca="1" si="232"/>
        <v>126.79589491739692</v>
      </c>
      <c r="C4808">
        <f t="shared" ca="1" si="233"/>
        <v>78.309098033769288</v>
      </c>
    </row>
    <row r="4809" spans="1:3" ht="15.75" hidden="1" x14ac:dyDescent="0.25">
      <c r="A4809" s="61">
        <f t="shared" ref="A4809:A4872" ca="1" si="234">$A$3+($A$4-$A$3)*RAND()</f>
        <v>86.205652569864469</v>
      </c>
      <c r="B4809">
        <f t="shared" ref="B4809:B4872" ca="1" si="235">_xlfn.NORM.S.INV(RAND())*$B$4+$B$3</f>
        <v>86.32717322169772</v>
      </c>
      <c r="C4809">
        <f t="shared" ref="C4809:C4872" ca="1" si="236">-$C$3*LN(RAND())</f>
        <v>87.218880706532445</v>
      </c>
    </row>
    <row r="4810" spans="1:3" ht="15.75" hidden="1" x14ac:dyDescent="0.25">
      <c r="A4810" s="61">
        <f t="shared" ca="1" si="234"/>
        <v>119.20895614988719</v>
      </c>
      <c r="B4810">
        <f t="shared" ca="1" si="235"/>
        <v>101.82188381509405</v>
      </c>
      <c r="C4810">
        <f t="shared" ca="1" si="236"/>
        <v>29.769942634221103</v>
      </c>
    </row>
    <row r="4811" spans="1:3" ht="15.75" hidden="1" x14ac:dyDescent="0.25">
      <c r="A4811" s="61">
        <f t="shared" ca="1" si="234"/>
        <v>71.314488308108878</v>
      </c>
      <c r="B4811">
        <f t="shared" ca="1" si="235"/>
        <v>152.67211220901885</v>
      </c>
      <c r="C4811">
        <f t="shared" ca="1" si="236"/>
        <v>180.44677231015666</v>
      </c>
    </row>
    <row r="4812" spans="1:3" ht="15.75" hidden="1" x14ac:dyDescent="0.25">
      <c r="A4812" s="61">
        <f t="shared" ca="1" si="234"/>
        <v>120.53164170507287</v>
      </c>
      <c r="B4812">
        <f t="shared" ca="1" si="235"/>
        <v>197.08702448853592</v>
      </c>
      <c r="C4812">
        <f t="shared" ca="1" si="236"/>
        <v>99.04635592141274</v>
      </c>
    </row>
    <row r="4813" spans="1:3" ht="15.75" hidden="1" x14ac:dyDescent="0.25">
      <c r="A4813" s="61">
        <f t="shared" ca="1" si="234"/>
        <v>130.56960296301267</v>
      </c>
      <c r="B4813">
        <f t="shared" ca="1" si="235"/>
        <v>145.6126117716297</v>
      </c>
      <c r="C4813">
        <f t="shared" ca="1" si="236"/>
        <v>11.874991088468098</v>
      </c>
    </row>
    <row r="4814" spans="1:3" ht="15.75" hidden="1" x14ac:dyDescent="0.25">
      <c r="A4814" s="61">
        <f t="shared" ca="1" si="234"/>
        <v>105.01077298014647</v>
      </c>
      <c r="B4814">
        <f t="shared" ca="1" si="235"/>
        <v>130.71268945581392</v>
      </c>
      <c r="C4814">
        <f t="shared" ca="1" si="236"/>
        <v>81.532081173423549</v>
      </c>
    </row>
    <row r="4815" spans="1:3" ht="15.75" hidden="1" x14ac:dyDescent="0.25">
      <c r="A4815" s="61">
        <f t="shared" ca="1" si="234"/>
        <v>138.80856504225471</v>
      </c>
      <c r="B4815">
        <f t="shared" ca="1" si="235"/>
        <v>72.645498677310101</v>
      </c>
      <c r="C4815">
        <f t="shared" ca="1" si="236"/>
        <v>75.893941160681848</v>
      </c>
    </row>
    <row r="4816" spans="1:3" ht="15.75" hidden="1" x14ac:dyDescent="0.25">
      <c r="A4816" s="61">
        <f t="shared" ca="1" si="234"/>
        <v>70.777984350501384</v>
      </c>
      <c r="B4816">
        <f t="shared" ca="1" si="235"/>
        <v>82.892114541913699</v>
      </c>
      <c r="C4816">
        <f t="shared" ca="1" si="236"/>
        <v>71.164446984253473</v>
      </c>
    </row>
    <row r="4817" spans="1:3" ht="15.75" hidden="1" x14ac:dyDescent="0.25">
      <c r="A4817" s="61">
        <f t="shared" ca="1" si="234"/>
        <v>141.03552938517566</v>
      </c>
      <c r="B4817">
        <f t="shared" ca="1" si="235"/>
        <v>43.055732703113094</v>
      </c>
      <c r="C4817">
        <f t="shared" ca="1" si="236"/>
        <v>43.525058403965708</v>
      </c>
    </row>
    <row r="4818" spans="1:3" ht="15.75" hidden="1" x14ac:dyDescent="0.25">
      <c r="A4818" s="61">
        <f t="shared" ca="1" si="234"/>
        <v>95.702593494170841</v>
      </c>
      <c r="B4818">
        <f t="shared" ca="1" si="235"/>
        <v>135.75945220193347</v>
      </c>
      <c r="C4818">
        <f t="shared" ca="1" si="236"/>
        <v>90.750074074456194</v>
      </c>
    </row>
    <row r="4819" spans="1:3" ht="15.75" hidden="1" x14ac:dyDescent="0.25">
      <c r="A4819" s="61">
        <f t="shared" ca="1" si="234"/>
        <v>89.823930904495001</v>
      </c>
      <c r="B4819">
        <f t="shared" ca="1" si="235"/>
        <v>173.94865507946292</v>
      </c>
      <c r="C4819">
        <f t="shared" ca="1" si="236"/>
        <v>26.033963086811358</v>
      </c>
    </row>
    <row r="4820" spans="1:3" ht="15.75" hidden="1" x14ac:dyDescent="0.25">
      <c r="A4820" s="61">
        <f t="shared" ca="1" si="234"/>
        <v>89.146135793189188</v>
      </c>
      <c r="B4820">
        <f t="shared" ca="1" si="235"/>
        <v>142.27514917492414</v>
      </c>
      <c r="C4820">
        <f t="shared" ca="1" si="236"/>
        <v>91.70539139556162</v>
      </c>
    </row>
    <row r="4821" spans="1:3" ht="15.75" hidden="1" x14ac:dyDescent="0.25">
      <c r="A4821" s="61">
        <f t="shared" ca="1" si="234"/>
        <v>121.75134531967689</v>
      </c>
      <c r="B4821">
        <f t="shared" ca="1" si="235"/>
        <v>112.54600395054447</v>
      </c>
      <c r="C4821">
        <f t="shared" ca="1" si="236"/>
        <v>122.11431233198806</v>
      </c>
    </row>
    <row r="4822" spans="1:3" ht="15.75" hidden="1" x14ac:dyDescent="0.25">
      <c r="A4822" s="61">
        <f t="shared" ca="1" si="234"/>
        <v>128.3309121088831</v>
      </c>
      <c r="B4822">
        <f t="shared" ca="1" si="235"/>
        <v>61.618026519505285</v>
      </c>
      <c r="C4822">
        <f t="shared" ca="1" si="236"/>
        <v>207.32779613141767</v>
      </c>
    </row>
    <row r="4823" spans="1:3" ht="15.75" hidden="1" x14ac:dyDescent="0.25">
      <c r="A4823" s="61">
        <f t="shared" ca="1" si="234"/>
        <v>57.839410070986752</v>
      </c>
      <c r="B4823">
        <f t="shared" ca="1" si="235"/>
        <v>127.25157856697973</v>
      </c>
      <c r="C4823">
        <f t="shared" ca="1" si="236"/>
        <v>73.197546848847409</v>
      </c>
    </row>
    <row r="4824" spans="1:3" ht="15.75" hidden="1" x14ac:dyDescent="0.25">
      <c r="A4824" s="61">
        <f t="shared" ca="1" si="234"/>
        <v>74.834421548986896</v>
      </c>
      <c r="B4824">
        <f t="shared" ca="1" si="235"/>
        <v>108.43985059387984</v>
      </c>
      <c r="C4824">
        <f t="shared" ca="1" si="236"/>
        <v>29.486622518952498</v>
      </c>
    </row>
    <row r="4825" spans="1:3" ht="15.75" hidden="1" x14ac:dyDescent="0.25">
      <c r="A4825" s="61">
        <f t="shared" ca="1" si="234"/>
        <v>59.336860121068646</v>
      </c>
      <c r="B4825">
        <f t="shared" ca="1" si="235"/>
        <v>54.568419502853729</v>
      </c>
      <c r="C4825">
        <f t="shared" ca="1" si="236"/>
        <v>20.049349586729363</v>
      </c>
    </row>
    <row r="4826" spans="1:3" ht="15.75" hidden="1" x14ac:dyDescent="0.25">
      <c r="A4826" s="61">
        <f t="shared" ca="1" si="234"/>
        <v>118.14967952501594</v>
      </c>
      <c r="B4826">
        <f t="shared" ca="1" si="235"/>
        <v>81.819943117298237</v>
      </c>
      <c r="C4826">
        <f t="shared" ca="1" si="236"/>
        <v>50.956918260637039</v>
      </c>
    </row>
    <row r="4827" spans="1:3" ht="15.75" hidden="1" x14ac:dyDescent="0.25">
      <c r="A4827" s="61">
        <f t="shared" ca="1" si="234"/>
        <v>107.3607280618299</v>
      </c>
      <c r="B4827">
        <f t="shared" ca="1" si="235"/>
        <v>86.082900726576227</v>
      </c>
      <c r="C4827">
        <f t="shared" ca="1" si="236"/>
        <v>151.1231143864627</v>
      </c>
    </row>
    <row r="4828" spans="1:3" ht="15.75" hidden="1" x14ac:dyDescent="0.25">
      <c r="A4828" s="61">
        <f t="shared" ca="1" si="234"/>
        <v>120.85835611202657</v>
      </c>
      <c r="B4828">
        <f t="shared" ca="1" si="235"/>
        <v>83.067010625260366</v>
      </c>
      <c r="C4828">
        <f t="shared" ca="1" si="236"/>
        <v>26.515653703470356</v>
      </c>
    </row>
    <row r="4829" spans="1:3" ht="15.75" hidden="1" x14ac:dyDescent="0.25">
      <c r="A4829" s="61">
        <f t="shared" ca="1" si="234"/>
        <v>127.02289780295206</v>
      </c>
      <c r="B4829">
        <f t="shared" ca="1" si="235"/>
        <v>98.911315201556278</v>
      </c>
      <c r="C4829">
        <f t="shared" ca="1" si="236"/>
        <v>141.84595848187419</v>
      </c>
    </row>
    <row r="4830" spans="1:3" ht="15.75" hidden="1" x14ac:dyDescent="0.25">
      <c r="A4830" s="61">
        <f t="shared" ca="1" si="234"/>
        <v>61.373390269302234</v>
      </c>
      <c r="B4830">
        <f t="shared" ca="1" si="235"/>
        <v>111.26764123869808</v>
      </c>
      <c r="C4830">
        <f t="shared" ca="1" si="236"/>
        <v>191.35486349035909</v>
      </c>
    </row>
    <row r="4831" spans="1:3" ht="15.75" hidden="1" x14ac:dyDescent="0.25">
      <c r="A4831" s="61">
        <f t="shared" ca="1" si="234"/>
        <v>116.17585841004376</v>
      </c>
      <c r="B4831">
        <f t="shared" ca="1" si="235"/>
        <v>78.893672199526776</v>
      </c>
      <c r="C4831">
        <f t="shared" ca="1" si="236"/>
        <v>79.120603026277408</v>
      </c>
    </row>
    <row r="4832" spans="1:3" ht="15.75" hidden="1" x14ac:dyDescent="0.25">
      <c r="A4832" s="61">
        <f t="shared" ca="1" si="234"/>
        <v>120.10394439419521</v>
      </c>
      <c r="B4832">
        <f t="shared" ca="1" si="235"/>
        <v>100.81438785249398</v>
      </c>
      <c r="C4832">
        <f t="shared" ca="1" si="236"/>
        <v>301.68791496371608</v>
      </c>
    </row>
    <row r="4833" spans="1:3" ht="15.75" hidden="1" x14ac:dyDescent="0.25">
      <c r="A4833" s="61">
        <f t="shared" ca="1" si="234"/>
        <v>146.93777967375095</v>
      </c>
      <c r="B4833">
        <f t="shared" ca="1" si="235"/>
        <v>72.411582294593273</v>
      </c>
      <c r="C4833">
        <f t="shared" ca="1" si="236"/>
        <v>27.408895009667901</v>
      </c>
    </row>
    <row r="4834" spans="1:3" ht="15.75" hidden="1" x14ac:dyDescent="0.25">
      <c r="A4834" s="61">
        <f t="shared" ca="1" si="234"/>
        <v>74.328582681149427</v>
      </c>
      <c r="B4834">
        <f t="shared" ca="1" si="235"/>
        <v>116.23616579455766</v>
      </c>
      <c r="C4834">
        <f t="shared" ca="1" si="236"/>
        <v>36.324950542140527</v>
      </c>
    </row>
    <row r="4835" spans="1:3" ht="15.75" hidden="1" x14ac:dyDescent="0.25">
      <c r="A4835" s="61">
        <f t="shared" ca="1" si="234"/>
        <v>123.28099903694138</v>
      </c>
      <c r="B4835">
        <f t="shared" ca="1" si="235"/>
        <v>103.16836204612446</v>
      </c>
      <c r="C4835">
        <f t="shared" ca="1" si="236"/>
        <v>15.211381938176075</v>
      </c>
    </row>
    <row r="4836" spans="1:3" ht="15.75" hidden="1" x14ac:dyDescent="0.25">
      <c r="A4836" s="61">
        <f t="shared" ca="1" si="234"/>
        <v>91.677365445176051</v>
      </c>
      <c r="B4836">
        <f t="shared" ca="1" si="235"/>
        <v>56.860785856157158</v>
      </c>
      <c r="C4836">
        <f t="shared" ca="1" si="236"/>
        <v>63.944314636605412</v>
      </c>
    </row>
    <row r="4837" spans="1:3" ht="15.75" hidden="1" x14ac:dyDescent="0.25">
      <c r="A4837" s="61">
        <f t="shared" ca="1" si="234"/>
        <v>75.879007838593424</v>
      </c>
      <c r="B4837">
        <f t="shared" ca="1" si="235"/>
        <v>82.581026287195414</v>
      </c>
      <c r="C4837">
        <f t="shared" ca="1" si="236"/>
        <v>250.19699389124776</v>
      </c>
    </row>
    <row r="4838" spans="1:3" ht="15.75" hidden="1" x14ac:dyDescent="0.25">
      <c r="A4838" s="61">
        <f t="shared" ca="1" si="234"/>
        <v>62.225133179880608</v>
      </c>
      <c r="B4838">
        <f t="shared" ca="1" si="235"/>
        <v>83.168756184921094</v>
      </c>
      <c r="C4838">
        <f t="shared" ca="1" si="236"/>
        <v>252.61893456412525</v>
      </c>
    </row>
    <row r="4839" spans="1:3" ht="15.75" hidden="1" x14ac:dyDescent="0.25">
      <c r="A4839" s="61">
        <f t="shared" ca="1" si="234"/>
        <v>126.1457756286204</v>
      </c>
      <c r="B4839">
        <f t="shared" ca="1" si="235"/>
        <v>62.42683169546256</v>
      </c>
      <c r="C4839">
        <f t="shared" ca="1" si="236"/>
        <v>26.26646831354309</v>
      </c>
    </row>
    <row r="4840" spans="1:3" ht="15.75" hidden="1" x14ac:dyDescent="0.25">
      <c r="A4840" s="61">
        <f t="shared" ca="1" si="234"/>
        <v>119.24206767543455</v>
      </c>
      <c r="B4840">
        <f t="shared" ca="1" si="235"/>
        <v>121.82076247679065</v>
      </c>
      <c r="C4840">
        <f t="shared" ca="1" si="236"/>
        <v>93.551295737371859</v>
      </c>
    </row>
    <row r="4841" spans="1:3" ht="15.75" hidden="1" x14ac:dyDescent="0.25">
      <c r="A4841" s="61">
        <f t="shared" ca="1" si="234"/>
        <v>112.21672016111049</v>
      </c>
      <c r="B4841">
        <f t="shared" ca="1" si="235"/>
        <v>110.71446601163994</v>
      </c>
      <c r="C4841">
        <f t="shared" ca="1" si="236"/>
        <v>80.389288215393137</v>
      </c>
    </row>
    <row r="4842" spans="1:3" ht="15.75" hidden="1" x14ac:dyDescent="0.25">
      <c r="A4842" s="61">
        <f t="shared" ca="1" si="234"/>
        <v>135.23398037249979</v>
      </c>
      <c r="B4842">
        <f t="shared" ca="1" si="235"/>
        <v>87.538801116232165</v>
      </c>
      <c r="C4842">
        <f t="shared" ca="1" si="236"/>
        <v>70.628831539679567</v>
      </c>
    </row>
    <row r="4843" spans="1:3" ht="15.75" hidden="1" x14ac:dyDescent="0.25">
      <c r="A4843" s="61">
        <f t="shared" ca="1" si="234"/>
        <v>79.732355577564078</v>
      </c>
      <c r="B4843">
        <f t="shared" ca="1" si="235"/>
        <v>115.10753778584716</v>
      </c>
      <c r="C4843">
        <f t="shared" ca="1" si="236"/>
        <v>168.4913456045858</v>
      </c>
    </row>
    <row r="4844" spans="1:3" ht="15.75" hidden="1" x14ac:dyDescent="0.25">
      <c r="A4844" s="61">
        <f t="shared" ca="1" si="234"/>
        <v>60.463319851688624</v>
      </c>
      <c r="B4844">
        <f t="shared" ca="1" si="235"/>
        <v>93.754093130583527</v>
      </c>
      <c r="C4844">
        <f t="shared" ca="1" si="236"/>
        <v>196.88243549847451</v>
      </c>
    </row>
    <row r="4845" spans="1:3" ht="15.75" hidden="1" x14ac:dyDescent="0.25">
      <c r="A4845" s="61">
        <f t="shared" ca="1" si="234"/>
        <v>139.7461713222676</v>
      </c>
      <c r="B4845">
        <f t="shared" ca="1" si="235"/>
        <v>109.51699530076866</v>
      </c>
      <c r="C4845">
        <f t="shared" ca="1" si="236"/>
        <v>160.94186142461885</v>
      </c>
    </row>
    <row r="4846" spans="1:3" ht="15.75" hidden="1" x14ac:dyDescent="0.25">
      <c r="A4846" s="61">
        <f t="shared" ca="1" si="234"/>
        <v>146.6002048836001</v>
      </c>
      <c r="B4846">
        <f t="shared" ca="1" si="235"/>
        <v>85.751497568426558</v>
      </c>
      <c r="C4846">
        <f t="shared" ca="1" si="236"/>
        <v>299.8106042545129</v>
      </c>
    </row>
    <row r="4847" spans="1:3" ht="15.75" hidden="1" x14ac:dyDescent="0.25">
      <c r="A4847" s="61">
        <f t="shared" ca="1" si="234"/>
        <v>90.792093194332097</v>
      </c>
      <c r="B4847">
        <f t="shared" ca="1" si="235"/>
        <v>97.728091623735168</v>
      </c>
      <c r="C4847">
        <f t="shared" ca="1" si="236"/>
        <v>141.23491109317482</v>
      </c>
    </row>
    <row r="4848" spans="1:3" ht="15.75" hidden="1" x14ac:dyDescent="0.25">
      <c r="A4848" s="61">
        <f t="shared" ca="1" si="234"/>
        <v>74.444226576064921</v>
      </c>
      <c r="B4848">
        <f t="shared" ca="1" si="235"/>
        <v>86.43284085510102</v>
      </c>
      <c r="C4848">
        <f t="shared" ca="1" si="236"/>
        <v>255.33875780691929</v>
      </c>
    </row>
    <row r="4849" spans="1:3" ht="15.75" hidden="1" x14ac:dyDescent="0.25">
      <c r="A4849" s="61">
        <f t="shared" ca="1" si="234"/>
        <v>99.483576029998318</v>
      </c>
      <c r="B4849">
        <f t="shared" ca="1" si="235"/>
        <v>123.84186820268593</v>
      </c>
      <c r="C4849">
        <f t="shared" ca="1" si="236"/>
        <v>296.05161844421423</v>
      </c>
    </row>
    <row r="4850" spans="1:3" ht="15.75" hidden="1" x14ac:dyDescent="0.25">
      <c r="A4850" s="61">
        <f t="shared" ca="1" si="234"/>
        <v>67.551074192888422</v>
      </c>
      <c r="B4850">
        <f t="shared" ca="1" si="235"/>
        <v>85.772119742578155</v>
      </c>
      <c r="C4850">
        <f t="shared" ca="1" si="236"/>
        <v>71.141582628979535</v>
      </c>
    </row>
    <row r="4851" spans="1:3" ht="15.75" hidden="1" x14ac:dyDescent="0.25">
      <c r="A4851" s="61">
        <f t="shared" ca="1" si="234"/>
        <v>100.4221914294809</v>
      </c>
      <c r="B4851">
        <f t="shared" ca="1" si="235"/>
        <v>120.64192556613227</v>
      </c>
      <c r="C4851">
        <f t="shared" ca="1" si="236"/>
        <v>6.2479887608705571</v>
      </c>
    </row>
    <row r="4852" spans="1:3" ht="15.75" hidden="1" x14ac:dyDescent="0.25">
      <c r="A4852" s="61">
        <f t="shared" ca="1" si="234"/>
        <v>64.083983977332181</v>
      </c>
      <c r="B4852">
        <f t="shared" ca="1" si="235"/>
        <v>172.20918590647454</v>
      </c>
      <c r="C4852">
        <f t="shared" ca="1" si="236"/>
        <v>55.063228729901105</v>
      </c>
    </row>
    <row r="4853" spans="1:3" ht="15.75" hidden="1" x14ac:dyDescent="0.25">
      <c r="A4853" s="61">
        <f t="shared" ca="1" si="234"/>
        <v>90.261351609920609</v>
      </c>
      <c r="B4853">
        <f t="shared" ca="1" si="235"/>
        <v>93.758459984751809</v>
      </c>
      <c r="C4853">
        <f t="shared" ca="1" si="236"/>
        <v>53.529799720189189</v>
      </c>
    </row>
    <row r="4854" spans="1:3" ht="15.75" hidden="1" x14ac:dyDescent="0.25">
      <c r="A4854" s="61">
        <f t="shared" ca="1" si="234"/>
        <v>76.208751911022617</v>
      </c>
      <c r="B4854">
        <f t="shared" ca="1" si="235"/>
        <v>112.71303501274959</v>
      </c>
      <c r="C4854">
        <f t="shared" ca="1" si="236"/>
        <v>26.429900612277716</v>
      </c>
    </row>
    <row r="4855" spans="1:3" ht="15.75" hidden="1" x14ac:dyDescent="0.25">
      <c r="A4855" s="61">
        <f t="shared" ca="1" si="234"/>
        <v>120.78646485253304</v>
      </c>
      <c r="B4855">
        <f t="shared" ca="1" si="235"/>
        <v>75.919636116553448</v>
      </c>
      <c r="C4855">
        <f t="shared" ca="1" si="236"/>
        <v>0.37662144240747142</v>
      </c>
    </row>
    <row r="4856" spans="1:3" ht="15.75" hidden="1" x14ac:dyDescent="0.25">
      <c r="A4856" s="61">
        <f t="shared" ca="1" si="234"/>
        <v>126.56099127814473</v>
      </c>
      <c r="B4856">
        <f t="shared" ca="1" si="235"/>
        <v>106.33771274231454</v>
      </c>
      <c r="C4856">
        <f t="shared" ca="1" si="236"/>
        <v>79.960707658210069</v>
      </c>
    </row>
    <row r="4857" spans="1:3" ht="15.75" hidden="1" x14ac:dyDescent="0.25">
      <c r="A4857" s="61">
        <f t="shared" ca="1" si="234"/>
        <v>52.132568955936051</v>
      </c>
      <c r="B4857">
        <f t="shared" ca="1" si="235"/>
        <v>95.688011824738354</v>
      </c>
      <c r="C4857">
        <f t="shared" ca="1" si="236"/>
        <v>31.585758703784073</v>
      </c>
    </row>
    <row r="4858" spans="1:3" ht="15.75" hidden="1" x14ac:dyDescent="0.25">
      <c r="A4858" s="61">
        <f t="shared" ca="1" si="234"/>
        <v>69.478925137278566</v>
      </c>
      <c r="B4858">
        <f t="shared" ca="1" si="235"/>
        <v>99.865582125653575</v>
      </c>
      <c r="C4858">
        <f t="shared" ca="1" si="236"/>
        <v>55.602190303685127</v>
      </c>
    </row>
    <row r="4859" spans="1:3" ht="15.75" hidden="1" x14ac:dyDescent="0.25">
      <c r="A4859" s="61">
        <f t="shared" ca="1" si="234"/>
        <v>89.401637241904382</v>
      </c>
      <c r="B4859">
        <f t="shared" ca="1" si="235"/>
        <v>70.435312109865976</v>
      </c>
      <c r="C4859">
        <f t="shared" ca="1" si="236"/>
        <v>161.66987321822961</v>
      </c>
    </row>
    <row r="4860" spans="1:3" ht="15.75" hidden="1" x14ac:dyDescent="0.25">
      <c r="A4860" s="61">
        <f t="shared" ca="1" si="234"/>
        <v>113.71060072913511</v>
      </c>
      <c r="B4860">
        <f t="shared" ca="1" si="235"/>
        <v>115.95758672084281</v>
      </c>
      <c r="C4860">
        <f t="shared" ca="1" si="236"/>
        <v>26.083088265345268</v>
      </c>
    </row>
    <row r="4861" spans="1:3" ht="15.75" hidden="1" x14ac:dyDescent="0.25">
      <c r="A4861" s="61">
        <f t="shared" ca="1" si="234"/>
        <v>102.54760983575915</v>
      </c>
      <c r="B4861">
        <f t="shared" ca="1" si="235"/>
        <v>87.716298663515346</v>
      </c>
      <c r="C4861">
        <f t="shared" ca="1" si="236"/>
        <v>338.63938212695348</v>
      </c>
    </row>
    <row r="4862" spans="1:3" ht="15.75" hidden="1" x14ac:dyDescent="0.25">
      <c r="A4862" s="61">
        <f t="shared" ca="1" si="234"/>
        <v>148.57199526279618</v>
      </c>
      <c r="B4862">
        <f t="shared" ca="1" si="235"/>
        <v>67.932978891764819</v>
      </c>
      <c r="C4862">
        <f t="shared" ca="1" si="236"/>
        <v>116.1810920712403</v>
      </c>
    </row>
    <row r="4863" spans="1:3" ht="15.75" hidden="1" x14ac:dyDescent="0.25">
      <c r="A4863" s="61">
        <f t="shared" ca="1" si="234"/>
        <v>139.63374023186685</v>
      </c>
      <c r="B4863">
        <f t="shared" ca="1" si="235"/>
        <v>58.761568848367588</v>
      </c>
      <c r="C4863">
        <f t="shared" ca="1" si="236"/>
        <v>211.83875932879209</v>
      </c>
    </row>
    <row r="4864" spans="1:3" ht="15.75" hidden="1" x14ac:dyDescent="0.25">
      <c r="A4864" s="61">
        <f t="shared" ca="1" si="234"/>
        <v>60.364586772678294</v>
      </c>
      <c r="B4864">
        <f t="shared" ca="1" si="235"/>
        <v>93.18680526992452</v>
      </c>
      <c r="C4864">
        <f t="shared" ca="1" si="236"/>
        <v>406.44609851648158</v>
      </c>
    </row>
    <row r="4865" spans="1:3" ht="15.75" hidden="1" x14ac:dyDescent="0.25">
      <c r="A4865" s="61">
        <f t="shared" ca="1" si="234"/>
        <v>92.652866894358624</v>
      </c>
      <c r="B4865">
        <f t="shared" ca="1" si="235"/>
        <v>52.118478414190939</v>
      </c>
      <c r="C4865">
        <f t="shared" ca="1" si="236"/>
        <v>65.183668958304978</v>
      </c>
    </row>
    <row r="4866" spans="1:3" ht="15.75" hidden="1" x14ac:dyDescent="0.25">
      <c r="A4866" s="61">
        <f t="shared" ca="1" si="234"/>
        <v>56.431687828507727</v>
      </c>
      <c r="B4866">
        <f t="shared" ca="1" si="235"/>
        <v>102.08101037318528</v>
      </c>
      <c r="C4866">
        <f t="shared" ca="1" si="236"/>
        <v>55.626802928682103</v>
      </c>
    </row>
    <row r="4867" spans="1:3" ht="15.75" hidden="1" x14ac:dyDescent="0.25">
      <c r="A4867" s="61">
        <f t="shared" ca="1" si="234"/>
        <v>122.14283541250232</v>
      </c>
      <c r="B4867">
        <f t="shared" ca="1" si="235"/>
        <v>100.94947002897152</v>
      </c>
      <c r="C4867">
        <f t="shared" ca="1" si="236"/>
        <v>57.776724414330701</v>
      </c>
    </row>
    <row r="4868" spans="1:3" ht="15.75" hidden="1" x14ac:dyDescent="0.25">
      <c r="A4868" s="61">
        <f t="shared" ca="1" si="234"/>
        <v>100.90855909112184</v>
      </c>
      <c r="B4868">
        <f t="shared" ca="1" si="235"/>
        <v>83.141436317226251</v>
      </c>
      <c r="C4868">
        <f t="shared" ca="1" si="236"/>
        <v>172.75971813134302</v>
      </c>
    </row>
    <row r="4869" spans="1:3" ht="15.75" hidden="1" x14ac:dyDescent="0.25">
      <c r="A4869" s="61">
        <f t="shared" ca="1" si="234"/>
        <v>139.85734132700483</v>
      </c>
      <c r="B4869">
        <f t="shared" ca="1" si="235"/>
        <v>119.17629841887012</v>
      </c>
      <c r="C4869">
        <f t="shared" ca="1" si="236"/>
        <v>123.12945814332654</v>
      </c>
    </row>
    <row r="4870" spans="1:3" ht="15.75" hidden="1" x14ac:dyDescent="0.25">
      <c r="A4870" s="61">
        <f t="shared" ca="1" si="234"/>
        <v>57.978037182953145</v>
      </c>
      <c r="B4870">
        <f t="shared" ca="1" si="235"/>
        <v>132.5608390045422</v>
      </c>
      <c r="C4870">
        <f t="shared" ca="1" si="236"/>
        <v>163.19096624089048</v>
      </c>
    </row>
    <row r="4871" spans="1:3" ht="15.75" hidden="1" x14ac:dyDescent="0.25">
      <c r="A4871" s="61">
        <f t="shared" ca="1" si="234"/>
        <v>125.61347724508931</v>
      </c>
      <c r="B4871">
        <f t="shared" ca="1" si="235"/>
        <v>114.54233717250349</v>
      </c>
      <c r="C4871">
        <f t="shared" ca="1" si="236"/>
        <v>109.28483730637812</v>
      </c>
    </row>
    <row r="4872" spans="1:3" ht="15.75" hidden="1" x14ac:dyDescent="0.25">
      <c r="A4872" s="61">
        <f t="shared" ca="1" si="234"/>
        <v>131.2573286555812</v>
      </c>
      <c r="B4872">
        <f t="shared" ca="1" si="235"/>
        <v>103.11298850686663</v>
      </c>
      <c r="C4872">
        <f t="shared" ca="1" si="236"/>
        <v>70.45872140345962</v>
      </c>
    </row>
    <row r="4873" spans="1:3" ht="15.75" hidden="1" x14ac:dyDescent="0.25">
      <c r="A4873" s="61">
        <f t="shared" ref="A4873:A4936" ca="1" si="237">$A$3+($A$4-$A$3)*RAND()</f>
        <v>79.9256680714401</v>
      </c>
      <c r="B4873">
        <f t="shared" ref="B4873:B4936" ca="1" si="238">_xlfn.NORM.S.INV(RAND())*$B$4+$B$3</f>
        <v>104.54467240721206</v>
      </c>
      <c r="C4873">
        <f t="shared" ref="C4873:C4936" ca="1" si="239">-$C$3*LN(RAND())</f>
        <v>97.550095597790303</v>
      </c>
    </row>
    <row r="4874" spans="1:3" ht="15.75" hidden="1" x14ac:dyDescent="0.25">
      <c r="A4874" s="61">
        <f t="shared" ca="1" si="237"/>
        <v>59.537499726906042</v>
      </c>
      <c r="B4874">
        <f t="shared" ca="1" si="238"/>
        <v>74.364717737558237</v>
      </c>
      <c r="C4874">
        <f t="shared" ca="1" si="239"/>
        <v>24.711820461737556</v>
      </c>
    </row>
    <row r="4875" spans="1:3" ht="15.75" hidden="1" x14ac:dyDescent="0.25">
      <c r="A4875" s="61">
        <f t="shared" ca="1" si="237"/>
        <v>122.80581876447405</v>
      </c>
      <c r="B4875">
        <f t="shared" ca="1" si="238"/>
        <v>77.958222979295982</v>
      </c>
      <c r="C4875">
        <f t="shared" ca="1" si="239"/>
        <v>106.11745506441103</v>
      </c>
    </row>
    <row r="4876" spans="1:3" ht="15.75" hidden="1" x14ac:dyDescent="0.25">
      <c r="A4876" s="61">
        <f t="shared" ca="1" si="237"/>
        <v>51.978023207408263</v>
      </c>
      <c r="B4876">
        <f t="shared" ca="1" si="238"/>
        <v>62.578781074306619</v>
      </c>
      <c r="C4876">
        <f t="shared" ca="1" si="239"/>
        <v>238.19330971329785</v>
      </c>
    </row>
    <row r="4877" spans="1:3" ht="15.75" hidden="1" x14ac:dyDescent="0.25">
      <c r="A4877" s="61">
        <f t="shared" ca="1" si="237"/>
        <v>53.46970019089958</v>
      </c>
      <c r="B4877">
        <f t="shared" ca="1" si="238"/>
        <v>133.94735868219348</v>
      </c>
      <c r="C4877">
        <f t="shared" ca="1" si="239"/>
        <v>123.38155927044923</v>
      </c>
    </row>
    <row r="4878" spans="1:3" ht="15.75" hidden="1" x14ac:dyDescent="0.25">
      <c r="A4878" s="61">
        <f t="shared" ca="1" si="237"/>
        <v>109.67806649022702</v>
      </c>
      <c r="B4878">
        <f t="shared" ca="1" si="238"/>
        <v>57.415497680033731</v>
      </c>
      <c r="C4878">
        <f t="shared" ca="1" si="239"/>
        <v>67.791966181437814</v>
      </c>
    </row>
    <row r="4879" spans="1:3" ht="15.75" hidden="1" x14ac:dyDescent="0.25">
      <c r="A4879" s="61">
        <f t="shared" ca="1" si="237"/>
        <v>89.44083605707651</v>
      </c>
      <c r="B4879">
        <f t="shared" ca="1" si="238"/>
        <v>131.27315327618038</v>
      </c>
      <c r="C4879">
        <f t="shared" ca="1" si="239"/>
        <v>87.340744325221308</v>
      </c>
    </row>
    <row r="4880" spans="1:3" ht="15.75" hidden="1" x14ac:dyDescent="0.25">
      <c r="A4880" s="61">
        <f t="shared" ca="1" si="237"/>
        <v>99.565253254814337</v>
      </c>
      <c r="B4880">
        <f t="shared" ca="1" si="238"/>
        <v>136.01165113891707</v>
      </c>
      <c r="C4880">
        <f t="shared" ca="1" si="239"/>
        <v>1.0973132162295336</v>
      </c>
    </row>
    <row r="4881" spans="1:3" ht="15.75" hidden="1" x14ac:dyDescent="0.25">
      <c r="A4881" s="61">
        <f t="shared" ca="1" si="237"/>
        <v>137.8153186739529</v>
      </c>
      <c r="B4881">
        <f t="shared" ca="1" si="238"/>
        <v>105.45932447175922</v>
      </c>
      <c r="C4881">
        <f t="shared" ca="1" si="239"/>
        <v>191.57416059759299</v>
      </c>
    </row>
    <row r="4882" spans="1:3" ht="15.75" hidden="1" x14ac:dyDescent="0.25">
      <c r="A4882" s="61">
        <f t="shared" ca="1" si="237"/>
        <v>57.151561865333655</v>
      </c>
      <c r="B4882">
        <f t="shared" ca="1" si="238"/>
        <v>43.719718654925096</v>
      </c>
      <c r="C4882">
        <f t="shared" ca="1" si="239"/>
        <v>155.5644840170863</v>
      </c>
    </row>
    <row r="4883" spans="1:3" ht="15.75" hidden="1" x14ac:dyDescent="0.25">
      <c r="A4883" s="61">
        <f t="shared" ca="1" si="237"/>
        <v>68.25127662480898</v>
      </c>
      <c r="B4883">
        <f t="shared" ca="1" si="238"/>
        <v>115.10379792196306</v>
      </c>
      <c r="C4883">
        <f t="shared" ca="1" si="239"/>
        <v>46.220615333921181</v>
      </c>
    </row>
    <row r="4884" spans="1:3" ht="15.75" hidden="1" x14ac:dyDescent="0.25">
      <c r="A4884" s="61">
        <f t="shared" ca="1" si="237"/>
        <v>119.34347822209627</v>
      </c>
      <c r="B4884">
        <f t="shared" ca="1" si="238"/>
        <v>164.97106974264116</v>
      </c>
      <c r="C4884">
        <f t="shared" ca="1" si="239"/>
        <v>128.75879584915936</v>
      </c>
    </row>
    <row r="4885" spans="1:3" ht="15.75" hidden="1" x14ac:dyDescent="0.25">
      <c r="A4885" s="61">
        <f t="shared" ca="1" si="237"/>
        <v>78.656168551030433</v>
      </c>
      <c r="B4885">
        <f t="shared" ca="1" si="238"/>
        <v>109.60284653672893</v>
      </c>
      <c r="C4885">
        <f t="shared" ca="1" si="239"/>
        <v>341.33022948914913</v>
      </c>
    </row>
    <row r="4886" spans="1:3" ht="15.75" hidden="1" x14ac:dyDescent="0.25">
      <c r="A4886" s="61">
        <f t="shared" ca="1" si="237"/>
        <v>128.3489758264613</v>
      </c>
      <c r="B4886">
        <f t="shared" ca="1" si="238"/>
        <v>104.21205681743193</v>
      </c>
      <c r="C4886">
        <f t="shared" ca="1" si="239"/>
        <v>25.108334803169601</v>
      </c>
    </row>
    <row r="4887" spans="1:3" ht="15.75" hidden="1" x14ac:dyDescent="0.25">
      <c r="A4887" s="61">
        <f t="shared" ca="1" si="237"/>
        <v>90.130951398614059</v>
      </c>
      <c r="B4887">
        <f t="shared" ca="1" si="238"/>
        <v>91.065117693538227</v>
      </c>
      <c r="C4887">
        <f t="shared" ca="1" si="239"/>
        <v>38.605258193117024</v>
      </c>
    </row>
    <row r="4888" spans="1:3" ht="15.75" hidden="1" x14ac:dyDescent="0.25">
      <c r="A4888" s="61">
        <f t="shared" ca="1" si="237"/>
        <v>137.14993307291246</v>
      </c>
      <c r="B4888">
        <f t="shared" ca="1" si="238"/>
        <v>80.85947028445328</v>
      </c>
      <c r="C4888">
        <f t="shared" ca="1" si="239"/>
        <v>162.49263041398677</v>
      </c>
    </row>
    <row r="4889" spans="1:3" ht="15.75" hidden="1" x14ac:dyDescent="0.25">
      <c r="A4889" s="61">
        <f t="shared" ca="1" si="237"/>
        <v>147.69041760421953</v>
      </c>
      <c r="B4889">
        <f t="shared" ca="1" si="238"/>
        <v>95.387007807948521</v>
      </c>
      <c r="C4889">
        <f t="shared" ca="1" si="239"/>
        <v>188.03421353577261</v>
      </c>
    </row>
    <row r="4890" spans="1:3" ht="15.75" hidden="1" x14ac:dyDescent="0.25">
      <c r="A4890" s="61">
        <f t="shared" ca="1" si="237"/>
        <v>52.427111740860433</v>
      </c>
      <c r="B4890">
        <f t="shared" ca="1" si="238"/>
        <v>138.18430847123318</v>
      </c>
      <c r="C4890">
        <f t="shared" ca="1" si="239"/>
        <v>13.104375836621982</v>
      </c>
    </row>
    <row r="4891" spans="1:3" ht="15.75" hidden="1" x14ac:dyDescent="0.25">
      <c r="A4891" s="61">
        <f t="shared" ca="1" si="237"/>
        <v>50.419999723526267</v>
      </c>
      <c r="B4891">
        <f t="shared" ca="1" si="238"/>
        <v>89.692454933287337</v>
      </c>
      <c r="C4891">
        <f t="shared" ca="1" si="239"/>
        <v>1.383656336059899</v>
      </c>
    </row>
    <row r="4892" spans="1:3" ht="15.75" hidden="1" x14ac:dyDescent="0.25">
      <c r="A4892" s="61">
        <f t="shared" ca="1" si="237"/>
        <v>76.040185879238123</v>
      </c>
      <c r="B4892">
        <f t="shared" ca="1" si="238"/>
        <v>89.7595458108988</v>
      </c>
      <c r="C4892">
        <f t="shared" ca="1" si="239"/>
        <v>84.620368765547894</v>
      </c>
    </row>
    <row r="4893" spans="1:3" ht="15.75" hidden="1" x14ac:dyDescent="0.25">
      <c r="A4893" s="61">
        <f t="shared" ca="1" si="237"/>
        <v>87.342604753859675</v>
      </c>
      <c r="B4893">
        <f t="shared" ca="1" si="238"/>
        <v>83.013581831456136</v>
      </c>
      <c r="C4893">
        <f t="shared" ca="1" si="239"/>
        <v>125.35921590585821</v>
      </c>
    </row>
    <row r="4894" spans="1:3" ht="15.75" hidden="1" x14ac:dyDescent="0.25">
      <c r="A4894" s="61">
        <f t="shared" ca="1" si="237"/>
        <v>92.944434124867556</v>
      </c>
      <c r="B4894">
        <f t="shared" ca="1" si="238"/>
        <v>126.078592761332</v>
      </c>
      <c r="C4894">
        <f t="shared" ca="1" si="239"/>
        <v>89.364123750818379</v>
      </c>
    </row>
    <row r="4895" spans="1:3" ht="15.75" hidden="1" x14ac:dyDescent="0.25">
      <c r="A4895" s="61">
        <f t="shared" ca="1" si="237"/>
        <v>120.195719056041</v>
      </c>
      <c r="B4895">
        <f t="shared" ca="1" si="238"/>
        <v>83.042016699892727</v>
      </c>
      <c r="C4895">
        <f t="shared" ca="1" si="239"/>
        <v>7.7867438614325586</v>
      </c>
    </row>
    <row r="4896" spans="1:3" ht="15.75" hidden="1" x14ac:dyDescent="0.25">
      <c r="A4896" s="61">
        <f t="shared" ca="1" si="237"/>
        <v>51.41158271537639</v>
      </c>
      <c r="B4896">
        <f t="shared" ca="1" si="238"/>
        <v>70.473275922714109</v>
      </c>
      <c r="C4896">
        <f t="shared" ca="1" si="239"/>
        <v>38.279895867932183</v>
      </c>
    </row>
    <row r="4897" spans="1:3" ht="15.75" hidden="1" x14ac:dyDescent="0.25">
      <c r="A4897" s="61">
        <f t="shared" ca="1" si="237"/>
        <v>127.36962693080493</v>
      </c>
      <c r="B4897">
        <f t="shared" ca="1" si="238"/>
        <v>79.276378431277891</v>
      </c>
      <c r="C4897">
        <f t="shared" ca="1" si="239"/>
        <v>36.513298814352055</v>
      </c>
    </row>
    <row r="4898" spans="1:3" ht="15.75" hidden="1" x14ac:dyDescent="0.25">
      <c r="A4898" s="61">
        <f t="shared" ca="1" si="237"/>
        <v>131.77618310264631</v>
      </c>
      <c r="B4898">
        <f t="shared" ca="1" si="238"/>
        <v>76.801829429299275</v>
      </c>
      <c r="C4898">
        <f t="shared" ca="1" si="239"/>
        <v>0.48492345201455567</v>
      </c>
    </row>
    <row r="4899" spans="1:3" ht="15.75" hidden="1" x14ac:dyDescent="0.25">
      <c r="A4899" s="61">
        <f t="shared" ca="1" si="237"/>
        <v>54.50370671111591</v>
      </c>
      <c r="B4899">
        <f t="shared" ca="1" si="238"/>
        <v>113.96724587465197</v>
      </c>
      <c r="C4899">
        <f t="shared" ca="1" si="239"/>
        <v>227.62907071972424</v>
      </c>
    </row>
    <row r="4900" spans="1:3" ht="15.75" hidden="1" x14ac:dyDescent="0.25">
      <c r="A4900" s="61">
        <f t="shared" ca="1" si="237"/>
        <v>73.087728405264826</v>
      </c>
      <c r="B4900">
        <f t="shared" ca="1" si="238"/>
        <v>66.65316498908615</v>
      </c>
      <c r="C4900">
        <f t="shared" ca="1" si="239"/>
        <v>7.255722271194406</v>
      </c>
    </row>
    <row r="4901" spans="1:3" ht="15.75" hidden="1" x14ac:dyDescent="0.25">
      <c r="A4901" s="61">
        <f t="shared" ca="1" si="237"/>
        <v>100.97949033838991</v>
      </c>
      <c r="B4901">
        <f t="shared" ca="1" si="238"/>
        <v>95.120694017877682</v>
      </c>
      <c r="C4901">
        <f t="shared" ca="1" si="239"/>
        <v>192.41799833580268</v>
      </c>
    </row>
    <row r="4902" spans="1:3" ht="15.75" hidden="1" x14ac:dyDescent="0.25">
      <c r="A4902" s="61">
        <f t="shared" ca="1" si="237"/>
        <v>141.90102243890044</v>
      </c>
      <c r="B4902">
        <f t="shared" ca="1" si="238"/>
        <v>105.5018217280257</v>
      </c>
      <c r="C4902">
        <f t="shared" ca="1" si="239"/>
        <v>287.06396771438898</v>
      </c>
    </row>
    <row r="4903" spans="1:3" ht="15.75" hidden="1" x14ac:dyDescent="0.25">
      <c r="A4903" s="61">
        <f t="shared" ca="1" si="237"/>
        <v>132.24582622287858</v>
      </c>
      <c r="B4903">
        <f t="shared" ca="1" si="238"/>
        <v>178.09673874536509</v>
      </c>
      <c r="C4903">
        <f t="shared" ca="1" si="239"/>
        <v>91.413204677631811</v>
      </c>
    </row>
    <row r="4904" spans="1:3" ht="15.75" hidden="1" x14ac:dyDescent="0.25">
      <c r="A4904" s="61">
        <f t="shared" ca="1" si="237"/>
        <v>55.75190510845902</v>
      </c>
      <c r="B4904">
        <f t="shared" ca="1" si="238"/>
        <v>93.252539608652469</v>
      </c>
      <c r="C4904">
        <f t="shared" ca="1" si="239"/>
        <v>173.20115250073681</v>
      </c>
    </row>
    <row r="4905" spans="1:3" ht="15.75" hidden="1" x14ac:dyDescent="0.25">
      <c r="A4905" s="61">
        <f t="shared" ca="1" si="237"/>
        <v>62.526745695190215</v>
      </c>
      <c r="B4905">
        <f t="shared" ca="1" si="238"/>
        <v>95.341483932262634</v>
      </c>
      <c r="C4905">
        <f t="shared" ca="1" si="239"/>
        <v>120.58041283149396</v>
      </c>
    </row>
    <row r="4906" spans="1:3" ht="15.75" hidden="1" x14ac:dyDescent="0.25">
      <c r="A4906" s="61">
        <f t="shared" ca="1" si="237"/>
        <v>106.49068667080692</v>
      </c>
      <c r="B4906">
        <f t="shared" ca="1" si="238"/>
        <v>88.395445350299369</v>
      </c>
      <c r="C4906">
        <f t="shared" ca="1" si="239"/>
        <v>9.5902722229691246</v>
      </c>
    </row>
    <row r="4907" spans="1:3" ht="15.75" hidden="1" x14ac:dyDescent="0.25">
      <c r="A4907" s="61">
        <f t="shared" ca="1" si="237"/>
        <v>121.11107413211847</v>
      </c>
      <c r="B4907">
        <f t="shared" ca="1" si="238"/>
        <v>88.172360009918179</v>
      </c>
      <c r="C4907">
        <f t="shared" ca="1" si="239"/>
        <v>42.863091828393671</v>
      </c>
    </row>
    <row r="4908" spans="1:3" ht="15.75" hidden="1" x14ac:dyDescent="0.25">
      <c r="A4908" s="61">
        <f t="shared" ca="1" si="237"/>
        <v>101.0010248549185</v>
      </c>
      <c r="B4908">
        <f t="shared" ca="1" si="238"/>
        <v>85.571993544738689</v>
      </c>
      <c r="C4908">
        <f t="shared" ca="1" si="239"/>
        <v>76.117297339318938</v>
      </c>
    </row>
    <row r="4909" spans="1:3" ht="15.75" hidden="1" x14ac:dyDescent="0.25">
      <c r="A4909" s="61">
        <f t="shared" ca="1" si="237"/>
        <v>139.50066738350029</v>
      </c>
      <c r="B4909">
        <f t="shared" ca="1" si="238"/>
        <v>123.9314444727171</v>
      </c>
      <c r="C4909">
        <f t="shared" ca="1" si="239"/>
        <v>185.71254171240059</v>
      </c>
    </row>
    <row r="4910" spans="1:3" ht="15.75" hidden="1" x14ac:dyDescent="0.25">
      <c r="A4910" s="61">
        <f t="shared" ca="1" si="237"/>
        <v>61.985200600707088</v>
      </c>
      <c r="B4910">
        <f t="shared" ca="1" si="238"/>
        <v>64.726594991375251</v>
      </c>
      <c r="C4910">
        <f t="shared" ca="1" si="239"/>
        <v>141.35436272632077</v>
      </c>
    </row>
    <row r="4911" spans="1:3" ht="15.75" hidden="1" x14ac:dyDescent="0.25">
      <c r="A4911" s="61">
        <f t="shared" ca="1" si="237"/>
        <v>78.306760222126215</v>
      </c>
      <c r="B4911">
        <f t="shared" ca="1" si="238"/>
        <v>63.498419684772941</v>
      </c>
      <c r="C4911">
        <f t="shared" ca="1" si="239"/>
        <v>188.61062808739175</v>
      </c>
    </row>
    <row r="4912" spans="1:3" ht="15.75" hidden="1" x14ac:dyDescent="0.25">
      <c r="A4912" s="61">
        <f t="shared" ca="1" si="237"/>
        <v>77.768913292480022</v>
      </c>
      <c r="B4912">
        <f t="shared" ca="1" si="238"/>
        <v>89.084036347473898</v>
      </c>
      <c r="C4912">
        <f t="shared" ca="1" si="239"/>
        <v>33.380441406031188</v>
      </c>
    </row>
    <row r="4913" spans="1:3" ht="15.75" hidden="1" x14ac:dyDescent="0.25">
      <c r="A4913" s="61">
        <f t="shared" ca="1" si="237"/>
        <v>128.19660939679136</v>
      </c>
      <c r="B4913">
        <f t="shared" ca="1" si="238"/>
        <v>95.25804587450007</v>
      </c>
      <c r="C4913">
        <f t="shared" ca="1" si="239"/>
        <v>236.47832815897075</v>
      </c>
    </row>
    <row r="4914" spans="1:3" ht="15.75" hidden="1" x14ac:dyDescent="0.25">
      <c r="A4914" s="61">
        <f t="shared" ca="1" si="237"/>
        <v>130.13103875849549</v>
      </c>
      <c r="B4914">
        <f t="shared" ca="1" si="238"/>
        <v>82.759633378610005</v>
      </c>
      <c r="C4914">
        <f t="shared" ca="1" si="239"/>
        <v>136.79065784888945</v>
      </c>
    </row>
    <row r="4915" spans="1:3" ht="15.75" hidden="1" x14ac:dyDescent="0.25">
      <c r="A4915" s="61">
        <f t="shared" ca="1" si="237"/>
        <v>86.798141984441742</v>
      </c>
      <c r="B4915">
        <f t="shared" ca="1" si="238"/>
        <v>93.873831979406503</v>
      </c>
      <c r="C4915">
        <f t="shared" ca="1" si="239"/>
        <v>117.07036771442512</v>
      </c>
    </row>
    <row r="4916" spans="1:3" ht="15.75" hidden="1" x14ac:dyDescent="0.25">
      <c r="A4916" s="61">
        <f t="shared" ca="1" si="237"/>
        <v>94.465046851116369</v>
      </c>
      <c r="B4916">
        <f t="shared" ca="1" si="238"/>
        <v>69.826430286319507</v>
      </c>
      <c r="C4916">
        <f t="shared" ca="1" si="239"/>
        <v>49.512400996331721</v>
      </c>
    </row>
    <row r="4917" spans="1:3" ht="15.75" hidden="1" x14ac:dyDescent="0.25">
      <c r="A4917" s="61">
        <f t="shared" ca="1" si="237"/>
        <v>135.22727747967264</v>
      </c>
      <c r="B4917">
        <f t="shared" ca="1" si="238"/>
        <v>40.829044203576323</v>
      </c>
      <c r="C4917">
        <f t="shared" ca="1" si="239"/>
        <v>136.83393681751673</v>
      </c>
    </row>
    <row r="4918" spans="1:3" ht="15.75" hidden="1" x14ac:dyDescent="0.25">
      <c r="A4918" s="61">
        <f t="shared" ca="1" si="237"/>
        <v>142.99015319431197</v>
      </c>
      <c r="B4918">
        <f t="shared" ca="1" si="238"/>
        <v>59.230435435734584</v>
      </c>
      <c r="C4918">
        <f t="shared" ca="1" si="239"/>
        <v>47.504082528648397</v>
      </c>
    </row>
    <row r="4919" spans="1:3" ht="15.75" hidden="1" x14ac:dyDescent="0.25">
      <c r="A4919" s="61">
        <f t="shared" ca="1" si="237"/>
        <v>71.295834900266399</v>
      </c>
      <c r="B4919">
        <f t="shared" ca="1" si="238"/>
        <v>91.79469725291105</v>
      </c>
      <c r="C4919">
        <f t="shared" ca="1" si="239"/>
        <v>141.44922139270452</v>
      </c>
    </row>
    <row r="4920" spans="1:3" ht="15.75" hidden="1" x14ac:dyDescent="0.25">
      <c r="A4920" s="61">
        <f t="shared" ca="1" si="237"/>
        <v>82.853772744361663</v>
      </c>
      <c r="B4920">
        <f t="shared" ca="1" si="238"/>
        <v>118.98298906734861</v>
      </c>
      <c r="C4920">
        <f t="shared" ca="1" si="239"/>
        <v>180.01615969343118</v>
      </c>
    </row>
    <row r="4921" spans="1:3" ht="15.75" hidden="1" x14ac:dyDescent="0.25">
      <c r="A4921" s="61">
        <f t="shared" ca="1" si="237"/>
        <v>102.07839683840916</v>
      </c>
      <c r="B4921">
        <f t="shared" ca="1" si="238"/>
        <v>136.32661404056515</v>
      </c>
      <c r="C4921">
        <f t="shared" ca="1" si="239"/>
        <v>40.461226242635192</v>
      </c>
    </row>
    <row r="4922" spans="1:3" ht="15.75" hidden="1" x14ac:dyDescent="0.25">
      <c r="A4922" s="61">
        <f t="shared" ca="1" si="237"/>
        <v>136.42886857410878</v>
      </c>
      <c r="B4922">
        <f t="shared" ca="1" si="238"/>
        <v>100.47179916385902</v>
      </c>
      <c r="C4922">
        <f t="shared" ca="1" si="239"/>
        <v>88.156584351975539</v>
      </c>
    </row>
    <row r="4923" spans="1:3" ht="15.75" hidden="1" x14ac:dyDescent="0.25">
      <c r="A4923" s="61">
        <f t="shared" ca="1" si="237"/>
        <v>120.43977286580453</v>
      </c>
      <c r="B4923">
        <f t="shared" ca="1" si="238"/>
        <v>26.22897579119045</v>
      </c>
      <c r="C4923">
        <f t="shared" ca="1" si="239"/>
        <v>11.298979461166972</v>
      </c>
    </row>
    <row r="4924" spans="1:3" ht="15.75" hidden="1" x14ac:dyDescent="0.25">
      <c r="A4924" s="61">
        <f t="shared" ca="1" si="237"/>
        <v>50.25202680387526</v>
      </c>
      <c r="B4924">
        <f t="shared" ca="1" si="238"/>
        <v>91.767897168726535</v>
      </c>
      <c r="C4924">
        <f t="shared" ca="1" si="239"/>
        <v>23.318569157306516</v>
      </c>
    </row>
    <row r="4925" spans="1:3" ht="15.75" hidden="1" x14ac:dyDescent="0.25">
      <c r="A4925" s="61">
        <f t="shared" ca="1" si="237"/>
        <v>126.5831571586027</v>
      </c>
      <c r="B4925">
        <f t="shared" ca="1" si="238"/>
        <v>82.045596466032109</v>
      </c>
      <c r="C4925">
        <f t="shared" ca="1" si="239"/>
        <v>75.544196942255041</v>
      </c>
    </row>
    <row r="4926" spans="1:3" ht="15.75" hidden="1" x14ac:dyDescent="0.25">
      <c r="A4926" s="61">
        <f t="shared" ca="1" si="237"/>
        <v>120.16371325691367</v>
      </c>
      <c r="B4926">
        <f t="shared" ca="1" si="238"/>
        <v>105.09774192427099</v>
      </c>
      <c r="C4926">
        <f t="shared" ca="1" si="239"/>
        <v>182.46651681908486</v>
      </c>
    </row>
    <row r="4927" spans="1:3" ht="15.75" hidden="1" x14ac:dyDescent="0.25">
      <c r="A4927" s="61">
        <f t="shared" ca="1" si="237"/>
        <v>140.97415625574752</v>
      </c>
      <c r="B4927">
        <f t="shared" ca="1" si="238"/>
        <v>36.854402071325381</v>
      </c>
      <c r="C4927">
        <f t="shared" ca="1" si="239"/>
        <v>96.599836242894071</v>
      </c>
    </row>
    <row r="4928" spans="1:3" ht="15.75" hidden="1" x14ac:dyDescent="0.25">
      <c r="A4928" s="61">
        <f t="shared" ca="1" si="237"/>
        <v>55.773740041438188</v>
      </c>
      <c r="B4928">
        <f t="shared" ca="1" si="238"/>
        <v>148.62908264085428</v>
      </c>
      <c r="C4928">
        <f t="shared" ca="1" si="239"/>
        <v>33.012675820251324</v>
      </c>
    </row>
    <row r="4929" spans="1:3" ht="15.75" hidden="1" x14ac:dyDescent="0.25">
      <c r="A4929" s="61">
        <f t="shared" ca="1" si="237"/>
        <v>125.01250172698619</v>
      </c>
      <c r="B4929">
        <f t="shared" ca="1" si="238"/>
        <v>94.012564435980224</v>
      </c>
      <c r="C4929">
        <f t="shared" ca="1" si="239"/>
        <v>303.08692104569008</v>
      </c>
    </row>
    <row r="4930" spans="1:3" ht="15.75" hidden="1" x14ac:dyDescent="0.25">
      <c r="A4930" s="61">
        <f t="shared" ca="1" si="237"/>
        <v>129.63734675620327</v>
      </c>
      <c r="B4930">
        <f t="shared" ca="1" si="238"/>
        <v>100.64900399793115</v>
      </c>
      <c r="C4930">
        <f t="shared" ca="1" si="239"/>
        <v>20.590464189798663</v>
      </c>
    </row>
    <row r="4931" spans="1:3" ht="15.75" hidden="1" x14ac:dyDescent="0.25">
      <c r="A4931" s="61">
        <f t="shared" ca="1" si="237"/>
        <v>97.24411504677677</v>
      </c>
      <c r="B4931">
        <f t="shared" ca="1" si="238"/>
        <v>119.70682953880399</v>
      </c>
      <c r="C4931">
        <f t="shared" ca="1" si="239"/>
        <v>149.14654395535925</v>
      </c>
    </row>
    <row r="4932" spans="1:3" ht="15.75" hidden="1" x14ac:dyDescent="0.25">
      <c r="A4932" s="61">
        <f t="shared" ca="1" si="237"/>
        <v>71.725590741536024</v>
      </c>
      <c r="B4932">
        <f t="shared" ca="1" si="238"/>
        <v>111.99914773912316</v>
      </c>
      <c r="C4932">
        <f t="shared" ca="1" si="239"/>
        <v>86.748709512833983</v>
      </c>
    </row>
    <row r="4933" spans="1:3" ht="15.75" hidden="1" x14ac:dyDescent="0.25">
      <c r="A4933" s="61">
        <f t="shared" ca="1" si="237"/>
        <v>113.66130744469072</v>
      </c>
      <c r="B4933">
        <f t="shared" ca="1" si="238"/>
        <v>100.91207302267141</v>
      </c>
      <c r="C4933">
        <f t="shared" ca="1" si="239"/>
        <v>42.692458593634541</v>
      </c>
    </row>
    <row r="4934" spans="1:3" ht="15.75" hidden="1" x14ac:dyDescent="0.25">
      <c r="A4934" s="61">
        <f t="shared" ca="1" si="237"/>
        <v>59.711954866888163</v>
      </c>
      <c r="B4934">
        <f t="shared" ca="1" si="238"/>
        <v>79.444928639444782</v>
      </c>
      <c r="C4934">
        <f t="shared" ca="1" si="239"/>
        <v>61.366834312655151</v>
      </c>
    </row>
    <row r="4935" spans="1:3" ht="15.75" hidden="1" x14ac:dyDescent="0.25">
      <c r="A4935" s="61">
        <f t="shared" ca="1" si="237"/>
        <v>119.64883416805189</v>
      </c>
      <c r="B4935">
        <f t="shared" ca="1" si="238"/>
        <v>176.99999729479845</v>
      </c>
      <c r="C4935">
        <f t="shared" ca="1" si="239"/>
        <v>31.916616185262214</v>
      </c>
    </row>
    <row r="4936" spans="1:3" ht="15.75" hidden="1" x14ac:dyDescent="0.25">
      <c r="A4936" s="61">
        <f t="shared" ca="1" si="237"/>
        <v>64.749108531331828</v>
      </c>
      <c r="B4936">
        <f t="shared" ca="1" si="238"/>
        <v>121.00721294318006</v>
      </c>
      <c r="C4936">
        <f t="shared" ca="1" si="239"/>
        <v>279.55366418977559</v>
      </c>
    </row>
    <row r="4937" spans="1:3" ht="15.75" hidden="1" x14ac:dyDescent="0.25">
      <c r="A4937" s="61">
        <f t="shared" ref="A4937:A5000" ca="1" si="240">$A$3+($A$4-$A$3)*RAND()</f>
        <v>98.757903234813369</v>
      </c>
      <c r="B4937">
        <f t="shared" ref="B4937:B5000" ca="1" si="241">_xlfn.NORM.S.INV(RAND())*$B$4+$B$3</f>
        <v>69.297542482936649</v>
      </c>
      <c r="C4937">
        <f t="shared" ref="C4937:C5000" ca="1" si="242">-$C$3*LN(RAND())</f>
        <v>0.65580664892277563</v>
      </c>
    </row>
    <row r="4938" spans="1:3" ht="15.75" hidden="1" x14ac:dyDescent="0.25">
      <c r="A4938" s="61">
        <f t="shared" ca="1" si="240"/>
        <v>114.16538525332427</v>
      </c>
      <c r="B4938">
        <f t="shared" ca="1" si="241"/>
        <v>93.560004255342463</v>
      </c>
      <c r="C4938">
        <f t="shared" ca="1" si="242"/>
        <v>18.5766360187462</v>
      </c>
    </row>
    <row r="4939" spans="1:3" ht="15.75" hidden="1" x14ac:dyDescent="0.25">
      <c r="A4939" s="61">
        <f t="shared" ca="1" si="240"/>
        <v>119.31130454102207</v>
      </c>
      <c r="B4939">
        <f t="shared" ca="1" si="241"/>
        <v>134.89744388096867</v>
      </c>
      <c r="C4939">
        <f t="shared" ca="1" si="242"/>
        <v>117.23442278343556</v>
      </c>
    </row>
    <row r="4940" spans="1:3" ht="15.75" hidden="1" x14ac:dyDescent="0.25">
      <c r="A4940" s="61">
        <f t="shared" ca="1" si="240"/>
        <v>118.4782817545252</v>
      </c>
      <c r="B4940">
        <f t="shared" ca="1" si="241"/>
        <v>133.18541692302219</v>
      </c>
      <c r="C4940">
        <f t="shared" ca="1" si="242"/>
        <v>1.7220249634992109</v>
      </c>
    </row>
    <row r="4941" spans="1:3" ht="15.75" hidden="1" x14ac:dyDescent="0.25">
      <c r="A4941" s="61">
        <f t="shared" ca="1" si="240"/>
        <v>103.44324634838074</v>
      </c>
      <c r="B4941">
        <f t="shared" ca="1" si="241"/>
        <v>83.747283030804624</v>
      </c>
      <c r="C4941">
        <f t="shared" ca="1" si="242"/>
        <v>446.94616271332438</v>
      </c>
    </row>
    <row r="4942" spans="1:3" ht="15.75" hidden="1" x14ac:dyDescent="0.25">
      <c r="A4942" s="61">
        <f t="shared" ca="1" si="240"/>
        <v>81.833746272872773</v>
      </c>
      <c r="B4942">
        <f t="shared" ca="1" si="241"/>
        <v>103.05042017210012</v>
      </c>
      <c r="C4942">
        <f t="shared" ca="1" si="242"/>
        <v>351.55997222609392</v>
      </c>
    </row>
    <row r="4943" spans="1:3" ht="15.75" hidden="1" x14ac:dyDescent="0.25">
      <c r="A4943" s="61">
        <f t="shared" ca="1" si="240"/>
        <v>57.829261695904442</v>
      </c>
      <c r="B4943">
        <f t="shared" ca="1" si="241"/>
        <v>145.66593859084151</v>
      </c>
      <c r="C4943">
        <f t="shared" ca="1" si="242"/>
        <v>236.29320785590315</v>
      </c>
    </row>
    <row r="4944" spans="1:3" ht="15.75" hidden="1" x14ac:dyDescent="0.25">
      <c r="A4944" s="61">
        <f t="shared" ca="1" si="240"/>
        <v>107.28590166357262</v>
      </c>
      <c r="B4944">
        <f t="shared" ca="1" si="241"/>
        <v>120.01049904427973</v>
      </c>
      <c r="C4944">
        <f t="shared" ca="1" si="242"/>
        <v>6.7559132560005049</v>
      </c>
    </row>
    <row r="4945" spans="1:3" ht="15.75" hidden="1" x14ac:dyDescent="0.25">
      <c r="A4945" s="61">
        <f t="shared" ca="1" si="240"/>
        <v>100.68781314553786</v>
      </c>
      <c r="B4945">
        <f t="shared" ca="1" si="241"/>
        <v>126.30078282396686</v>
      </c>
      <c r="C4945">
        <f t="shared" ca="1" si="242"/>
        <v>28.614228710034318</v>
      </c>
    </row>
    <row r="4946" spans="1:3" ht="15.75" hidden="1" x14ac:dyDescent="0.25">
      <c r="A4946" s="61">
        <f t="shared" ca="1" si="240"/>
        <v>139.08928252237558</v>
      </c>
      <c r="B4946">
        <f t="shared" ca="1" si="241"/>
        <v>114.38373030293269</v>
      </c>
      <c r="C4946">
        <f t="shared" ca="1" si="242"/>
        <v>63.065993053092797</v>
      </c>
    </row>
    <row r="4947" spans="1:3" ht="15.75" hidden="1" x14ac:dyDescent="0.25">
      <c r="A4947" s="61">
        <f t="shared" ca="1" si="240"/>
        <v>64.095023931601048</v>
      </c>
      <c r="B4947">
        <f t="shared" ca="1" si="241"/>
        <v>89.781901485506609</v>
      </c>
      <c r="C4947">
        <f t="shared" ca="1" si="242"/>
        <v>63.232710781119508</v>
      </c>
    </row>
    <row r="4948" spans="1:3" ht="15.75" hidden="1" x14ac:dyDescent="0.25">
      <c r="A4948" s="61">
        <f t="shared" ca="1" si="240"/>
        <v>55.622419471064767</v>
      </c>
      <c r="B4948">
        <f t="shared" ca="1" si="241"/>
        <v>53.277081266299064</v>
      </c>
      <c r="C4948">
        <f t="shared" ca="1" si="242"/>
        <v>6.1420817570882447</v>
      </c>
    </row>
    <row r="4949" spans="1:3" ht="15.75" hidden="1" x14ac:dyDescent="0.25">
      <c r="A4949" s="61">
        <f t="shared" ca="1" si="240"/>
        <v>146.7408501038675</v>
      </c>
      <c r="B4949">
        <f t="shared" ca="1" si="241"/>
        <v>138.9054892848763</v>
      </c>
      <c r="C4949">
        <f t="shared" ca="1" si="242"/>
        <v>104.0761104200248</v>
      </c>
    </row>
    <row r="4950" spans="1:3" ht="15.75" hidden="1" x14ac:dyDescent="0.25">
      <c r="A4950" s="61">
        <f t="shared" ca="1" si="240"/>
        <v>130.54092122404427</v>
      </c>
      <c r="B4950">
        <f t="shared" ca="1" si="241"/>
        <v>111.39636841339923</v>
      </c>
      <c r="C4950">
        <f t="shared" ca="1" si="242"/>
        <v>120.48289708700042</v>
      </c>
    </row>
    <row r="4951" spans="1:3" ht="15.75" hidden="1" x14ac:dyDescent="0.25">
      <c r="A4951" s="61">
        <f t="shared" ca="1" si="240"/>
        <v>137.54254308574338</v>
      </c>
      <c r="B4951">
        <f t="shared" ca="1" si="241"/>
        <v>68.819673632414762</v>
      </c>
      <c r="C4951">
        <f t="shared" ca="1" si="242"/>
        <v>135.02182947518068</v>
      </c>
    </row>
    <row r="4952" spans="1:3" ht="15.75" hidden="1" x14ac:dyDescent="0.25">
      <c r="A4952" s="61">
        <f t="shared" ca="1" si="240"/>
        <v>70.625490349111175</v>
      </c>
      <c r="B4952">
        <f t="shared" ca="1" si="241"/>
        <v>97.670262076684153</v>
      </c>
      <c r="C4952">
        <f t="shared" ca="1" si="242"/>
        <v>258.58954321367469</v>
      </c>
    </row>
    <row r="4953" spans="1:3" ht="15.75" hidden="1" x14ac:dyDescent="0.25">
      <c r="A4953" s="61">
        <f t="shared" ca="1" si="240"/>
        <v>97.629321949101524</v>
      </c>
      <c r="B4953">
        <f t="shared" ca="1" si="241"/>
        <v>189.33367863399098</v>
      </c>
      <c r="C4953">
        <f t="shared" ca="1" si="242"/>
        <v>41.230453955336607</v>
      </c>
    </row>
    <row r="4954" spans="1:3" ht="15.75" hidden="1" x14ac:dyDescent="0.25">
      <c r="A4954" s="61">
        <f t="shared" ca="1" si="240"/>
        <v>128.4386337403397</v>
      </c>
      <c r="B4954">
        <f t="shared" ca="1" si="241"/>
        <v>77.874279295203223</v>
      </c>
      <c r="C4954">
        <f t="shared" ca="1" si="242"/>
        <v>106.41879391902664</v>
      </c>
    </row>
    <row r="4955" spans="1:3" ht="15.75" hidden="1" x14ac:dyDescent="0.25">
      <c r="A4955" s="61">
        <f t="shared" ca="1" si="240"/>
        <v>142.18074796327676</v>
      </c>
      <c r="B4955">
        <f t="shared" ca="1" si="241"/>
        <v>152.00036108756012</v>
      </c>
      <c r="C4955">
        <f t="shared" ca="1" si="242"/>
        <v>62.90366968292259</v>
      </c>
    </row>
    <row r="4956" spans="1:3" ht="15.75" hidden="1" x14ac:dyDescent="0.25">
      <c r="A4956" s="61">
        <f t="shared" ca="1" si="240"/>
        <v>94.103970728333664</v>
      </c>
      <c r="B4956">
        <f t="shared" ca="1" si="241"/>
        <v>125.39888927392516</v>
      </c>
      <c r="C4956">
        <f t="shared" ca="1" si="242"/>
        <v>132.56065417617833</v>
      </c>
    </row>
    <row r="4957" spans="1:3" ht="15.75" hidden="1" x14ac:dyDescent="0.25">
      <c r="A4957" s="61">
        <f t="shared" ca="1" si="240"/>
        <v>90.262703196832746</v>
      </c>
      <c r="B4957">
        <f t="shared" ca="1" si="241"/>
        <v>130.8932138683075</v>
      </c>
      <c r="C4957">
        <f t="shared" ca="1" si="242"/>
        <v>110.054321566125</v>
      </c>
    </row>
    <row r="4958" spans="1:3" ht="15.75" hidden="1" x14ac:dyDescent="0.25">
      <c r="A4958" s="61">
        <f t="shared" ca="1" si="240"/>
        <v>78.350385523080519</v>
      </c>
      <c r="B4958">
        <f t="shared" ca="1" si="241"/>
        <v>85.394715119085504</v>
      </c>
      <c r="C4958">
        <f t="shared" ca="1" si="242"/>
        <v>71.829323433027042</v>
      </c>
    </row>
    <row r="4959" spans="1:3" ht="15.75" hidden="1" x14ac:dyDescent="0.25">
      <c r="A4959" s="61">
        <f t="shared" ca="1" si="240"/>
        <v>64.602620481957985</v>
      </c>
      <c r="B4959">
        <f t="shared" ca="1" si="241"/>
        <v>100.3512273429468</v>
      </c>
      <c r="C4959">
        <f t="shared" ca="1" si="242"/>
        <v>14.620489911664899</v>
      </c>
    </row>
    <row r="4960" spans="1:3" ht="15.75" hidden="1" x14ac:dyDescent="0.25">
      <c r="A4960" s="61">
        <f t="shared" ca="1" si="240"/>
        <v>98.233947459065291</v>
      </c>
      <c r="B4960">
        <f t="shared" ca="1" si="241"/>
        <v>83.886789744792424</v>
      </c>
      <c r="C4960">
        <f t="shared" ca="1" si="242"/>
        <v>91.543970460500375</v>
      </c>
    </row>
    <row r="4961" spans="1:3" ht="15.75" hidden="1" x14ac:dyDescent="0.25">
      <c r="A4961" s="61">
        <f t="shared" ca="1" si="240"/>
        <v>122.44620057078015</v>
      </c>
      <c r="B4961">
        <f t="shared" ca="1" si="241"/>
        <v>82.116813804914599</v>
      </c>
      <c r="C4961">
        <f t="shared" ca="1" si="242"/>
        <v>123.28961117816048</v>
      </c>
    </row>
    <row r="4962" spans="1:3" ht="15.75" hidden="1" x14ac:dyDescent="0.25">
      <c r="A4962" s="61">
        <f t="shared" ca="1" si="240"/>
        <v>141.28539596621235</v>
      </c>
      <c r="B4962">
        <f t="shared" ca="1" si="241"/>
        <v>55.142027766901421</v>
      </c>
      <c r="C4962">
        <f t="shared" ca="1" si="242"/>
        <v>19.054366399901838</v>
      </c>
    </row>
    <row r="4963" spans="1:3" ht="15.75" hidden="1" x14ac:dyDescent="0.25">
      <c r="A4963" s="61">
        <f t="shared" ca="1" si="240"/>
        <v>128.47652077481609</v>
      </c>
      <c r="B4963">
        <f t="shared" ca="1" si="241"/>
        <v>61.874403335190493</v>
      </c>
      <c r="C4963">
        <f t="shared" ca="1" si="242"/>
        <v>84.547310715171037</v>
      </c>
    </row>
    <row r="4964" spans="1:3" ht="15.75" hidden="1" x14ac:dyDescent="0.25">
      <c r="A4964" s="61">
        <f t="shared" ca="1" si="240"/>
        <v>135.81042390753004</v>
      </c>
      <c r="B4964">
        <f t="shared" ca="1" si="241"/>
        <v>86.494135342643318</v>
      </c>
      <c r="C4964">
        <f t="shared" ca="1" si="242"/>
        <v>1.6276489778039138</v>
      </c>
    </row>
    <row r="4965" spans="1:3" ht="15.75" hidden="1" x14ac:dyDescent="0.25">
      <c r="A4965" s="61">
        <f t="shared" ca="1" si="240"/>
        <v>134.59087635282427</v>
      </c>
      <c r="B4965">
        <f t="shared" ca="1" si="241"/>
        <v>165.94325383792497</v>
      </c>
      <c r="C4965">
        <f t="shared" ca="1" si="242"/>
        <v>264.97217343757302</v>
      </c>
    </row>
    <row r="4966" spans="1:3" ht="15.75" hidden="1" x14ac:dyDescent="0.25">
      <c r="A4966" s="61">
        <f t="shared" ca="1" si="240"/>
        <v>87.194986126012424</v>
      </c>
      <c r="B4966">
        <f t="shared" ca="1" si="241"/>
        <v>90.620693510626609</v>
      </c>
      <c r="C4966">
        <f t="shared" ca="1" si="242"/>
        <v>57.632170871818033</v>
      </c>
    </row>
    <row r="4967" spans="1:3" ht="15.75" hidden="1" x14ac:dyDescent="0.25">
      <c r="A4967" s="61">
        <f t="shared" ca="1" si="240"/>
        <v>112.64946558913185</v>
      </c>
      <c r="B4967">
        <f t="shared" ca="1" si="241"/>
        <v>117.95290189735435</v>
      </c>
      <c r="C4967">
        <f t="shared" ca="1" si="242"/>
        <v>324.1230119172796</v>
      </c>
    </row>
    <row r="4968" spans="1:3" ht="15.75" hidden="1" x14ac:dyDescent="0.25">
      <c r="A4968" s="61">
        <f t="shared" ca="1" si="240"/>
        <v>147.05367408198978</v>
      </c>
      <c r="B4968">
        <f t="shared" ca="1" si="241"/>
        <v>82.226321502133104</v>
      </c>
      <c r="C4968">
        <f t="shared" ca="1" si="242"/>
        <v>53.754227794026498</v>
      </c>
    </row>
    <row r="4969" spans="1:3" ht="15.75" hidden="1" x14ac:dyDescent="0.25">
      <c r="A4969" s="61">
        <f t="shared" ca="1" si="240"/>
        <v>91.425635635933475</v>
      </c>
      <c r="B4969">
        <f t="shared" ca="1" si="241"/>
        <v>143.45749801496572</v>
      </c>
      <c r="C4969">
        <f t="shared" ca="1" si="242"/>
        <v>16.904895453455744</v>
      </c>
    </row>
    <row r="4970" spans="1:3" ht="15.75" hidden="1" x14ac:dyDescent="0.25">
      <c r="A4970" s="61">
        <f t="shared" ca="1" si="240"/>
        <v>87.025553710234931</v>
      </c>
      <c r="B4970">
        <f t="shared" ca="1" si="241"/>
        <v>108.96271300679516</v>
      </c>
      <c r="C4970">
        <f t="shared" ca="1" si="242"/>
        <v>4.2464548452298265</v>
      </c>
    </row>
    <row r="4971" spans="1:3" ht="15.75" hidden="1" x14ac:dyDescent="0.25">
      <c r="A4971" s="61">
        <f t="shared" ca="1" si="240"/>
        <v>128.53323402324895</v>
      </c>
      <c r="B4971">
        <f t="shared" ca="1" si="241"/>
        <v>71.078786477535914</v>
      </c>
      <c r="C4971">
        <f t="shared" ca="1" si="242"/>
        <v>98.694734557408509</v>
      </c>
    </row>
    <row r="4972" spans="1:3" ht="15.75" hidden="1" x14ac:dyDescent="0.25">
      <c r="A4972" s="61">
        <f t="shared" ca="1" si="240"/>
        <v>65.8557633247853</v>
      </c>
      <c r="B4972">
        <f t="shared" ca="1" si="241"/>
        <v>129.64046749309279</v>
      </c>
      <c r="C4972">
        <f t="shared" ca="1" si="242"/>
        <v>152.40481739615495</v>
      </c>
    </row>
    <row r="4973" spans="1:3" ht="15.75" hidden="1" x14ac:dyDescent="0.25">
      <c r="A4973" s="61">
        <f t="shared" ca="1" si="240"/>
        <v>103.13131961118376</v>
      </c>
      <c r="B4973">
        <f t="shared" ca="1" si="241"/>
        <v>127.45447311856303</v>
      </c>
      <c r="C4973">
        <f t="shared" ca="1" si="242"/>
        <v>50.556326662976602</v>
      </c>
    </row>
    <row r="4974" spans="1:3" ht="15.75" hidden="1" x14ac:dyDescent="0.25">
      <c r="A4974" s="61">
        <f t="shared" ca="1" si="240"/>
        <v>60.001815133881493</v>
      </c>
      <c r="B4974">
        <f t="shared" ca="1" si="241"/>
        <v>91.979235345429984</v>
      </c>
      <c r="C4974">
        <f t="shared" ca="1" si="242"/>
        <v>12.512265785043539</v>
      </c>
    </row>
    <row r="4975" spans="1:3" ht="15.75" hidden="1" x14ac:dyDescent="0.25">
      <c r="A4975" s="61">
        <f t="shared" ca="1" si="240"/>
        <v>145.65421230062714</v>
      </c>
      <c r="B4975">
        <f t="shared" ca="1" si="241"/>
        <v>53.044087225736185</v>
      </c>
      <c r="C4975">
        <f t="shared" ca="1" si="242"/>
        <v>31.269364350039108</v>
      </c>
    </row>
    <row r="4976" spans="1:3" ht="15.75" hidden="1" x14ac:dyDescent="0.25">
      <c r="A4976" s="61">
        <f t="shared" ca="1" si="240"/>
        <v>94.309982501629861</v>
      </c>
      <c r="B4976">
        <f t="shared" ca="1" si="241"/>
        <v>63.348795952486924</v>
      </c>
      <c r="C4976">
        <f t="shared" ca="1" si="242"/>
        <v>100.47049401567688</v>
      </c>
    </row>
    <row r="4977" spans="1:3" ht="15.75" hidden="1" x14ac:dyDescent="0.25">
      <c r="A4977" s="61">
        <f t="shared" ca="1" si="240"/>
        <v>68.530681882811095</v>
      </c>
      <c r="B4977">
        <f t="shared" ca="1" si="241"/>
        <v>138.86850487739613</v>
      </c>
      <c r="C4977">
        <f t="shared" ca="1" si="242"/>
        <v>40.17602243266181</v>
      </c>
    </row>
    <row r="4978" spans="1:3" ht="15.75" hidden="1" x14ac:dyDescent="0.25">
      <c r="A4978" s="61">
        <f t="shared" ca="1" si="240"/>
        <v>149.28255514053615</v>
      </c>
      <c r="B4978">
        <f t="shared" ca="1" si="241"/>
        <v>83.850454506482862</v>
      </c>
      <c r="C4978">
        <f t="shared" ca="1" si="242"/>
        <v>303.1758638907616</v>
      </c>
    </row>
    <row r="4979" spans="1:3" ht="15.75" hidden="1" x14ac:dyDescent="0.25">
      <c r="A4979" s="61">
        <f t="shared" ca="1" si="240"/>
        <v>51.362791607989344</v>
      </c>
      <c r="B4979">
        <f t="shared" ca="1" si="241"/>
        <v>70.772505809360723</v>
      </c>
      <c r="C4979">
        <f t="shared" ca="1" si="242"/>
        <v>80.813089122671613</v>
      </c>
    </row>
    <row r="4980" spans="1:3" ht="15.75" hidden="1" x14ac:dyDescent="0.25">
      <c r="A4980" s="61">
        <f t="shared" ca="1" si="240"/>
        <v>125.34175469379143</v>
      </c>
      <c r="B4980">
        <f t="shared" ca="1" si="241"/>
        <v>46.493833163943407</v>
      </c>
      <c r="C4980">
        <f t="shared" ca="1" si="242"/>
        <v>100.92247222564276</v>
      </c>
    </row>
    <row r="4981" spans="1:3" ht="15.75" hidden="1" x14ac:dyDescent="0.25">
      <c r="A4981" s="61">
        <f t="shared" ca="1" si="240"/>
        <v>76.007102286969811</v>
      </c>
      <c r="B4981">
        <f t="shared" ca="1" si="241"/>
        <v>92.75821150495814</v>
      </c>
      <c r="C4981">
        <f t="shared" ca="1" si="242"/>
        <v>6.1411666362720485</v>
      </c>
    </row>
    <row r="4982" spans="1:3" ht="15.75" hidden="1" x14ac:dyDescent="0.25">
      <c r="A4982" s="61">
        <f t="shared" ca="1" si="240"/>
        <v>71.652567559433237</v>
      </c>
      <c r="B4982">
        <f t="shared" ca="1" si="241"/>
        <v>119.95235385128989</v>
      </c>
      <c r="C4982">
        <f t="shared" ca="1" si="242"/>
        <v>86.571071276265371</v>
      </c>
    </row>
    <row r="4983" spans="1:3" ht="15.75" hidden="1" x14ac:dyDescent="0.25">
      <c r="A4983" s="61">
        <f t="shared" ca="1" si="240"/>
        <v>125.39689767805346</v>
      </c>
      <c r="B4983">
        <f t="shared" ca="1" si="241"/>
        <v>63.788351433162248</v>
      </c>
      <c r="C4983">
        <f t="shared" ca="1" si="242"/>
        <v>61.944343602891664</v>
      </c>
    </row>
    <row r="4984" spans="1:3" ht="15.75" hidden="1" x14ac:dyDescent="0.25">
      <c r="A4984" s="61">
        <f t="shared" ca="1" si="240"/>
        <v>99.732589743719728</v>
      </c>
      <c r="B4984">
        <f t="shared" ca="1" si="241"/>
        <v>175.89339402965513</v>
      </c>
      <c r="C4984">
        <f t="shared" ca="1" si="242"/>
        <v>218.15132324229052</v>
      </c>
    </row>
    <row r="4985" spans="1:3" ht="15.75" hidden="1" x14ac:dyDescent="0.25">
      <c r="A4985" s="61">
        <f t="shared" ca="1" si="240"/>
        <v>136.37386779846094</v>
      </c>
      <c r="B4985">
        <f t="shared" ca="1" si="241"/>
        <v>114.21059919971509</v>
      </c>
      <c r="C4985">
        <f t="shared" ca="1" si="242"/>
        <v>177.1488402329278</v>
      </c>
    </row>
    <row r="4986" spans="1:3" ht="15.75" hidden="1" x14ac:dyDescent="0.25">
      <c r="A4986" s="61">
        <f t="shared" ca="1" si="240"/>
        <v>140.49757923597176</v>
      </c>
      <c r="B4986">
        <f t="shared" ca="1" si="241"/>
        <v>76.701015662807805</v>
      </c>
      <c r="C4986">
        <f t="shared" ca="1" si="242"/>
        <v>116.62411984151728</v>
      </c>
    </row>
    <row r="4987" spans="1:3" ht="15.75" hidden="1" x14ac:dyDescent="0.25">
      <c r="A4987" s="61">
        <f t="shared" ca="1" si="240"/>
        <v>103.0712980805769</v>
      </c>
      <c r="B4987">
        <f t="shared" ca="1" si="241"/>
        <v>128.78768061354469</v>
      </c>
      <c r="C4987">
        <f t="shared" ca="1" si="242"/>
        <v>114.47137726980368</v>
      </c>
    </row>
    <row r="4988" spans="1:3" ht="15.75" hidden="1" x14ac:dyDescent="0.25">
      <c r="A4988" s="61">
        <f t="shared" ca="1" si="240"/>
        <v>82.236519009253669</v>
      </c>
      <c r="B4988">
        <f t="shared" ca="1" si="241"/>
        <v>111.82852456603715</v>
      </c>
      <c r="C4988">
        <f t="shared" ca="1" si="242"/>
        <v>69.807119343819892</v>
      </c>
    </row>
    <row r="4989" spans="1:3" ht="15.75" hidden="1" x14ac:dyDescent="0.25">
      <c r="A4989" s="61">
        <f t="shared" ca="1" si="240"/>
        <v>83.146856403943104</v>
      </c>
      <c r="B4989">
        <f t="shared" ca="1" si="241"/>
        <v>88.375178086935222</v>
      </c>
      <c r="C4989">
        <f t="shared" ca="1" si="242"/>
        <v>16.155661173043644</v>
      </c>
    </row>
    <row r="4990" spans="1:3" ht="15.75" hidden="1" x14ac:dyDescent="0.25">
      <c r="A4990" s="61">
        <f t="shared" ca="1" si="240"/>
        <v>55.964687535189285</v>
      </c>
      <c r="B4990">
        <f t="shared" ca="1" si="241"/>
        <v>40.479148317018087</v>
      </c>
      <c r="C4990">
        <f t="shared" ca="1" si="242"/>
        <v>447.50782108183927</v>
      </c>
    </row>
    <row r="4991" spans="1:3" ht="15.75" hidden="1" x14ac:dyDescent="0.25">
      <c r="A4991" s="61">
        <f t="shared" ca="1" si="240"/>
        <v>86.313794022329418</v>
      </c>
      <c r="B4991">
        <f t="shared" ca="1" si="241"/>
        <v>146.27203003736417</v>
      </c>
      <c r="C4991">
        <f t="shared" ca="1" si="242"/>
        <v>179.90776938973937</v>
      </c>
    </row>
    <row r="4992" spans="1:3" ht="15.75" hidden="1" x14ac:dyDescent="0.25">
      <c r="A4992" s="61">
        <f t="shared" ca="1" si="240"/>
        <v>86.326988908294283</v>
      </c>
      <c r="B4992">
        <f t="shared" ca="1" si="241"/>
        <v>136.10625781115704</v>
      </c>
      <c r="C4992">
        <f t="shared" ca="1" si="242"/>
        <v>90.278317949643338</v>
      </c>
    </row>
    <row r="4993" spans="1:3" ht="15.75" hidden="1" x14ac:dyDescent="0.25">
      <c r="A4993" s="61">
        <f t="shared" ca="1" si="240"/>
        <v>57.289881422205809</v>
      </c>
      <c r="B4993">
        <f t="shared" ca="1" si="241"/>
        <v>58.252913033460807</v>
      </c>
      <c r="C4993">
        <f t="shared" ca="1" si="242"/>
        <v>105.52525822929778</v>
      </c>
    </row>
    <row r="4994" spans="1:3" ht="15.75" hidden="1" x14ac:dyDescent="0.25">
      <c r="A4994" s="61">
        <f t="shared" ca="1" si="240"/>
        <v>129.16000251986725</v>
      </c>
      <c r="B4994">
        <f t="shared" ca="1" si="241"/>
        <v>123.16431422458997</v>
      </c>
      <c r="C4994">
        <f t="shared" ca="1" si="242"/>
        <v>108.84571681925475</v>
      </c>
    </row>
    <row r="4995" spans="1:3" ht="15.75" hidden="1" x14ac:dyDescent="0.25">
      <c r="A4995" s="61">
        <f t="shared" ca="1" si="240"/>
        <v>109.51602086716932</v>
      </c>
      <c r="B4995">
        <f t="shared" ca="1" si="241"/>
        <v>111.78941280609008</v>
      </c>
      <c r="C4995">
        <f t="shared" ca="1" si="242"/>
        <v>69.304406784612937</v>
      </c>
    </row>
    <row r="4996" spans="1:3" ht="15.75" hidden="1" x14ac:dyDescent="0.25">
      <c r="A4996" s="61">
        <f t="shared" ca="1" si="240"/>
        <v>66.206465100384307</v>
      </c>
      <c r="B4996">
        <f t="shared" ca="1" si="241"/>
        <v>119.71871422818951</v>
      </c>
      <c r="C4996">
        <f t="shared" ca="1" si="242"/>
        <v>95.756995580040567</v>
      </c>
    </row>
    <row r="4997" spans="1:3" ht="15.75" hidden="1" x14ac:dyDescent="0.25">
      <c r="A4997" s="61">
        <f t="shared" ca="1" si="240"/>
        <v>97.739036116916168</v>
      </c>
      <c r="B4997">
        <f t="shared" ca="1" si="241"/>
        <v>45.57763939051145</v>
      </c>
      <c r="C4997">
        <f t="shared" ca="1" si="242"/>
        <v>107.7478892073883</v>
      </c>
    </row>
    <row r="4998" spans="1:3" ht="15.75" hidden="1" x14ac:dyDescent="0.25">
      <c r="A4998" s="61">
        <f t="shared" ca="1" si="240"/>
        <v>94.918500321334704</v>
      </c>
      <c r="B4998">
        <f t="shared" ca="1" si="241"/>
        <v>80.333713372413456</v>
      </c>
      <c r="C4998">
        <f t="shared" ca="1" si="242"/>
        <v>336.16851640035742</v>
      </c>
    </row>
    <row r="4999" spans="1:3" ht="15.75" hidden="1" x14ac:dyDescent="0.25">
      <c r="A4999" s="61">
        <f t="shared" ca="1" si="240"/>
        <v>68.195485945361369</v>
      </c>
      <c r="B4999">
        <f t="shared" ca="1" si="241"/>
        <v>133.3680646160405</v>
      </c>
      <c r="C4999">
        <f t="shared" ca="1" si="242"/>
        <v>149.1624724830925</v>
      </c>
    </row>
    <row r="5000" spans="1:3" ht="15.75" hidden="1" x14ac:dyDescent="0.25">
      <c r="A5000" s="61">
        <f t="shared" ca="1" si="240"/>
        <v>119.94877851026845</v>
      </c>
      <c r="B5000">
        <f t="shared" ca="1" si="241"/>
        <v>66.499078953128162</v>
      </c>
      <c r="C5000">
        <f t="shared" ca="1" si="242"/>
        <v>277.19190376935944</v>
      </c>
    </row>
    <row r="5001" spans="1:3" ht="15.75" hidden="1" x14ac:dyDescent="0.25">
      <c r="A5001" s="61">
        <f t="shared" ref="A5001:A5064" ca="1" si="243">$A$3+($A$4-$A$3)*RAND()</f>
        <v>94.321632459539231</v>
      </c>
      <c r="B5001">
        <f t="shared" ref="B5001:B5064" ca="1" si="244">_xlfn.NORM.S.INV(RAND())*$B$4+$B$3</f>
        <v>79.557145648476336</v>
      </c>
      <c r="C5001">
        <f t="shared" ref="C5001:C5064" ca="1" si="245">-$C$3*LN(RAND())</f>
        <v>50.999981355900118</v>
      </c>
    </row>
    <row r="5002" spans="1:3" ht="15.75" hidden="1" x14ac:dyDescent="0.25">
      <c r="A5002" s="61">
        <f t="shared" ca="1" si="243"/>
        <v>97.622479192317883</v>
      </c>
      <c r="B5002">
        <f t="shared" ca="1" si="244"/>
        <v>81.020292207283873</v>
      </c>
      <c r="C5002">
        <f t="shared" ca="1" si="245"/>
        <v>263.52100525091686</v>
      </c>
    </row>
    <row r="5003" spans="1:3" ht="15.75" hidden="1" x14ac:dyDescent="0.25">
      <c r="A5003" s="61">
        <f t="shared" ca="1" si="243"/>
        <v>104.33181251270003</v>
      </c>
      <c r="B5003">
        <f t="shared" ca="1" si="244"/>
        <v>111.56071978411201</v>
      </c>
      <c r="C5003">
        <f t="shared" ca="1" si="245"/>
        <v>152.59538493513537</v>
      </c>
    </row>
    <row r="5004" spans="1:3" ht="15.75" hidden="1" x14ac:dyDescent="0.25">
      <c r="A5004" s="61">
        <f t="shared" ca="1" si="243"/>
        <v>110.74398269070312</v>
      </c>
      <c r="B5004">
        <f t="shared" ca="1" si="244"/>
        <v>122.29555693729704</v>
      </c>
      <c r="C5004">
        <f t="shared" ca="1" si="245"/>
        <v>306.34657010890885</v>
      </c>
    </row>
    <row r="5005" spans="1:3" ht="15.75" hidden="1" x14ac:dyDescent="0.25">
      <c r="A5005" s="61">
        <f t="shared" ca="1" si="243"/>
        <v>64.136345462276921</v>
      </c>
      <c r="B5005">
        <f t="shared" ca="1" si="244"/>
        <v>79.062428486003952</v>
      </c>
      <c r="C5005">
        <f t="shared" ca="1" si="245"/>
        <v>125.21597643638383</v>
      </c>
    </row>
    <row r="5006" spans="1:3" ht="15.75" hidden="1" x14ac:dyDescent="0.25">
      <c r="A5006" s="61">
        <f t="shared" ca="1" si="243"/>
        <v>111.92487393633581</v>
      </c>
      <c r="B5006">
        <f t="shared" ca="1" si="244"/>
        <v>82.385696906786308</v>
      </c>
      <c r="C5006">
        <f t="shared" ca="1" si="245"/>
        <v>309.98433067034347</v>
      </c>
    </row>
    <row r="5007" spans="1:3" ht="15.75" hidden="1" x14ac:dyDescent="0.25">
      <c r="A5007" s="61">
        <f t="shared" ca="1" si="243"/>
        <v>76.744108902175626</v>
      </c>
      <c r="B5007">
        <f t="shared" ca="1" si="244"/>
        <v>126.76074911018927</v>
      </c>
      <c r="C5007">
        <f t="shared" ca="1" si="245"/>
        <v>150.16111049228732</v>
      </c>
    </row>
    <row r="5008" spans="1:3" ht="15.75" hidden="1" x14ac:dyDescent="0.25">
      <c r="A5008" s="61">
        <f t="shared" ca="1" si="243"/>
        <v>59.8250411098971</v>
      </c>
      <c r="B5008">
        <f t="shared" ca="1" si="244"/>
        <v>160.97391763564278</v>
      </c>
      <c r="C5008">
        <f t="shared" ca="1" si="245"/>
        <v>36.611266760908698</v>
      </c>
    </row>
    <row r="5009" spans="1:3" ht="15.75" hidden="1" x14ac:dyDescent="0.25">
      <c r="A5009" s="61">
        <f t="shared" ca="1" si="243"/>
        <v>81.214164385840874</v>
      </c>
      <c r="B5009">
        <f t="shared" ca="1" si="244"/>
        <v>105.03286489105352</v>
      </c>
      <c r="C5009">
        <f t="shared" ca="1" si="245"/>
        <v>162.22645044315644</v>
      </c>
    </row>
    <row r="5010" spans="1:3" ht="15.75" hidden="1" x14ac:dyDescent="0.25">
      <c r="A5010" s="61">
        <f t="shared" ca="1" si="243"/>
        <v>121.21183965903623</v>
      </c>
      <c r="B5010">
        <f t="shared" ca="1" si="244"/>
        <v>95.92513339662429</v>
      </c>
      <c r="C5010">
        <f t="shared" ca="1" si="245"/>
        <v>11.103676835634262</v>
      </c>
    </row>
    <row r="5011" spans="1:3" ht="15.75" hidden="1" x14ac:dyDescent="0.25">
      <c r="A5011" s="61">
        <f t="shared" ca="1" si="243"/>
        <v>59.958083119209618</v>
      </c>
      <c r="B5011">
        <f t="shared" ca="1" si="244"/>
        <v>116.12147093182836</v>
      </c>
      <c r="C5011">
        <f t="shared" ca="1" si="245"/>
        <v>278.45659520493001</v>
      </c>
    </row>
    <row r="5012" spans="1:3" ht="15.75" hidden="1" x14ac:dyDescent="0.25">
      <c r="A5012" s="61">
        <f t="shared" ca="1" si="243"/>
        <v>146.78397033396561</v>
      </c>
      <c r="B5012">
        <f t="shared" ca="1" si="244"/>
        <v>84.520916153208702</v>
      </c>
      <c r="C5012">
        <f t="shared" ca="1" si="245"/>
        <v>0.35782870142659912</v>
      </c>
    </row>
    <row r="5013" spans="1:3" ht="15.75" hidden="1" x14ac:dyDescent="0.25">
      <c r="A5013" s="61">
        <f t="shared" ca="1" si="243"/>
        <v>84.705907320750924</v>
      </c>
      <c r="B5013">
        <f t="shared" ca="1" si="244"/>
        <v>101.44122212987807</v>
      </c>
      <c r="C5013">
        <f t="shared" ca="1" si="245"/>
        <v>17.850969875260922</v>
      </c>
    </row>
    <row r="5014" spans="1:3" ht="15.75" hidden="1" x14ac:dyDescent="0.25">
      <c r="A5014" s="61">
        <f t="shared" ca="1" si="243"/>
        <v>75.980815649623395</v>
      </c>
      <c r="B5014">
        <f t="shared" ca="1" si="244"/>
        <v>124.53367150003939</v>
      </c>
      <c r="C5014">
        <f t="shared" ca="1" si="245"/>
        <v>303.97345302448377</v>
      </c>
    </row>
    <row r="5015" spans="1:3" ht="15.75" hidden="1" x14ac:dyDescent="0.25">
      <c r="A5015" s="61">
        <f t="shared" ca="1" si="243"/>
        <v>60.38826076062864</v>
      </c>
      <c r="B5015">
        <f t="shared" ca="1" si="244"/>
        <v>78.037428215544026</v>
      </c>
      <c r="C5015">
        <f t="shared" ca="1" si="245"/>
        <v>47.64028751094262</v>
      </c>
    </row>
    <row r="5016" spans="1:3" ht="15.75" hidden="1" x14ac:dyDescent="0.25">
      <c r="A5016" s="61">
        <f t="shared" ca="1" si="243"/>
        <v>86.696627298420566</v>
      </c>
      <c r="B5016">
        <f t="shared" ca="1" si="244"/>
        <v>110.54259199205025</v>
      </c>
      <c r="C5016">
        <f t="shared" ca="1" si="245"/>
        <v>68.728250712451043</v>
      </c>
    </row>
    <row r="5017" spans="1:3" ht="15.75" hidden="1" x14ac:dyDescent="0.25">
      <c r="A5017" s="61">
        <f t="shared" ca="1" si="243"/>
        <v>135.01230112419086</v>
      </c>
      <c r="B5017">
        <f t="shared" ca="1" si="244"/>
        <v>99.654844485492333</v>
      </c>
      <c r="C5017">
        <f t="shared" ca="1" si="245"/>
        <v>77.638359366797971</v>
      </c>
    </row>
    <row r="5018" spans="1:3" ht="15.75" hidden="1" x14ac:dyDescent="0.25">
      <c r="A5018" s="61">
        <f t="shared" ca="1" si="243"/>
        <v>128.87151881053171</v>
      </c>
      <c r="B5018">
        <f t="shared" ca="1" si="244"/>
        <v>125.1174317171722</v>
      </c>
      <c r="C5018">
        <f t="shared" ca="1" si="245"/>
        <v>1.5520623626833727</v>
      </c>
    </row>
    <row r="5019" spans="1:3" ht="15.75" hidden="1" x14ac:dyDescent="0.25">
      <c r="A5019" s="61">
        <f t="shared" ca="1" si="243"/>
        <v>123.04910571432382</v>
      </c>
      <c r="B5019">
        <f t="shared" ca="1" si="244"/>
        <v>103.25641152844322</v>
      </c>
      <c r="C5019">
        <f t="shared" ca="1" si="245"/>
        <v>6.0724063637032231</v>
      </c>
    </row>
    <row r="5020" spans="1:3" ht="15.75" hidden="1" x14ac:dyDescent="0.25">
      <c r="A5020" s="61">
        <f t="shared" ca="1" si="243"/>
        <v>93.728405205063567</v>
      </c>
      <c r="B5020">
        <f t="shared" ca="1" si="244"/>
        <v>12.791637943752519</v>
      </c>
      <c r="C5020">
        <f t="shared" ca="1" si="245"/>
        <v>117.32803574471977</v>
      </c>
    </row>
    <row r="5021" spans="1:3" ht="15.75" hidden="1" x14ac:dyDescent="0.25">
      <c r="A5021" s="61">
        <f t="shared" ca="1" si="243"/>
        <v>70.423591033754548</v>
      </c>
      <c r="B5021">
        <f t="shared" ca="1" si="244"/>
        <v>119.21185263111371</v>
      </c>
      <c r="C5021">
        <f t="shared" ca="1" si="245"/>
        <v>87.329527561586261</v>
      </c>
    </row>
    <row r="5022" spans="1:3" ht="15.75" hidden="1" x14ac:dyDescent="0.25">
      <c r="A5022" s="61">
        <f t="shared" ca="1" si="243"/>
        <v>93.865926249507481</v>
      </c>
      <c r="B5022">
        <f t="shared" ca="1" si="244"/>
        <v>101.81760175720633</v>
      </c>
      <c r="C5022">
        <f t="shared" ca="1" si="245"/>
        <v>70.943133300613582</v>
      </c>
    </row>
    <row r="5023" spans="1:3" ht="15.75" hidden="1" x14ac:dyDescent="0.25">
      <c r="A5023" s="61">
        <f t="shared" ca="1" si="243"/>
        <v>60.146336409274923</v>
      </c>
      <c r="B5023">
        <f t="shared" ca="1" si="244"/>
        <v>107.70659809701003</v>
      </c>
      <c r="C5023">
        <f t="shared" ca="1" si="245"/>
        <v>106.02690404873476</v>
      </c>
    </row>
    <row r="5024" spans="1:3" ht="15.75" hidden="1" x14ac:dyDescent="0.25">
      <c r="A5024" s="61">
        <f t="shared" ca="1" si="243"/>
        <v>111.62103904308964</v>
      </c>
      <c r="B5024">
        <f t="shared" ca="1" si="244"/>
        <v>111.28604834977764</v>
      </c>
      <c r="C5024">
        <f t="shared" ca="1" si="245"/>
        <v>193.95768205500178</v>
      </c>
    </row>
    <row r="5025" spans="1:3" ht="15.75" hidden="1" x14ac:dyDescent="0.25">
      <c r="A5025" s="61">
        <f t="shared" ca="1" si="243"/>
        <v>82.835397821800072</v>
      </c>
      <c r="B5025">
        <f t="shared" ca="1" si="244"/>
        <v>90.394633383541404</v>
      </c>
      <c r="C5025">
        <f t="shared" ca="1" si="245"/>
        <v>118.07131598822968</v>
      </c>
    </row>
    <row r="5026" spans="1:3" ht="15.75" hidden="1" x14ac:dyDescent="0.25">
      <c r="A5026" s="61">
        <f t="shared" ca="1" si="243"/>
        <v>81.303555039639519</v>
      </c>
      <c r="B5026">
        <f t="shared" ca="1" si="244"/>
        <v>125.87310575608208</v>
      </c>
      <c r="C5026">
        <f t="shared" ca="1" si="245"/>
        <v>5.6873867279575263</v>
      </c>
    </row>
    <row r="5027" spans="1:3" ht="15.75" hidden="1" x14ac:dyDescent="0.25">
      <c r="A5027" s="61">
        <f t="shared" ca="1" si="243"/>
        <v>124.99423664437256</v>
      </c>
      <c r="B5027">
        <f t="shared" ca="1" si="244"/>
        <v>61.535628977000449</v>
      </c>
      <c r="C5027">
        <f t="shared" ca="1" si="245"/>
        <v>19.702422167060256</v>
      </c>
    </row>
    <row r="5028" spans="1:3" ht="15.75" hidden="1" x14ac:dyDescent="0.25">
      <c r="A5028" s="61">
        <f t="shared" ca="1" si="243"/>
        <v>134.10243538055815</v>
      </c>
      <c r="B5028">
        <f t="shared" ca="1" si="244"/>
        <v>159.64866781788911</v>
      </c>
      <c r="C5028">
        <f t="shared" ca="1" si="245"/>
        <v>523.99096661978444</v>
      </c>
    </row>
    <row r="5029" spans="1:3" ht="15.75" hidden="1" x14ac:dyDescent="0.25">
      <c r="A5029" s="61">
        <f t="shared" ca="1" si="243"/>
        <v>116.81118465165721</v>
      </c>
      <c r="B5029">
        <f t="shared" ca="1" si="244"/>
        <v>86.825019094920094</v>
      </c>
      <c r="C5029">
        <f t="shared" ca="1" si="245"/>
        <v>114.37855669108954</v>
      </c>
    </row>
    <row r="5030" spans="1:3" ht="15.75" hidden="1" x14ac:dyDescent="0.25">
      <c r="A5030" s="61">
        <f t="shared" ca="1" si="243"/>
        <v>128.02470863109963</v>
      </c>
      <c r="B5030">
        <f t="shared" ca="1" si="244"/>
        <v>149.1790914140783</v>
      </c>
      <c r="C5030">
        <f t="shared" ca="1" si="245"/>
        <v>19.422566863677268</v>
      </c>
    </row>
    <row r="5031" spans="1:3" ht="15.75" hidden="1" x14ac:dyDescent="0.25">
      <c r="A5031" s="61">
        <f t="shared" ca="1" si="243"/>
        <v>110.71305833710974</v>
      </c>
      <c r="B5031">
        <f t="shared" ca="1" si="244"/>
        <v>81.912878004284636</v>
      </c>
      <c r="C5031">
        <f t="shared" ca="1" si="245"/>
        <v>71.27019168661576</v>
      </c>
    </row>
    <row r="5032" spans="1:3" ht="15.75" hidden="1" x14ac:dyDescent="0.25">
      <c r="A5032" s="61">
        <f t="shared" ca="1" si="243"/>
        <v>133.47115561058558</v>
      </c>
      <c r="B5032">
        <f t="shared" ca="1" si="244"/>
        <v>113.31226031797338</v>
      </c>
      <c r="C5032">
        <f t="shared" ca="1" si="245"/>
        <v>14.56393744635735</v>
      </c>
    </row>
    <row r="5033" spans="1:3" ht="15.75" hidden="1" x14ac:dyDescent="0.25">
      <c r="A5033" s="61">
        <f t="shared" ca="1" si="243"/>
        <v>74.374500008919028</v>
      </c>
      <c r="B5033">
        <f t="shared" ca="1" si="244"/>
        <v>130.3468261985997</v>
      </c>
      <c r="C5033">
        <f t="shared" ca="1" si="245"/>
        <v>28.617241800436986</v>
      </c>
    </row>
    <row r="5034" spans="1:3" ht="15.75" hidden="1" x14ac:dyDescent="0.25">
      <c r="A5034" s="61">
        <f t="shared" ca="1" si="243"/>
        <v>53.590688455647616</v>
      </c>
      <c r="B5034">
        <f t="shared" ca="1" si="244"/>
        <v>89.583205110988558</v>
      </c>
      <c r="C5034">
        <f t="shared" ca="1" si="245"/>
        <v>216.84754410912478</v>
      </c>
    </row>
    <row r="5035" spans="1:3" ht="15.75" hidden="1" x14ac:dyDescent="0.25">
      <c r="A5035" s="61">
        <f t="shared" ca="1" si="243"/>
        <v>63.21113259964234</v>
      </c>
      <c r="B5035">
        <f t="shared" ca="1" si="244"/>
        <v>116.8280286729001</v>
      </c>
      <c r="C5035">
        <f t="shared" ca="1" si="245"/>
        <v>43.997645896784768</v>
      </c>
    </row>
    <row r="5036" spans="1:3" ht="15.75" hidden="1" x14ac:dyDescent="0.25">
      <c r="A5036" s="61">
        <f t="shared" ca="1" si="243"/>
        <v>97.571005153437341</v>
      </c>
      <c r="B5036">
        <f t="shared" ca="1" si="244"/>
        <v>16.151591355163831</v>
      </c>
      <c r="C5036">
        <f t="shared" ca="1" si="245"/>
        <v>53.029472853359714</v>
      </c>
    </row>
    <row r="5037" spans="1:3" ht="15.75" hidden="1" x14ac:dyDescent="0.25">
      <c r="A5037" s="61">
        <f t="shared" ca="1" si="243"/>
        <v>128.36714717308658</v>
      </c>
      <c r="B5037">
        <f t="shared" ca="1" si="244"/>
        <v>101.11152576181858</v>
      </c>
      <c r="C5037">
        <f t="shared" ca="1" si="245"/>
        <v>45.353004730426321</v>
      </c>
    </row>
    <row r="5038" spans="1:3" ht="15.75" hidden="1" x14ac:dyDescent="0.25">
      <c r="A5038" s="61">
        <f t="shared" ca="1" si="243"/>
        <v>95.329672399035928</v>
      </c>
      <c r="B5038">
        <f t="shared" ca="1" si="244"/>
        <v>141.36851734493357</v>
      </c>
      <c r="C5038">
        <f t="shared" ca="1" si="245"/>
        <v>40.822520892908564</v>
      </c>
    </row>
    <row r="5039" spans="1:3" ht="15.75" hidden="1" x14ac:dyDescent="0.25">
      <c r="A5039" s="61">
        <f t="shared" ca="1" si="243"/>
        <v>84.514049832414031</v>
      </c>
      <c r="B5039">
        <f t="shared" ca="1" si="244"/>
        <v>82.954234425245843</v>
      </c>
      <c r="C5039">
        <f t="shared" ca="1" si="245"/>
        <v>102.90691917233399</v>
      </c>
    </row>
    <row r="5040" spans="1:3" ht="15.75" hidden="1" x14ac:dyDescent="0.25">
      <c r="A5040" s="61">
        <f t="shared" ca="1" si="243"/>
        <v>80.640532349973839</v>
      </c>
      <c r="B5040">
        <f t="shared" ca="1" si="244"/>
        <v>95.866830123417643</v>
      </c>
      <c r="C5040">
        <f t="shared" ca="1" si="245"/>
        <v>264.77808527480187</v>
      </c>
    </row>
    <row r="5041" spans="1:3" ht="15.75" hidden="1" x14ac:dyDescent="0.25">
      <c r="A5041" s="61">
        <f t="shared" ca="1" si="243"/>
        <v>99.672645160134323</v>
      </c>
      <c r="B5041">
        <f t="shared" ca="1" si="244"/>
        <v>91.187044590489322</v>
      </c>
      <c r="C5041">
        <f t="shared" ca="1" si="245"/>
        <v>204.18000626275895</v>
      </c>
    </row>
    <row r="5042" spans="1:3" ht="15.75" hidden="1" x14ac:dyDescent="0.25">
      <c r="A5042" s="61">
        <f t="shared" ca="1" si="243"/>
        <v>132.26251055765974</v>
      </c>
      <c r="B5042">
        <f t="shared" ca="1" si="244"/>
        <v>131.22950956822689</v>
      </c>
      <c r="C5042">
        <f t="shared" ca="1" si="245"/>
        <v>109.70501794066591</v>
      </c>
    </row>
    <row r="5043" spans="1:3" ht="15.75" hidden="1" x14ac:dyDescent="0.25">
      <c r="A5043" s="61">
        <f t="shared" ca="1" si="243"/>
        <v>79.174589833249129</v>
      </c>
      <c r="B5043">
        <f t="shared" ca="1" si="244"/>
        <v>129.67127510053768</v>
      </c>
      <c r="C5043">
        <f t="shared" ca="1" si="245"/>
        <v>240.52285225876449</v>
      </c>
    </row>
    <row r="5044" spans="1:3" ht="15.75" hidden="1" x14ac:dyDescent="0.25">
      <c r="A5044" s="61">
        <f t="shared" ca="1" si="243"/>
        <v>84.834155503412219</v>
      </c>
      <c r="B5044">
        <f t="shared" ca="1" si="244"/>
        <v>102.16677610500005</v>
      </c>
      <c r="C5044">
        <f t="shared" ca="1" si="245"/>
        <v>108.39267666414099</v>
      </c>
    </row>
    <row r="5045" spans="1:3" ht="15.75" hidden="1" x14ac:dyDescent="0.25">
      <c r="A5045" s="61">
        <f t="shared" ca="1" si="243"/>
        <v>113.1069930683654</v>
      </c>
      <c r="B5045">
        <f t="shared" ca="1" si="244"/>
        <v>83.446855756839284</v>
      </c>
      <c r="C5045">
        <f t="shared" ca="1" si="245"/>
        <v>186.53196591746251</v>
      </c>
    </row>
    <row r="5046" spans="1:3" ht="15.75" hidden="1" x14ac:dyDescent="0.25">
      <c r="A5046" s="61">
        <f t="shared" ca="1" si="243"/>
        <v>84.426827841770148</v>
      </c>
      <c r="B5046">
        <f t="shared" ca="1" si="244"/>
        <v>67.533913405252548</v>
      </c>
      <c r="C5046">
        <f t="shared" ca="1" si="245"/>
        <v>110.96224221413406</v>
      </c>
    </row>
    <row r="5047" spans="1:3" ht="15.75" hidden="1" x14ac:dyDescent="0.25">
      <c r="A5047" s="61">
        <f t="shared" ca="1" si="243"/>
        <v>137.80778705767625</v>
      </c>
      <c r="B5047">
        <f t="shared" ca="1" si="244"/>
        <v>67.46170093477852</v>
      </c>
      <c r="C5047">
        <f t="shared" ca="1" si="245"/>
        <v>31.313920594283129</v>
      </c>
    </row>
    <row r="5048" spans="1:3" ht="15.75" hidden="1" x14ac:dyDescent="0.25">
      <c r="A5048" s="61">
        <f t="shared" ca="1" si="243"/>
        <v>81.017722652722142</v>
      </c>
      <c r="B5048">
        <f t="shared" ca="1" si="244"/>
        <v>74.52072392639603</v>
      </c>
      <c r="C5048">
        <f t="shared" ca="1" si="245"/>
        <v>32.82507592945985</v>
      </c>
    </row>
    <row r="5049" spans="1:3" ht="15.75" hidden="1" x14ac:dyDescent="0.25">
      <c r="A5049" s="61">
        <f t="shared" ca="1" si="243"/>
        <v>139.62285722709078</v>
      </c>
      <c r="B5049">
        <f t="shared" ca="1" si="244"/>
        <v>111.78946147113039</v>
      </c>
      <c r="C5049">
        <f t="shared" ca="1" si="245"/>
        <v>24.241353488993219</v>
      </c>
    </row>
    <row r="5050" spans="1:3" ht="15.75" hidden="1" x14ac:dyDescent="0.25">
      <c r="A5050" s="61">
        <f t="shared" ca="1" si="243"/>
        <v>87.869796151024246</v>
      </c>
      <c r="B5050">
        <f t="shared" ca="1" si="244"/>
        <v>157.9097575536079</v>
      </c>
      <c r="C5050">
        <f t="shared" ca="1" si="245"/>
        <v>66.022077322634061</v>
      </c>
    </row>
    <row r="5051" spans="1:3" ht="15.75" hidden="1" x14ac:dyDescent="0.25">
      <c r="A5051" s="61">
        <f t="shared" ca="1" si="243"/>
        <v>145.32367861340072</v>
      </c>
      <c r="B5051">
        <f t="shared" ca="1" si="244"/>
        <v>105.06342277614407</v>
      </c>
      <c r="C5051">
        <f t="shared" ca="1" si="245"/>
        <v>184.39730082854041</v>
      </c>
    </row>
    <row r="5052" spans="1:3" ht="15.75" hidden="1" x14ac:dyDescent="0.25">
      <c r="A5052" s="61">
        <f t="shared" ca="1" si="243"/>
        <v>111.96272119994357</v>
      </c>
      <c r="B5052">
        <f t="shared" ca="1" si="244"/>
        <v>134.45619384678091</v>
      </c>
      <c r="C5052">
        <f t="shared" ca="1" si="245"/>
        <v>10.573236336772473</v>
      </c>
    </row>
    <row r="5053" spans="1:3" ht="15.75" hidden="1" x14ac:dyDescent="0.25">
      <c r="A5053" s="61">
        <f t="shared" ca="1" si="243"/>
        <v>73.752827359177246</v>
      </c>
      <c r="B5053">
        <f t="shared" ca="1" si="244"/>
        <v>90.801405180863682</v>
      </c>
      <c r="C5053">
        <f t="shared" ca="1" si="245"/>
        <v>198.42000940456776</v>
      </c>
    </row>
    <row r="5054" spans="1:3" ht="15.75" hidden="1" x14ac:dyDescent="0.25">
      <c r="A5054" s="61">
        <f t="shared" ca="1" si="243"/>
        <v>130.35624247550953</v>
      </c>
      <c r="B5054">
        <f t="shared" ca="1" si="244"/>
        <v>64.452114340016337</v>
      </c>
      <c r="C5054">
        <f t="shared" ca="1" si="245"/>
        <v>2.2214443671877415</v>
      </c>
    </row>
    <row r="5055" spans="1:3" ht="15.75" hidden="1" x14ac:dyDescent="0.25">
      <c r="A5055" s="61">
        <f t="shared" ca="1" si="243"/>
        <v>149.73595808928297</v>
      </c>
      <c r="B5055">
        <f t="shared" ca="1" si="244"/>
        <v>85.996714916756503</v>
      </c>
      <c r="C5055">
        <f t="shared" ca="1" si="245"/>
        <v>169.15405992866459</v>
      </c>
    </row>
    <row r="5056" spans="1:3" ht="15.75" hidden="1" x14ac:dyDescent="0.25">
      <c r="A5056" s="61">
        <f t="shared" ca="1" si="243"/>
        <v>78.453411122731396</v>
      </c>
      <c r="B5056">
        <f t="shared" ca="1" si="244"/>
        <v>143.9647106525903</v>
      </c>
      <c r="C5056">
        <f t="shared" ca="1" si="245"/>
        <v>97.029787926600875</v>
      </c>
    </row>
    <row r="5057" spans="1:3" ht="15.75" hidden="1" x14ac:dyDescent="0.25">
      <c r="A5057" s="61">
        <f t="shared" ca="1" si="243"/>
        <v>73.039660809240374</v>
      </c>
      <c r="B5057">
        <f t="shared" ca="1" si="244"/>
        <v>134.12312659296245</v>
      </c>
      <c r="C5057">
        <f t="shared" ca="1" si="245"/>
        <v>312.93626311394974</v>
      </c>
    </row>
    <row r="5058" spans="1:3" ht="15.75" hidden="1" x14ac:dyDescent="0.25">
      <c r="A5058" s="61">
        <f t="shared" ca="1" si="243"/>
        <v>139.88864144752947</v>
      </c>
      <c r="B5058">
        <f t="shared" ca="1" si="244"/>
        <v>76.122328539262384</v>
      </c>
      <c r="C5058">
        <f t="shared" ca="1" si="245"/>
        <v>155.05565829497877</v>
      </c>
    </row>
    <row r="5059" spans="1:3" ht="15.75" hidden="1" x14ac:dyDescent="0.25">
      <c r="A5059" s="61">
        <f t="shared" ca="1" si="243"/>
        <v>109.83608474214839</v>
      </c>
      <c r="B5059">
        <f t="shared" ca="1" si="244"/>
        <v>104.14874245878319</v>
      </c>
      <c r="C5059">
        <f t="shared" ca="1" si="245"/>
        <v>75.310414816340881</v>
      </c>
    </row>
    <row r="5060" spans="1:3" ht="15.75" hidden="1" x14ac:dyDescent="0.25">
      <c r="A5060" s="61">
        <f t="shared" ca="1" si="243"/>
        <v>63.149194001675092</v>
      </c>
      <c r="B5060">
        <f t="shared" ca="1" si="244"/>
        <v>64.484425614377074</v>
      </c>
      <c r="C5060">
        <f t="shared" ca="1" si="245"/>
        <v>120.83750401074238</v>
      </c>
    </row>
    <row r="5061" spans="1:3" ht="15.75" hidden="1" x14ac:dyDescent="0.25">
      <c r="A5061" s="61">
        <f t="shared" ca="1" si="243"/>
        <v>92.073909900924662</v>
      </c>
      <c r="B5061">
        <f t="shared" ca="1" si="244"/>
        <v>106.11223779342995</v>
      </c>
      <c r="C5061">
        <f t="shared" ca="1" si="245"/>
        <v>226.33658338066667</v>
      </c>
    </row>
    <row r="5062" spans="1:3" ht="15.75" hidden="1" x14ac:dyDescent="0.25">
      <c r="A5062" s="61">
        <f t="shared" ca="1" si="243"/>
        <v>67.779435217224901</v>
      </c>
      <c r="B5062">
        <f t="shared" ca="1" si="244"/>
        <v>164.78212120783866</v>
      </c>
      <c r="C5062">
        <f t="shared" ca="1" si="245"/>
        <v>56.928700852112236</v>
      </c>
    </row>
    <row r="5063" spans="1:3" ht="15.75" hidden="1" x14ac:dyDescent="0.25">
      <c r="A5063" s="61">
        <f t="shared" ca="1" si="243"/>
        <v>116.89992586607337</v>
      </c>
      <c r="B5063">
        <f t="shared" ca="1" si="244"/>
        <v>134.05041496134044</v>
      </c>
      <c r="C5063">
        <f t="shared" ca="1" si="245"/>
        <v>288.09754550246862</v>
      </c>
    </row>
    <row r="5064" spans="1:3" ht="15.75" hidden="1" x14ac:dyDescent="0.25">
      <c r="A5064" s="61">
        <f t="shared" ca="1" si="243"/>
        <v>130.28744212459821</v>
      </c>
      <c r="B5064">
        <f t="shared" ca="1" si="244"/>
        <v>98.014034940558318</v>
      </c>
      <c r="C5064">
        <f t="shared" ca="1" si="245"/>
        <v>143.37098123528222</v>
      </c>
    </row>
    <row r="5065" spans="1:3" ht="15.75" hidden="1" x14ac:dyDescent="0.25">
      <c r="A5065" s="61">
        <f t="shared" ref="A5065:A5128" ca="1" si="246">$A$3+($A$4-$A$3)*RAND()</f>
        <v>72.346366589527534</v>
      </c>
      <c r="B5065">
        <f t="shared" ref="B5065:B5128" ca="1" si="247">_xlfn.NORM.S.INV(RAND())*$B$4+$B$3</f>
        <v>108.20295193897238</v>
      </c>
      <c r="C5065">
        <f t="shared" ref="C5065:C5128" ca="1" si="248">-$C$3*LN(RAND())</f>
        <v>55.948686441697419</v>
      </c>
    </row>
    <row r="5066" spans="1:3" ht="15.75" hidden="1" x14ac:dyDescent="0.25">
      <c r="A5066" s="61">
        <f t="shared" ca="1" si="246"/>
        <v>83.347520914863225</v>
      </c>
      <c r="B5066">
        <f t="shared" ca="1" si="247"/>
        <v>66.617355560905537</v>
      </c>
      <c r="C5066">
        <f t="shared" ca="1" si="248"/>
        <v>470.62109299388658</v>
      </c>
    </row>
    <row r="5067" spans="1:3" ht="15.75" hidden="1" x14ac:dyDescent="0.25">
      <c r="A5067" s="61">
        <f t="shared" ca="1" si="246"/>
        <v>76.797081406569248</v>
      </c>
      <c r="B5067">
        <f t="shared" ca="1" si="247"/>
        <v>81.581580037009189</v>
      </c>
      <c r="C5067">
        <f t="shared" ca="1" si="248"/>
        <v>12.951469251708616</v>
      </c>
    </row>
    <row r="5068" spans="1:3" ht="15.75" hidden="1" x14ac:dyDescent="0.25">
      <c r="A5068" s="61">
        <f t="shared" ca="1" si="246"/>
        <v>50.372628948980733</v>
      </c>
      <c r="B5068">
        <f t="shared" ca="1" si="247"/>
        <v>145.34014313765255</v>
      </c>
      <c r="C5068">
        <f t="shared" ca="1" si="248"/>
        <v>23.845145757783349</v>
      </c>
    </row>
    <row r="5069" spans="1:3" ht="15.75" hidden="1" x14ac:dyDescent="0.25">
      <c r="A5069" s="61">
        <f t="shared" ca="1" si="246"/>
        <v>143.28802727670399</v>
      </c>
      <c r="B5069">
        <f t="shared" ca="1" si="247"/>
        <v>60.064699258816816</v>
      </c>
      <c r="C5069">
        <f t="shared" ca="1" si="248"/>
        <v>9.1460681649486961</v>
      </c>
    </row>
    <row r="5070" spans="1:3" ht="15.75" hidden="1" x14ac:dyDescent="0.25">
      <c r="A5070" s="61">
        <f t="shared" ca="1" si="246"/>
        <v>63.182097607501717</v>
      </c>
      <c r="B5070">
        <f t="shared" ca="1" si="247"/>
        <v>111.02776909262117</v>
      </c>
      <c r="C5070">
        <f t="shared" ca="1" si="248"/>
        <v>44.151480079125605</v>
      </c>
    </row>
    <row r="5071" spans="1:3" ht="15.75" hidden="1" x14ac:dyDescent="0.25">
      <c r="A5071" s="61">
        <f t="shared" ca="1" si="246"/>
        <v>127.25332197551123</v>
      </c>
      <c r="B5071">
        <f t="shared" ca="1" si="247"/>
        <v>56.548956360888425</v>
      </c>
      <c r="C5071">
        <f t="shared" ca="1" si="248"/>
        <v>265.34233360695987</v>
      </c>
    </row>
    <row r="5072" spans="1:3" ht="15.75" hidden="1" x14ac:dyDescent="0.25">
      <c r="A5072" s="61">
        <f t="shared" ca="1" si="246"/>
        <v>51.880985104542575</v>
      </c>
      <c r="B5072">
        <f t="shared" ca="1" si="247"/>
        <v>86.284910435404385</v>
      </c>
      <c r="C5072">
        <f t="shared" ca="1" si="248"/>
        <v>0.91869261297206906</v>
      </c>
    </row>
    <row r="5073" spans="1:3" ht="15.75" hidden="1" x14ac:dyDescent="0.25">
      <c r="A5073" s="61">
        <f t="shared" ca="1" si="246"/>
        <v>86.22713134082673</v>
      </c>
      <c r="B5073">
        <f t="shared" ca="1" si="247"/>
        <v>114.80434504789928</v>
      </c>
      <c r="C5073">
        <f t="shared" ca="1" si="248"/>
        <v>40.635733252572756</v>
      </c>
    </row>
    <row r="5074" spans="1:3" ht="15.75" hidden="1" x14ac:dyDescent="0.25">
      <c r="A5074" s="61">
        <f t="shared" ca="1" si="246"/>
        <v>137.86336456944542</v>
      </c>
      <c r="B5074">
        <f t="shared" ca="1" si="247"/>
        <v>89.129618244025096</v>
      </c>
      <c r="C5074">
        <f t="shared" ca="1" si="248"/>
        <v>286.5194593524692</v>
      </c>
    </row>
    <row r="5075" spans="1:3" ht="15.75" hidden="1" x14ac:dyDescent="0.25">
      <c r="A5075" s="61">
        <f t="shared" ca="1" si="246"/>
        <v>71.893968418664358</v>
      </c>
      <c r="B5075">
        <f t="shared" ca="1" si="247"/>
        <v>104.492108463569</v>
      </c>
      <c r="C5075">
        <f t="shared" ca="1" si="248"/>
        <v>7.4402902647859603</v>
      </c>
    </row>
    <row r="5076" spans="1:3" ht="15.75" hidden="1" x14ac:dyDescent="0.25">
      <c r="A5076" s="61">
        <f t="shared" ca="1" si="246"/>
        <v>61.969253429806244</v>
      </c>
      <c r="B5076">
        <f t="shared" ca="1" si="247"/>
        <v>63.324134139860718</v>
      </c>
      <c r="C5076">
        <f t="shared" ca="1" si="248"/>
        <v>96.716524415537435</v>
      </c>
    </row>
    <row r="5077" spans="1:3" ht="15.75" hidden="1" x14ac:dyDescent="0.25">
      <c r="A5077" s="61">
        <f t="shared" ca="1" si="246"/>
        <v>97.046610822932564</v>
      </c>
      <c r="B5077">
        <f t="shared" ca="1" si="247"/>
        <v>142.57842366040478</v>
      </c>
      <c r="C5077">
        <f t="shared" ca="1" si="248"/>
        <v>28.936077566145851</v>
      </c>
    </row>
    <row r="5078" spans="1:3" ht="15.75" hidden="1" x14ac:dyDescent="0.25">
      <c r="A5078" s="61">
        <f t="shared" ca="1" si="246"/>
        <v>138.82781425990117</v>
      </c>
      <c r="B5078">
        <f t="shared" ca="1" si="247"/>
        <v>119.18056308360627</v>
      </c>
      <c r="C5078">
        <f t="shared" ca="1" si="248"/>
        <v>75.555506596866621</v>
      </c>
    </row>
    <row r="5079" spans="1:3" ht="15.75" hidden="1" x14ac:dyDescent="0.25">
      <c r="A5079" s="61">
        <f t="shared" ca="1" si="246"/>
        <v>116.00420243658017</v>
      </c>
      <c r="B5079">
        <f t="shared" ca="1" si="247"/>
        <v>99.30377879188643</v>
      </c>
      <c r="C5079">
        <f t="shared" ca="1" si="248"/>
        <v>103.14309972046539</v>
      </c>
    </row>
    <row r="5080" spans="1:3" ht="15.75" hidden="1" x14ac:dyDescent="0.25">
      <c r="A5080" s="61">
        <f t="shared" ca="1" si="246"/>
        <v>91.77194599857765</v>
      </c>
      <c r="B5080">
        <f t="shared" ca="1" si="247"/>
        <v>127.93423800333353</v>
      </c>
      <c r="C5080">
        <f t="shared" ca="1" si="248"/>
        <v>475.38199741064597</v>
      </c>
    </row>
    <row r="5081" spans="1:3" ht="15.75" hidden="1" x14ac:dyDescent="0.25">
      <c r="A5081" s="61">
        <f t="shared" ca="1" si="246"/>
        <v>58.932624393323728</v>
      </c>
      <c r="B5081">
        <f t="shared" ca="1" si="247"/>
        <v>87.598510415151949</v>
      </c>
      <c r="C5081">
        <f t="shared" ca="1" si="248"/>
        <v>56.624652364181536</v>
      </c>
    </row>
    <row r="5082" spans="1:3" ht="15.75" hidden="1" x14ac:dyDescent="0.25">
      <c r="A5082" s="61">
        <f t="shared" ca="1" si="246"/>
        <v>85.450044572178228</v>
      </c>
      <c r="B5082">
        <f t="shared" ca="1" si="247"/>
        <v>91.420828668804873</v>
      </c>
      <c r="C5082">
        <f t="shared" ca="1" si="248"/>
        <v>508.55984879973528</v>
      </c>
    </row>
    <row r="5083" spans="1:3" ht="15.75" hidden="1" x14ac:dyDescent="0.25">
      <c r="A5083" s="61">
        <f t="shared" ca="1" si="246"/>
        <v>142.99597724659728</v>
      </c>
      <c r="B5083">
        <f t="shared" ca="1" si="247"/>
        <v>67.604658046590657</v>
      </c>
      <c r="C5083">
        <f t="shared" ca="1" si="248"/>
        <v>608.32415576923427</v>
      </c>
    </row>
    <row r="5084" spans="1:3" ht="15.75" hidden="1" x14ac:dyDescent="0.25">
      <c r="A5084" s="61">
        <f t="shared" ca="1" si="246"/>
        <v>117.01465831472973</v>
      </c>
      <c r="B5084">
        <f t="shared" ca="1" si="247"/>
        <v>143.12893868686359</v>
      </c>
      <c r="C5084">
        <f t="shared" ca="1" si="248"/>
        <v>128.78696178090155</v>
      </c>
    </row>
    <row r="5085" spans="1:3" ht="15.75" hidden="1" x14ac:dyDescent="0.25">
      <c r="A5085" s="61">
        <f t="shared" ca="1" si="246"/>
        <v>100.31714786878334</v>
      </c>
      <c r="B5085">
        <f t="shared" ca="1" si="247"/>
        <v>137.88766762531108</v>
      </c>
      <c r="C5085">
        <f t="shared" ca="1" si="248"/>
        <v>6.2540201605109536</v>
      </c>
    </row>
    <row r="5086" spans="1:3" ht="15.75" hidden="1" x14ac:dyDescent="0.25">
      <c r="A5086" s="61">
        <f t="shared" ca="1" si="246"/>
        <v>89.715452761427002</v>
      </c>
      <c r="B5086">
        <f t="shared" ca="1" si="247"/>
        <v>104.56180743537115</v>
      </c>
      <c r="C5086">
        <f t="shared" ca="1" si="248"/>
        <v>17.666256946893117</v>
      </c>
    </row>
    <row r="5087" spans="1:3" ht="15.75" hidden="1" x14ac:dyDescent="0.25">
      <c r="A5087" s="61">
        <f t="shared" ca="1" si="246"/>
        <v>60.908774514845021</v>
      </c>
      <c r="B5087">
        <f t="shared" ca="1" si="247"/>
        <v>51.841641822251901</v>
      </c>
      <c r="C5087">
        <f t="shared" ca="1" si="248"/>
        <v>155.33681270940892</v>
      </c>
    </row>
    <row r="5088" spans="1:3" ht="15.75" hidden="1" x14ac:dyDescent="0.25">
      <c r="A5088" s="61">
        <f t="shared" ca="1" si="246"/>
        <v>67.994927063651517</v>
      </c>
      <c r="B5088">
        <f t="shared" ca="1" si="247"/>
        <v>101.17337513593387</v>
      </c>
      <c r="C5088">
        <f t="shared" ca="1" si="248"/>
        <v>241.67390149340173</v>
      </c>
    </row>
    <row r="5089" spans="1:3" ht="15.75" hidden="1" x14ac:dyDescent="0.25">
      <c r="A5089" s="61">
        <f t="shared" ca="1" si="246"/>
        <v>92.33153192333944</v>
      </c>
      <c r="B5089">
        <f t="shared" ca="1" si="247"/>
        <v>108.07894579204122</v>
      </c>
      <c r="C5089">
        <f t="shared" ca="1" si="248"/>
        <v>24.973669430339772</v>
      </c>
    </row>
    <row r="5090" spans="1:3" ht="15.75" hidden="1" x14ac:dyDescent="0.25">
      <c r="A5090" s="61">
        <f t="shared" ca="1" si="246"/>
        <v>94.549762295389854</v>
      </c>
      <c r="B5090">
        <f t="shared" ca="1" si="247"/>
        <v>65.944383560325079</v>
      </c>
      <c r="C5090">
        <f t="shared" ca="1" si="248"/>
        <v>82.636492810000263</v>
      </c>
    </row>
    <row r="5091" spans="1:3" ht="15.75" hidden="1" x14ac:dyDescent="0.25">
      <c r="A5091" s="61">
        <f t="shared" ca="1" si="246"/>
        <v>137.72702529424984</v>
      </c>
      <c r="B5091">
        <f t="shared" ca="1" si="247"/>
        <v>123.45564003594819</v>
      </c>
      <c r="C5091">
        <f t="shared" ca="1" si="248"/>
        <v>54.890783108892762</v>
      </c>
    </row>
    <row r="5092" spans="1:3" ht="15.75" hidden="1" x14ac:dyDescent="0.25">
      <c r="A5092" s="61">
        <f t="shared" ca="1" si="246"/>
        <v>77.490139214987266</v>
      </c>
      <c r="B5092">
        <f t="shared" ca="1" si="247"/>
        <v>117.21667924633115</v>
      </c>
      <c r="C5092">
        <f t="shared" ca="1" si="248"/>
        <v>21.28070661708032</v>
      </c>
    </row>
    <row r="5093" spans="1:3" ht="15.75" hidden="1" x14ac:dyDescent="0.25">
      <c r="A5093" s="61">
        <f t="shared" ca="1" si="246"/>
        <v>93.652337327301225</v>
      </c>
      <c r="B5093">
        <f t="shared" ca="1" si="247"/>
        <v>114.52755049577702</v>
      </c>
      <c r="C5093">
        <f t="shared" ca="1" si="248"/>
        <v>24.5443762429333</v>
      </c>
    </row>
    <row r="5094" spans="1:3" ht="15.75" hidden="1" x14ac:dyDescent="0.25">
      <c r="A5094" s="61">
        <f t="shared" ca="1" si="246"/>
        <v>132.41501193370291</v>
      </c>
      <c r="B5094">
        <f t="shared" ca="1" si="247"/>
        <v>124.79248686362007</v>
      </c>
      <c r="C5094">
        <f t="shared" ca="1" si="248"/>
        <v>13.272664068453837</v>
      </c>
    </row>
    <row r="5095" spans="1:3" ht="15.75" hidden="1" x14ac:dyDescent="0.25">
      <c r="A5095" s="61">
        <f t="shared" ca="1" si="246"/>
        <v>117.37417955657561</v>
      </c>
      <c r="B5095">
        <f t="shared" ca="1" si="247"/>
        <v>147.22720694571655</v>
      </c>
      <c r="C5095">
        <f t="shared" ca="1" si="248"/>
        <v>22.841111223681743</v>
      </c>
    </row>
    <row r="5096" spans="1:3" ht="15.75" hidden="1" x14ac:dyDescent="0.25">
      <c r="A5096" s="61">
        <f t="shared" ca="1" si="246"/>
        <v>57.851621884046402</v>
      </c>
      <c r="B5096">
        <f t="shared" ca="1" si="247"/>
        <v>92.655503647167265</v>
      </c>
      <c r="C5096">
        <f t="shared" ca="1" si="248"/>
        <v>88.810428218021357</v>
      </c>
    </row>
    <row r="5097" spans="1:3" ht="15.75" hidden="1" x14ac:dyDescent="0.25">
      <c r="A5097" s="61">
        <f t="shared" ca="1" si="246"/>
        <v>56.091451012294314</v>
      </c>
      <c r="B5097">
        <f t="shared" ca="1" si="247"/>
        <v>89.051232086589849</v>
      </c>
      <c r="C5097">
        <f t="shared" ca="1" si="248"/>
        <v>92.672581323436305</v>
      </c>
    </row>
    <row r="5098" spans="1:3" ht="15.75" hidden="1" x14ac:dyDescent="0.25">
      <c r="A5098" s="61">
        <f t="shared" ca="1" si="246"/>
        <v>79.598454340955186</v>
      </c>
      <c r="B5098">
        <f t="shared" ca="1" si="247"/>
        <v>117.36675979262958</v>
      </c>
      <c r="C5098">
        <f t="shared" ca="1" si="248"/>
        <v>22.740588426253339</v>
      </c>
    </row>
    <row r="5099" spans="1:3" ht="15.75" hidden="1" x14ac:dyDescent="0.25">
      <c r="A5099" s="61">
        <f t="shared" ca="1" si="246"/>
        <v>75.384808078219379</v>
      </c>
      <c r="B5099">
        <f t="shared" ca="1" si="247"/>
        <v>81.435066081876371</v>
      </c>
      <c r="C5099">
        <f t="shared" ca="1" si="248"/>
        <v>1.6620451782998216</v>
      </c>
    </row>
    <row r="5100" spans="1:3" ht="15.75" hidden="1" x14ac:dyDescent="0.25">
      <c r="A5100" s="61">
        <f t="shared" ca="1" si="246"/>
        <v>122.0417564677245</v>
      </c>
      <c r="B5100">
        <f t="shared" ca="1" si="247"/>
        <v>118.31287145611552</v>
      </c>
      <c r="C5100">
        <f t="shared" ca="1" si="248"/>
        <v>19.180915504724194</v>
      </c>
    </row>
    <row r="5101" spans="1:3" ht="15.75" hidden="1" x14ac:dyDescent="0.25">
      <c r="A5101" s="61">
        <f t="shared" ca="1" si="246"/>
        <v>109.73879251636313</v>
      </c>
      <c r="B5101">
        <f t="shared" ca="1" si="247"/>
        <v>104.02073833495251</v>
      </c>
      <c r="C5101">
        <f t="shared" ca="1" si="248"/>
        <v>124.31460142361036</v>
      </c>
    </row>
    <row r="5102" spans="1:3" ht="15.75" hidden="1" x14ac:dyDescent="0.25">
      <c r="A5102" s="61">
        <f t="shared" ca="1" si="246"/>
        <v>115.6251861881378</v>
      </c>
      <c r="B5102">
        <f t="shared" ca="1" si="247"/>
        <v>104.31039623674145</v>
      </c>
      <c r="C5102">
        <f t="shared" ca="1" si="248"/>
        <v>146.38918203344093</v>
      </c>
    </row>
    <row r="5103" spans="1:3" ht="15.75" hidden="1" x14ac:dyDescent="0.25">
      <c r="A5103" s="61">
        <f t="shared" ca="1" si="246"/>
        <v>67.003312519716161</v>
      </c>
      <c r="B5103">
        <f t="shared" ca="1" si="247"/>
        <v>141.23001287467952</v>
      </c>
      <c r="C5103">
        <f t="shared" ca="1" si="248"/>
        <v>126.5078003409326</v>
      </c>
    </row>
    <row r="5104" spans="1:3" ht="15.75" hidden="1" x14ac:dyDescent="0.25">
      <c r="A5104" s="61">
        <f t="shared" ca="1" si="246"/>
        <v>146.78827058891068</v>
      </c>
      <c r="B5104">
        <f t="shared" ca="1" si="247"/>
        <v>86.0010700137328</v>
      </c>
      <c r="C5104">
        <f t="shared" ca="1" si="248"/>
        <v>22.475349845940524</v>
      </c>
    </row>
    <row r="5105" spans="1:3" ht="15.75" hidden="1" x14ac:dyDescent="0.25">
      <c r="A5105" s="61">
        <f t="shared" ca="1" si="246"/>
        <v>149.31346480289744</v>
      </c>
      <c r="B5105">
        <f t="shared" ca="1" si="247"/>
        <v>74.365847006092025</v>
      </c>
      <c r="C5105">
        <f t="shared" ca="1" si="248"/>
        <v>433.09958643923068</v>
      </c>
    </row>
    <row r="5106" spans="1:3" ht="15.75" hidden="1" x14ac:dyDescent="0.25">
      <c r="A5106" s="61">
        <f t="shared" ca="1" si="246"/>
        <v>54.405589691446707</v>
      </c>
      <c r="B5106">
        <f t="shared" ca="1" si="247"/>
        <v>109.86506091848234</v>
      </c>
      <c r="C5106">
        <f t="shared" ca="1" si="248"/>
        <v>79.452396329685769</v>
      </c>
    </row>
    <row r="5107" spans="1:3" ht="15.75" hidden="1" x14ac:dyDescent="0.25">
      <c r="A5107" s="61">
        <f t="shared" ca="1" si="246"/>
        <v>148.12615423686799</v>
      </c>
      <c r="B5107">
        <f t="shared" ca="1" si="247"/>
        <v>121.48145636786344</v>
      </c>
      <c r="C5107">
        <f t="shared" ca="1" si="248"/>
        <v>112.81155977577686</v>
      </c>
    </row>
    <row r="5108" spans="1:3" ht="15.75" hidden="1" x14ac:dyDescent="0.25">
      <c r="A5108" s="61">
        <f t="shared" ca="1" si="246"/>
        <v>119.73796900517092</v>
      </c>
      <c r="B5108">
        <f t="shared" ca="1" si="247"/>
        <v>117.21308439968126</v>
      </c>
      <c r="C5108">
        <f t="shared" ca="1" si="248"/>
        <v>124.54728748446485</v>
      </c>
    </row>
    <row r="5109" spans="1:3" ht="15.75" hidden="1" x14ac:dyDescent="0.25">
      <c r="A5109" s="61">
        <f t="shared" ca="1" si="246"/>
        <v>107.21744945918336</v>
      </c>
      <c r="B5109">
        <f t="shared" ca="1" si="247"/>
        <v>93.25271773709558</v>
      </c>
      <c r="C5109">
        <f t="shared" ca="1" si="248"/>
        <v>80.419114753034151</v>
      </c>
    </row>
    <row r="5110" spans="1:3" ht="15.75" hidden="1" x14ac:dyDescent="0.25">
      <c r="A5110" s="61">
        <f t="shared" ca="1" si="246"/>
        <v>79.939842564445399</v>
      </c>
      <c r="B5110">
        <f t="shared" ca="1" si="247"/>
        <v>92.831774182539149</v>
      </c>
      <c r="C5110">
        <f t="shared" ca="1" si="248"/>
        <v>24.083499718913313</v>
      </c>
    </row>
    <row r="5111" spans="1:3" ht="15.75" hidden="1" x14ac:dyDescent="0.25">
      <c r="A5111" s="61">
        <f t="shared" ca="1" si="246"/>
        <v>71.693074602174462</v>
      </c>
      <c r="B5111">
        <f t="shared" ca="1" si="247"/>
        <v>43.457911365261012</v>
      </c>
      <c r="C5111">
        <f t="shared" ca="1" si="248"/>
        <v>22.342411321798149</v>
      </c>
    </row>
    <row r="5112" spans="1:3" ht="15.75" hidden="1" x14ac:dyDescent="0.25">
      <c r="A5112" s="61">
        <f t="shared" ca="1" si="246"/>
        <v>135.09361264757439</v>
      </c>
      <c r="B5112">
        <f t="shared" ca="1" si="247"/>
        <v>60.841741468464434</v>
      </c>
      <c r="C5112">
        <f t="shared" ca="1" si="248"/>
        <v>12.816100392312302</v>
      </c>
    </row>
    <row r="5113" spans="1:3" ht="15.75" hidden="1" x14ac:dyDescent="0.25">
      <c r="A5113" s="61">
        <f t="shared" ca="1" si="246"/>
        <v>87.46277118311923</v>
      </c>
      <c r="B5113">
        <f t="shared" ca="1" si="247"/>
        <v>101.57567587040865</v>
      </c>
      <c r="C5113">
        <f t="shared" ca="1" si="248"/>
        <v>163.08987768764968</v>
      </c>
    </row>
    <row r="5114" spans="1:3" ht="15.75" hidden="1" x14ac:dyDescent="0.25">
      <c r="A5114" s="61">
        <f t="shared" ca="1" si="246"/>
        <v>113.75598834751219</v>
      </c>
      <c r="B5114">
        <f t="shared" ca="1" si="247"/>
        <v>101.78015917472125</v>
      </c>
      <c r="C5114">
        <f t="shared" ca="1" si="248"/>
        <v>44.945938221460146</v>
      </c>
    </row>
    <row r="5115" spans="1:3" ht="15.75" hidden="1" x14ac:dyDescent="0.25">
      <c r="A5115" s="61">
        <f t="shared" ca="1" si="246"/>
        <v>103.33797773520028</v>
      </c>
      <c r="B5115">
        <f t="shared" ca="1" si="247"/>
        <v>43.356229656688143</v>
      </c>
      <c r="C5115">
        <f t="shared" ca="1" si="248"/>
        <v>97.244628158912391</v>
      </c>
    </row>
    <row r="5116" spans="1:3" ht="15.75" hidden="1" x14ac:dyDescent="0.25">
      <c r="A5116" s="61">
        <f t="shared" ca="1" si="246"/>
        <v>85.11486270248372</v>
      </c>
      <c r="B5116">
        <f t="shared" ca="1" si="247"/>
        <v>108.81976244481049</v>
      </c>
      <c r="C5116">
        <f t="shared" ca="1" si="248"/>
        <v>51.789428713527087</v>
      </c>
    </row>
    <row r="5117" spans="1:3" ht="15.75" hidden="1" x14ac:dyDescent="0.25">
      <c r="A5117" s="61">
        <f t="shared" ca="1" si="246"/>
        <v>81.004898878931144</v>
      </c>
      <c r="B5117">
        <f t="shared" ca="1" si="247"/>
        <v>155.98768626703767</v>
      </c>
      <c r="C5117">
        <f t="shared" ca="1" si="248"/>
        <v>49.060493547897991</v>
      </c>
    </row>
    <row r="5118" spans="1:3" ht="15.75" hidden="1" x14ac:dyDescent="0.25">
      <c r="A5118" s="61">
        <f t="shared" ca="1" si="246"/>
        <v>131.64055350779083</v>
      </c>
      <c r="B5118">
        <f t="shared" ca="1" si="247"/>
        <v>112.63782035921328</v>
      </c>
      <c r="C5118">
        <f t="shared" ca="1" si="248"/>
        <v>65.45839150854259</v>
      </c>
    </row>
    <row r="5119" spans="1:3" ht="15.75" hidden="1" x14ac:dyDescent="0.25">
      <c r="A5119" s="61">
        <f t="shared" ca="1" si="246"/>
        <v>121.64579737914745</v>
      </c>
      <c r="B5119">
        <f t="shared" ca="1" si="247"/>
        <v>50.57348714247501</v>
      </c>
      <c r="C5119">
        <f t="shared" ca="1" si="248"/>
        <v>223.35056456089842</v>
      </c>
    </row>
    <row r="5120" spans="1:3" ht="15.75" hidden="1" x14ac:dyDescent="0.25">
      <c r="A5120" s="61">
        <f t="shared" ca="1" si="246"/>
        <v>125.5769974220479</v>
      </c>
      <c r="B5120">
        <f t="shared" ca="1" si="247"/>
        <v>80.673847604418157</v>
      </c>
      <c r="C5120">
        <f t="shared" ca="1" si="248"/>
        <v>66.481678380006656</v>
      </c>
    </row>
    <row r="5121" spans="1:3" ht="15.75" hidden="1" x14ac:dyDescent="0.25">
      <c r="A5121" s="61">
        <f t="shared" ca="1" si="246"/>
        <v>86.642697437085474</v>
      </c>
      <c r="B5121">
        <f t="shared" ca="1" si="247"/>
        <v>115.28735811487712</v>
      </c>
      <c r="C5121">
        <f t="shared" ca="1" si="248"/>
        <v>90.255361759504112</v>
      </c>
    </row>
    <row r="5122" spans="1:3" ht="15.75" hidden="1" x14ac:dyDescent="0.25">
      <c r="A5122" s="61">
        <f t="shared" ca="1" si="246"/>
        <v>123.33680620666918</v>
      </c>
      <c r="B5122">
        <f t="shared" ca="1" si="247"/>
        <v>102.38173320170623</v>
      </c>
      <c r="C5122">
        <f t="shared" ca="1" si="248"/>
        <v>24.136219946450431</v>
      </c>
    </row>
    <row r="5123" spans="1:3" ht="15.75" hidden="1" x14ac:dyDescent="0.25">
      <c r="A5123" s="61">
        <f t="shared" ca="1" si="246"/>
        <v>91.745335884620488</v>
      </c>
      <c r="B5123">
        <f t="shared" ca="1" si="247"/>
        <v>106.61794943448541</v>
      </c>
      <c r="C5123">
        <f t="shared" ca="1" si="248"/>
        <v>8.0632287617802341</v>
      </c>
    </row>
    <row r="5124" spans="1:3" ht="15.75" hidden="1" x14ac:dyDescent="0.25">
      <c r="A5124" s="61">
        <f t="shared" ca="1" si="246"/>
        <v>118.97528217481296</v>
      </c>
      <c r="B5124">
        <f t="shared" ca="1" si="247"/>
        <v>95.566248228824549</v>
      </c>
      <c r="C5124">
        <f t="shared" ca="1" si="248"/>
        <v>176.56369137528353</v>
      </c>
    </row>
    <row r="5125" spans="1:3" ht="15.75" hidden="1" x14ac:dyDescent="0.25">
      <c r="A5125" s="61">
        <f t="shared" ca="1" si="246"/>
        <v>102.53431569659709</v>
      </c>
      <c r="B5125">
        <f t="shared" ca="1" si="247"/>
        <v>142.71707242793718</v>
      </c>
      <c r="C5125">
        <f t="shared" ca="1" si="248"/>
        <v>37.993689894725406</v>
      </c>
    </row>
    <row r="5126" spans="1:3" ht="15.75" hidden="1" x14ac:dyDescent="0.25">
      <c r="A5126" s="61">
        <f t="shared" ca="1" si="246"/>
        <v>79.441906812089485</v>
      </c>
      <c r="B5126">
        <f t="shared" ca="1" si="247"/>
        <v>62.840170882714673</v>
      </c>
      <c r="C5126">
        <f t="shared" ca="1" si="248"/>
        <v>6.8086989827525288</v>
      </c>
    </row>
    <row r="5127" spans="1:3" ht="15.75" hidden="1" x14ac:dyDescent="0.25">
      <c r="A5127" s="61">
        <f t="shared" ca="1" si="246"/>
        <v>118.08550603016951</v>
      </c>
      <c r="B5127">
        <f t="shared" ca="1" si="247"/>
        <v>92.036750217570727</v>
      </c>
      <c r="C5127">
        <f t="shared" ca="1" si="248"/>
        <v>128.1667603800029</v>
      </c>
    </row>
    <row r="5128" spans="1:3" ht="15.75" hidden="1" x14ac:dyDescent="0.25">
      <c r="A5128" s="61">
        <f t="shared" ca="1" si="246"/>
        <v>105.37768044349232</v>
      </c>
      <c r="B5128">
        <f t="shared" ca="1" si="247"/>
        <v>77.230856322898347</v>
      </c>
      <c r="C5128">
        <f t="shared" ca="1" si="248"/>
        <v>140.1073066336466</v>
      </c>
    </row>
    <row r="5129" spans="1:3" ht="15.75" hidden="1" x14ac:dyDescent="0.25">
      <c r="A5129" s="61">
        <f t="shared" ref="A5129:A5192" ca="1" si="249">$A$3+($A$4-$A$3)*RAND()</f>
        <v>86.478888339554771</v>
      </c>
      <c r="B5129">
        <f t="shared" ref="B5129:B5192" ca="1" si="250">_xlfn.NORM.S.INV(RAND())*$B$4+$B$3</f>
        <v>92.501612615001591</v>
      </c>
      <c r="C5129">
        <f t="shared" ref="C5129:C5192" ca="1" si="251">-$C$3*LN(RAND())</f>
        <v>112.60664176004056</v>
      </c>
    </row>
    <row r="5130" spans="1:3" ht="15.75" hidden="1" x14ac:dyDescent="0.25">
      <c r="A5130" s="61">
        <f t="shared" ca="1" si="249"/>
        <v>58.92826000162411</v>
      </c>
      <c r="B5130">
        <f t="shared" ca="1" si="250"/>
        <v>94.149384933452197</v>
      </c>
      <c r="C5130">
        <f t="shared" ca="1" si="251"/>
        <v>67.93874703648369</v>
      </c>
    </row>
    <row r="5131" spans="1:3" ht="15.75" hidden="1" x14ac:dyDescent="0.25">
      <c r="A5131" s="61">
        <f t="shared" ca="1" si="249"/>
        <v>52.445095347970785</v>
      </c>
      <c r="B5131">
        <f t="shared" ca="1" si="250"/>
        <v>97.593865820778959</v>
      </c>
      <c r="C5131">
        <f t="shared" ca="1" si="251"/>
        <v>71.808002225894697</v>
      </c>
    </row>
    <row r="5132" spans="1:3" ht="15.75" hidden="1" x14ac:dyDescent="0.25">
      <c r="A5132" s="61">
        <f t="shared" ca="1" si="249"/>
        <v>124.46710494926366</v>
      </c>
      <c r="B5132">
        <f t="shared" ca="1" si="250"/>
        <v>120.44471921958635</v>
      </c>
      <c r="C5132">
        <f t="shared" ca="1" si="251"/>
        <v>51.23513964670088</v>
      </c>
    </row>
    <row r="5133" spans="1:3" ht="15.75" hidden="1" x14ac:dyDescent="0.25">
      <c r="A5133" s="61">
        <f t="shared" ca="1" si="249"/>
        <v>127.72068700064408</v>
      </c>
      <c r="B5133">
        <f t="shared" ca="1" si="250"/>
        <v>124.62239633817396</v>
      </c>
      <c r="C5133">
        <f t="shared" ca="1" si="251"/>
        <v>8.9816999384570675</v>
      </c>
    </row>
    <row r="5134" spans="1:3" ht="15.75" hidden="1" x14ac:dyDescent="0.25">
      <c r="A5134" s="61">
        <f t="shared" ca="1" si="249"/>
        <v>133.74555547437797</v>
      </c>
      <c r="B5134">
        <f t="shared" ca="1" si="250"/>
        <v>106.68682493331804</v>
      </c>
      <c r="C5134">
        <f t="shared" ca="1" si="251"/>
        <v>26.250417681277682</v>
      </c>
    </row>
    <row r="5135" spans="1:3" ht="15.75" hidden="1" x14ac:dyDescent="0.25">
      <c r="A5135" s="61">
        <f t="shared" ca="1" si="249"/>
        <v>98.439526402095993</v>
      </c>
      <c r="B5135">
        <f t="shared" ca="1" si="250"/>
        <v>78.907100793670196</v>
      </c>
      <c r="C5135">
        <f t="shared" ca="1" si="251"/>
        <v>332.31480479168727</v>
      </c>
    </row>
    <row r="5136" spans="1:3" ht="15.75" hidden="1" x14ac:dyDescent="0.25">
      <c r="A5136" s="61">
        <f t="shared" ca="1" si="249"/>
        <v>116.8962785994301</v>
      </c>
      <c r="B5136">
        <f t="shared" ca="1" si="250"/>
        <v>97.259296848797376</v>
      </c>
      <c r="C5136">
        <f t="shared" ca="1" si="251"/>
        <v>34.987694518984604</v>
      </c>
    </row>
    <row r="5137" spans="1:3" ht="15.75" hidden="1" x14ac:dyDescent="0.25">
      <c r="A5137" s="61">
        <f t="shared" ca="1" si="249"/>
        <v>53.489056608066946</v>
      </c>
      <c r="B5137">
        <f t="shared" ca="1" si="250"/>
        <v>60.487799197523834</v>
      </c>
      <c r="C5137">
        <f t="shared" ca="1" si="251"/>
        <v>247.26013238094205</v>
      </c>
    </row>
    <row r="5138" spans="1:3" ht="15.75" hidden="1" x14ac:dyDescent="0.25">
      <c r="A5138" s="61">
        <f t="shared" ca="1" si="249"/>
        <v>104.8568515852232</v>
      </c>
      <c r="B5138">
        <f t="shared" ca="1" si="250"/>
        <v>71.861955382839668</v>
      </c>
      <c r="C5138">
        <f t="shared" ca="1" si="251"/>
        <v>39.306482905558816</v>
      </c>
    </row>
    <row r="5139" spans="1:3" ht="15.75" hidden="1" x14ac:dyDescent="0.25">
      <c r="A5139" s="61">
        <f t="shared" ca="1" si="249"/>
        <v>59.627303891652531</v>
      </c>
      <c r="B5139">
        <f t="shared" ca="1" si="250"/>
        <v>46.172508415905803</v>
      </c>
      <c r="C5139">
        <f t="shared" ca="1" si="251"/>
        <v>154.2791169100486</v>
      </c>
    </row>
    <row r="5140" spans="1:3" ht="15.75" hidden="1" x14ac:dyDescent="0.25">
      <c r="A5140" s="61">
        <f t="shared" ca="1" si="249"/>
        <v>128.16659969247502</v>
      </c>
      <c r="B5140">
        <f t="shared" ca="1" si="250"/>
        <v>112.51373591596803</v>
      </c>
      <c r="C5140">
        <f t="shared" ca="1" si="251"/>
        <v>8.781805833905814</v>
      </c>
    </row>
    <row r="5141" spans="1:3" ht="15.75" hidden="1" x14ac:dyDescent="0.25">
      <c r="A5141" s="61">
        <f t="shared" ca="1" si="249"/>
        <v>143.89709676819606</v>
      </c>
      <c r="B5141">
        <f t="shared" ca="1" si="250"/>
        <v>127.36897114182315</v>
      </c>
      <c r="C5141">
        <f t="shared" ca="1" si="251"/>
        <v>25.157167101986396</v>
      </c>
    </row>
    <row r="5142" spans="1:3" ht="15.75" hidden="1" x14ac:dyDescent="0.25">
      <c r="A5142" s="61">
        <f t="shared" ca="1" si="249"/>
        <v>140.16448417318651</v>
      </c>
      <c r="B5142">
        <f t="shared" ca="1" si="250"/>
        <v>38.816503968683371</v>
      </c>
      <c r="C5142">
        <f t="shared" ca="1" si="251"/>
        <v>58.446824029864544</v>
      </c>
    </row>
    <row r="5143" spans="1:3" ht="15.75" hidden="1" x14ac:dyDescent="0.25">
      <c r="A5143" s="61">
        <f t="shared" ca="1" si="249"/>
        <v>128.75890638005129</v>
      </c>
      <c r="B5143">
        <f t="shared" ca="1" si="250"/>
        <v>73.871685861971429</v>
      </c>
      <c r="C5143">
        <f t="shared" ca="1" si="251"/>
        <v>87.464412158632427</v>
      </c>
    </row>
    <row r="5144" spans="1:3" ht="15.75" hidden="1" x14ac:dyDescent="0.25">
      <c r="A5144" s="61">
        <f t="shared" ca="1" si="249"/>
        <v>134.88806086471243</v>
      </c>
      <c r="B5144">
        <f t="shared" ca="1" si="250"/>
        <v>92.531683022708478</v>
      </c>
      <c r="C5144">
        <f t="shared" ca="1" si="251"/>
        <v>16.167539299353979</v>
      </c>
    </row>
    <row r="5145" spans="1:3" ht="15.75" hidden="1" x14ac:dyDescent="0.25">
      <c r="A5145" s="61">
        <f t="shared" ca="1" si="249"/>
        <v>75.955455132852819</v>
      </c>
      <c r="B5145">
        <f t="shared" ca="1" si="250"/>
        <v>126.46252955687061</v>
      </c>
      <c r="C5145">
        <f t="shared" ca="1" si="251"/>
        <v>232.14282674862977</v>
      </c>
    </row>
    <row r="5146" spans="1:3" ht="15.75" hidden="1" x14ac:dyDescent="0.25">
      <c r="A5146" s="61">
        <f t="shared" ca="1" si="249"/>
        <v>143.64019386308092</v>
      </c>
      <c r="B5146">
        <f t="shared" ca="1" si="250"/>
        <v>144.59209165029694</v>
      </c>
      <c r="C5146">
        <f t="shared" ca="1" si="251"/>
        <v>133.35034738191177</v>
      </c>
    </row>
    <row r="5147" spans="1:3" ht="15.75" hidden="1" x14ac:dyDescent="0.25">
      <c r="A5147" s="61">
        <f t="shared" ca="1" si="249"/>
        <v>146.20696603824553</v>
      </c>
      <c r="B5147">
        <f t="shared" ca="1" si="250"/>
        <v>152.56508772261805</v>
      </c>
      <c r="C5147">
        <f t="shared" ca="1" si="251"/>
        <v>121.24327551347622</v>
      </c>
    </row>
    <row r="5148" spans="1:3" ht="15.75" hidden="1" x14ac:dyDescent="0.25">
      <c r="A5148" s="61">
        <f t="shared" ca="1" si="249"/>
        <v>102.50131878537235</v>
      </c>
      <c r="B5148">
        <f t="shared" ca="1" si="250"/>
        <v>120.47901857071277</v>
      </c>
      <c r="C5148">
        <f t="shared" ca="1" si="251"/>
        <v>87.672169233506381</v>
      </c>
    </row>
    <row r="5149" spans="1:3" ht="15.75" hidden="1" x14ac:dyDescent="0.25">
      <c r="A5149" s="61">
        <f t="shared" ca="1" si="249"/>
        <v>84.921413251813902</v>
      </c>
      <c r="B5149">
        <f t="shared" ca="1" si="250"/>
        <v>100.23325856622643</v>
      </c>
      <c r="C5149">
        <f t="shared" ca="1" si="251"/>
        <v>164.98011229095405</v>
      </c>
    </row>
    <row r="5150" spans="1:3" ht="15.75" hidden="1" x14ac:dyDescent="0.25">
      <c r="A5150" s="61">
        <f t="shared" ca="1" si="249"/>
        <v>138.07015904011189</v>
      </c>
      <c r="B5150">
        <f t="shared" ca="1" si="250"/>
        <v>87.889916542106533</v>
      </c>
      <c r="C5150">
        <f t="shared" ca="1" si="251"/>
        <v>125.44429348664782</v>
      </c>
    </row>
    <row r="5151" spans="1:3" ht="15.75" hidden="1" x14ac:dyDescent="0.25">
      <c r="A5151" s="61">
        <f t="shared" ca="1" si="249"/>
        <v>132.68025724017451</v>
      </c>
      <c r="B5151">
        <f t="shared" ca="1" si="250"/>
        <v>81.220057422910642</v>
      </c>
      <c r="C5151">
        <f t="shared" ca="1" si="251"/>
        <v>77.822647471928548</v>
      </c>
    </row>
    <row r="5152" spans="1:3" ht="15.75" hidden="1" x14ac:dyDescent="0.25">
      <c r="A5152" s="61">
        <f t="shared" ca="1" si="249"/>
        <v>90.660724045162482</v>
      </c>
      <c r="B5152">
        <f t="shared" ca="1" si="250"/>
        <v>107.53283838424517</v>
      </c>
      <c r="C5152">
        <f t="shared" ca="1" si="251"/>
        <v>87.175992772137874</v>
      </c>
    </row>
    <row r="5153" spans="1:3" ht="15.75" hidden="1" x14ac:dyDescent="0.25">
      <c r="A5153" s="61">
        <f t="shared" ca="1" si="249"/>
        <v>56.926244065882493</v>
      </c>
      <c r="B5153">
        <f t="shared" ca="1" si="250"/>
        <v>96.007976850105862</v>
      </c>
      <c r="C5153">
        <f t="shared" ca="1" si="251"/>
        <v>43.818943997587631</v>
      </c>
    </row>
    <row r="5154" spans="1:3" ht="15.75" hidden="1" x14ac:dyDescent="0.25">
      <c r="A5154" s="61">
        <f t="shared" ca="1" si="249"/>
        <v>108.76607767861839</v>
      </c>
      <c r="B5154">
        <f t="shared" ca="1" si="250"/>
        <v>115.87281539857713</v>
      </c>
      <c r="C5154">
        <f t="shared" ca="1" si="251"/>
        <v>160.36578980006655</v>
      </c>
    </row>
    <row r="5155" spans="1:3" ht="15.75" hidden="1" x14ac:dyDescent="0.25">
      <c r="A5155" s="61">
        <f t="shared" ca="1" si="249"/>
        <v>123.2946312312497</v>
      </c>
      <c r="B5155">
        <f t="shared" ca="1" si="250"/>
        <v>107.04124659891662</v>
      </c>
      <c r="C5155">
        <f t="shared" ca="1" si="251"/>
        <v>56.005277269663544</v>
      </c>
    </row>
    <row r="5156" spans="1:3" ht="15.75" hidden="1" x14ac:dyDescent="0.25">
      <c r="A5156" s="61">
        <f t="shared" ca="1" si="249"/>
        <v>65.483579444021245</v>
      </c>
      <c r="B5156">
        <f t="shared" ca="1" si="250"/>
        <v>79.990576100118105</v>
      </c>
      <c r="C5156">
        <f t="shared" ca="1" si="251"/>
        <v>58.328789002346127</v>
      </c>
    </row>
    <row r="5157" spans="1:3" ht="15.75" hidden="1" x14ac:dyDescent="0.25">
      <c r="A5157" s="61">
        <f t="shared" ca="1" si="249"/>
        <v>115.12913564337164</v>
      </c>
      <c r="B5157">
        <f t="shared" ca="1" si="250"/>
        <v>124.32203143548625</v>
      </c>
      <c r="C5157">
        <f t="shared" ca="1" si="251"/>
        <v>159.63469360843371</v>
      </c>
    </row>
    <row r="5158" spans="1:3" ht="15.75" hidden="1" x14ac:dyDescent="0.25">
      <c r="A5158" s="61">
        <f t="shared" ca="1" si="249"/>
        <v>132.77515469656538</v>
      </c>
      <c r="B5158">
        <f t="shared" ca="1" si="250"/>
        <v>79.084239736867644</v>
      </c>
      <c r="C5158">
        <f t="shared" ca="1" si="251"/>
        <v>115.81320095839985</v>
      </c>
    </row>
    <row r="5159" spans="1:3" ht="15.75" hidden="1" x14ac:dyDescent="0.25">
      <c r="A5159" s="61">
        <f t="shared" ca="1" si="249"/>
        <v>100.94763946848865</v>
      </c>
      <c r="B5159">
        <f t="shared" ca="1" si="250"/>
        <v>128.14036968964146</v>
      </c>
      <c r="C5159">
        <f t="shared" ca="1" si="251"/>
        <v>21.930966274620257</v>
      </c>
    </row>
    <row r="5160" spans="1:3" ht="15.75" hidden="1" x14ac:dyDescent="0.25">
      <c r="A5160" s="61">
        <f t="shared" ca="1" si="249"/>
        <v>124.48266504535775</v>
      </c>
      <c r="B5160">
        <f t="shared" ca="1" si="250"/>
        <v>126.78789225832642</v>
      </c>
      <c r="C5160">
        <f t="shared" ca="1" si="251"/>
        <v>21.772124062939181</v>
      </c>
    </row>
    <row r="5161" spans="1:3" ht="15.75" hidden="1" x14ac:dyDescent="0.25">
      <c r="A5161" s="61">
        <f t="shared" ca="1" si="249"/>
        <v>103.43645436023183</v>
      </c>
      <c r="B5161">
        <f t="shared" ca="1" si="250"/>
        <v>78.581082353126391</v>
      </c>
      <c r="C5161">
        <f t="shared" ca="1" si="251"/>
        <v>1.9411050284420663</v>
      </c>
    </row>
    <row r="5162" spans="1:3" ht="15.75" hidden="1" x14ac:dyDescent="0.25">
      <c r="A5162" s="61">
        <f t="shared" ca="1" si="249"/>
        <v>66.002306320494711</v>
      </c>
      <c r="B5162">
        <f t="shared" ca="1" si="250"/>
        <v>105.37329748659239</v>
      </c>
      <c r="C5162">
        <f t="shared" ca="1" si="251"/>
        <v>108.62430811112004</v>
      </c>
    </row>
    <row r="5163" spans="1:3" ht="15.75" hidden="1" x14ac:dyDescent="0.25">
      <c r="A5163" s="61">
        <f t="shared" ca="1" si="249"/>
        <v>52.396585879133518</v>
      </c>
      <c r="B5163">
        <f t="shared" ca="1" si="250"/>
        <v>116.6951145693879</v>
      </c>
      <c r="C5163">
        <f t="shared" ca="1" si="251"/>
        <v>151.40279105541677</v>
      </c>
    </row>
    <row r="5164" spans="1:3" ht="15.75" hidden="1" x14ac:dyDescent="0.25">
      <c r="A5164" s="61">
        <f t="shared" ca="1" si="249"/>
        <v>106.95099276714484</v>
      </c>
      <c r="B5164">
        <f t="shared" ca="1" si="250"/>
        <v>111.70856417181831</v>
      </c>
      <c r="C5164">
        <f t="shared" ca="1" si="251"/>
        <v>8.5157586277279318</v>
      </c>
    </row>
    <row r="5165" spans="1:3" ht="15.75" hidden="1" x14ac:dyDescent="0.25">
      <c r="A5165" s="61">
        <f t="shared" ca="1" si="249"/>
        <v>72.337504444273463</v>
      </c>
      <c r="B5165">
        <f t="shared" ca="1" si="250"/>
        <v>97.750598370367271</v>
      </c>
      <c r="C5165">
        <f t="shared" ca="1" si="251"/>
        <v>59.76904617976674</v>
      </c>
    </row>
    <row r="5166" spans="1:3" ht="15.75" hidden="1" x14ac:dyDescent="0.25">
      <c r="A5166" s="61">
        <f t="shared" ca="1" si="249"/>
        <v>114.73531557143595</v>
      </c>
      <c r="B5166">
        <f t="shared" ca="1" si="250"/>
        <v>142.9268513347796</v>
      </c>
      <c r="C5166">
        <f t="shared" ca="1" si="251"/>
        <v>71.691537888014494</v>
      </c>
    </row>
    <row r="5167" spans="1:3" ht="15.75" hidden="1" x14ac:dyDescent="0.25">
      <c r="A5167" s="61">
        <f t="shared" ca="1" si="249"/>
        <v>70.803353367474784</v>
      </c>
      <c r="B5167">
        <f t="shared" ca="1" si="250"/>
        <v>77.781487337601845</v>
      </c>
      <c r="C5167">
        <f t="shared" ca="1" si="251"/>
        <v>142.59640008558372</v>
      </c>
    </row>
    <row r="5168" spans="1:3" ht="15.75" hidden="1" x14ac:dyDescent="0.25">
      <c r="A5168" s="61">
        <f t="shared" ca="1" si="249"/>
        <v>125.40761683497102</v>
      </c>
      <c r="B5168">
        <f t="shared" ca="1" si="250"/>
        <v>127.8480254178572</v>
      </c>
      <c r="C5168">
        <f t="shared" ca="1" si="251"/>
        <v>51.925343988710182</v>
      </c>
    </row>
    <row r="5169" spans="1:3" ht="15.75" hidden="1" x14ac:dyDescent="0.25">
      <c r="A5169" s="61">
        <f t="shared" ca="1" si="249"/>
        <v>100.50552640175408</v>
      </c>
      <c r="B5169">
        <f t="shared" ca="1" si="250"/>
        <v>106.52218796937936</v>
      </c>
      <c r="C5169">
        <f t="shared" ca="1" si="251"/>
        <v>213.67262440296474</v>
      </c>
    </row>
    <row r="5170" spans="1:3" ht="15.75" hidden="1" x14ac:dyDescent="0.25">
      <c r="A5170" s="61">
        <f t="shared" ca="1" si="249"/>
        <v>145.1565313731175</v>
      </c>
      <c r="B5170">
        <f t="shared" ca="1" si="250"/>
        <v>83.722098743333575</v>
      </c>
      <c r="C5170">
        <f t="shared" ca="1" si="251"/>
        <v>34.570821345042077</v>
      </c>
    </row>
    <row r="5171" spans="1:3" ht="15.75" hidden="1" x14ac:dyDescent="0.25">
      <c r="A5171" s="61">
        <f t="shared" ca="1" si="249"/>
        <v>72.510846542183884</v>
      </c>
      <c r="B5171">
        <f t="shared" ca="1" si="250"/>
        <v>78.187464671521909</v>
      </c>
      <c r="C5171">
        <f t="shared" ca="1" si="251"/>
        <v>93.162125174451646</v>
      </c>
    </row>
    <row r="5172" spans="1:3" ht="15.75" hidden="1" x14ac:dyDescent="0.25">
      <c r="A5172" s="61">
        <f t="shared" ca="1" si="249"/>
        <v>76.264698699655355</v>
      </c>
      <c r="B5172">
        <f t="shared" ca="1" si="250"/>
        <v>49.934067555109891</v>
      </c>
      <c r="C5172">
        <f t="shared" ca="1" si="251"/>
        <v>44.42654805507739</v>
      </c>
    </row>
    <row r="5173" spans="1:3" ht="15.75" hidden="1" x14ac:dyDescent="0.25">
      <c r="A5173" s="61">
        <f t="shared" ca="1" si="249"/>
        <v>108.26888661987792</v>
      </c>
      <c r="B5173">
        <f t="shared" ca="1" si="250"/>
        <v>72.920113488839092</v>
      </c>
      <c r="C5173">
        <f t="shared" ca="1" si="251"/>
        <v>11.030594502422941</v>
      </c>
    </row>
    <row r="5174" spans="1:3" ht="15.75" hidden="1" x14ac:dyDescent="0.25">
      <c r="A5174" s="61">
        <f t="shared" ca="1" si="249"/>
        <v>54.388213570639643</v>
      </c>
      <c r="B5174">
        <f t="shared" ca="1" si="250"/>
        <v>130.66623737409282</v>
      </c>
      <c r="C5174">
        <f t="shared" ca="1" si="251"/>
        <v>293.01888083363906</v>
      </c>
    </row>
    <row r="5175" spans="1:3" ht="15.75" hidden="1" x14ac:dyDescent="0.25">
      <c r="A5175" s="61">
        <f t="shared" ca="1" si="249"/>
        <v>142.31301146942155</v>
      </c>
      <c r="B5175">
        <f t="shared" ca="1" si="250"/>
        <v>123.04334055638817</v>
      </c>
      <c r="C5175">
        <f t="shared" ca="1" si="251"/>
        <v>239.94623311526922</v>
      </c>
    </row>
    <row r="5176" spans="1:3" ht="15.75" hidden="1" x14ac:dyDescent="0.25">
      <c r="A5176" s="61">
        <f t="shared" ca="1" si="249"/>
        <v>123.10379830131599</v>
      </c>
      <c r="B5176">
        <f t="shared" ca="1" si="250"/>
        <v>118.39009845953039</v>
      </c>
      <c r="C5176">
        <f t="shared" ca="1" si="251"/>
        <v>41.100817577617455</v>
      </c>
    </row>
    <row r="5177" spans="1:3" ht="15.75" hidden="1" x14ac:dyDescent="0.25">
      <c r="A5177" s="61">
        <f t="shared" ca="1" si="249"/>
        <v>99.692735938496583</v>
      </c>
      <c r="B5177">
        <f t="shared" ca="1" si="250"/>
        <v>58.502320997174841</v>
      </c>
      <c r="C5177">
        <f t="shared" ca="1" si="251"/>
        <v>152.24139681509646</v>
      </c>
    </row>
    <row r="5178" spans="1:3" ht="15.75" hidden="1" x14ac:dyDescent="0.25">
      <c r="A5178" s="61">
        <f t="shared" ca="1" si="249"/>
        <v>87.680623015473358</v>
      </c>
      <c r="B5178">
        <f t="shared" ca="1" si="250"/>
        <v>72.171119394516737</v>
      </c>
      <c r="C5178">
        <f t="shared" ca="1" si="251"/>
        <v>33.18738861034646</v>
      </c>
    </row>
    <row r="5179" spans="1:3" ht="15.75" hidden="1" x14ac:dyDescent="0.25">
      <c r="A5179" s="61">
        <f t="shared" ca="1" si="249"/>
        <v>89.228695962567272</v>
      </c>
      <c r="B5179">
        <f t="shared" ca="1" si="250"/>
        <v>120.37488311736323</v>
      </c>
      <c r="C5179">
        <f t="shared" ca="1" si="251"/>
        <v>57.927169839501545</v>
      </c>
    </row>
    <row r="5180" spans="1:3" ht="15.75" hidden="1" x14ac:dyDescent="0.25">
      <c r="A5180" s="61">
        <f t="shared" ca="1" si="249"/>
        <v>101.21795560219006</v>
      </c>
      <c r="B5180">
        <f t="shared" ca="1" si="250"/>
        <v>77.105765867549351</v>
      </c>
      <c r="C5180">
        <f t="shared" ca="1" si="251"/>
        <v>1.8821868003930442</v>
      </c>
    </row>
    <row r="5181" spans="1:3" ht="15.75" hidden="1" x14ac:dyDescent="0.25">
      <c r="A5181" s="61">
        <f t="shared" ca="1" si="249"/>
        <v>71.009593878720253</v>
      </c>
      <c r="B5181">
        <f t="shared" ca="1" si="250"/>
        <v>51.383808168394644</v>
      </c>
      <c r="C5181">
        <f t="shared" ca="1" si="251"/>
        <v>6.0211963363047891</v>
      </c>
    </row>
    <row r="5182" spans="1:3" ht="15.75" hidden="1" x14ac:dyDescent="0.25">
      <c r="A5182" s="61">
        <f t="shared" ca="1" si="249"/>
        <v>144.68381309524847</v>
      </c>
      <c r="B5182">
        <f t="shared" ca="1" si="250"/>
        <v>99.481965172135162</v>
      </c>
      <c r="C5182">
        <f t="shared" ca="1" si="251"/>
        <v>153.3715137931315</v>
      </c>
    </row>
    <row r="5183" spans="1:3" ht="15.75" hidden="1" x14ac:dyDescent="0.25">
      <c r="A5183" s="61">
        <f t="shared" ca="1" si="249"/>
        <v>148.30697659377682</v>
      </c>
      <c r="B5183">
        <f t="shared" ca="1" si="250"/>
        <v>110.46579011462623</v>
      </c>
      <c r="C5183">
        <f t="shared" ca="1" si="251"/>
        <v>2.0784454664079912</v>
      </c>
    </row>
    <row r="5184" spans="1:3" ht="15.75" hidden="1" x14ac:dyDescent="0.25">
      <c r="A5184" s="61">
        <f t="shared" ca="1" si="249"/>
        <v>63.327890042187498</v>
      </c>
      <c r="B5184">
        <f t="shared" ca="1" si="250"/>
        <v>97.97151530577932</v>
      </c>
      <c r="C5184">
        <f t="shared" ca="1" si="251"/>
        <v>319.04944656369952</v>
      </c>
    </row>
    <row r="5185" spans="1:3" ht="15.75" hidden="1" x14ac:dyDescent="0.25">
      <c r="A5185" s="61">
        <f t="shared" ca="1" si="249"/>
        <v>66.774330069636036</v>
      </c>
      <c r="B5185">
        <f t="shared" ca="1" si="250"/>
        <v>103.82107464216831</v>
      </c>
      <c r="C5185">
        <f t="shared" ca="1" si="251"/>
        <v>118.05752831566085</v>
      </c>
    </row>
    <row r="5186" spans="1:3" ht="15.75" hidden="1" x14ac:dyDescent="0.25">
      <c r="A5186" s="61">
        <f t="shared" ca="1" si="249"/>
        <v>122.57487794170868</v>
      </c>
      <c r="B5186">
        <f t="shared" ca="1" si="250"/>
        <v>91.116729306297131</v>
      </c>
      <c r="C5186">
        <f t="shared" ca="1" si="251"/>
        <v>251.96907538375609</v>
      </c>
    </row>
    <row r="5187" spans="1:3" ht="15.75" hidden="1" x14ac:dyDescent="0.25">
      <c r="A5187" s="61">
        <f t="shared" ca="1" si="249"/>
        <v>107.5426377170661</v>
      </c>
      <c r="B5187">
        <f t="shared" ca="1" si="250"/>
        <v>103.35108691212824</v>
      </c>
      <c r="C5187">
        <f t="shared" ca="1" si="251"/>
        <v>162.66578790220382</v>
      </c>
    </row>
    <row r="5188" spans="1:3" ht="15.75" hidden="1" x14ac:dyDescent="0.25">
      <c r="A5188" s="61">
        <f t="shared" ca="1" si="249"/>
        <v>138.88561695698985</v>
      </c>
      <c r="B5188">
        <f t="shared" ca="1" si="250"/>
        <v>136.18740102885295</v>
      </c>
      <c r="C5188">
        <f t="shared" ca="1" si="251"/>
        <v>6.5648618399605949</v>
      </c>
    </row>
    <row r="5189" spans="1:3" ht="15.75" hidden="1" x14ac:dyDescent="0.25">
      <c r="A5189" s="61">
        <f t="shared" ca="1" si="249"/>
        <v>109.80968772328097</v>
      </c>
      <c r="B5189">
        <f t="shared" ca="1" si="250"/>
        <v>95.799696831323047</v>
      </c>
      <c r="C5189">
        <f t="shared" ca="1" si="251"/>
        <v>84.463709552774873</v>
      </c>
    </row>
    <row r="5190" spans="1:3" ht="15.75" hidden="1" x14ac:dyDescent="0.25">
      <c r="A5190" s="61">
        <f t="shared" ca="1" si="249"/>
        <v>86.952411848727024</v>
      </c>
      <c r="B5190">
        <f t="shared" ca="1" si="250"/>
        <v>117.97337447591616</v>
      </c>
      <c r="C5190">
        <f t="shared" ca="1" si="251"/>
        <v>41.118238482771737</v>
      </c>
    </row>
    <row r="5191" spans="1:3" ht="15.75" hidden="1" x14ac:dyDescent="0.25">
      <c r="A5191" s="61">
        <f t="shared" ca="1" si="249"/>
        <v>107.86981199706466</v>
      </c>
      <c r="B5191">
        <f t="shared" ca="1" si="250"/>
        <v>80.357741916712712</v>
      </c>
      <c r="C5191">
        <f t="shared" ca="1" si="251"/>
        <v>9.5343783196331486</v>
      </c>
    </row>
    <row r="5192" spans="1:3" ht="15.75" hidden="1" x14ac:dyDescent="0.25">
      <c r="A5192" s="61">
        <f t="shared" ca="1" si="249"/>
        <v>57.918672275011815</v>
      </c>
      <c r="B5192">
        <f t="shared" ca="1" si="250"/>
        <v>127.51665321309079</v>
      </c>
      <c r="C5192">
        <f t="shared" ca="1" si="251"/>
        <v>15.361780720642882</v>
      </c>
    </row>
    <row r="5193" spans="1:3" ht="15.75" hidden="1" x14ac:dyDescent="0.25">
      <c r="A5193" s="61">
        <f t="shared" ref="A5193:A5256" ca="1" si="252">$A$3+($A$4-$A$3)*RAND()</f>
        <v>107.83779908618099</v>
      </c>
      <c r="B5193">
        <f t="shared" ref="B5193:B5256" ca="1" si="253">_xlfn.NORM.S.INV(RAND())*$B$4+$B$3</f>
        <v>93.269590801812441</v>
      </c>
      <c r="C5193">
        <f t="shared" ref="C5193:C5256" ca="1" si="254">-$C$3*LN(RAND())</f>
        <v>29.470751803026225</v>
      </c>
    </row>
    <row r="5194" spans="1:3" ht="15.75" hidden="1" x14ac:dyDescent="0.25">
      <c r="A5194" s="61">
        <f t="shared" ca="1" si="252"/>
        <v>58.857046088747254</v>
      </c>
      <c r="B5194">
        <f t="shared" ca="1" si="253"/>
        <v>54.741211495677973</v>
      </c>
      <c r="C5194">
        <f t="shared" ca="1" si="254"/>
        <v>302.53686139066286</v>
      </c>
    </row>
    <row r="5195" spans="1:3" ht="15.75" hidden="1" x14ac:dyDescent="0.25">
      <c r="A5195" s="61">
        <f t="shared" ca="1" si="252"/>
        <v>93.501636307312495</v>
      </c>
      <c r="B5195">
        <f t="shared" ca="1" si="253"/>
        <v>79.957047783585281</v>
      </c>
      <c r="C5195">
        <f t="shared" ca="1" si="254"/>
        <v>28.727043161839344</v>
      </c>
    </row>
    <row r="5196" spans="1:3" ht="15.75" hidden="1" x14ac:dyDescent="0.25">
      <c r="A5196" s="61">
        <f t="shared" ca="1" si="252"/>
        <v>57.020065357332371</v>
      </c>
      <c r="B5196">
        <f t="shared" ca="1" si="253"/>
        <v>135.84841141162212</v>
      </c>
      <c r="C5196">
        <f t="shared" ca="1" si="254"/>
        <v>56.554099549582574</v>
      </c>
    </row>
    <row r="5197" spans="1:3" ht="15.75" hidden="1" x14ac:dyDescent="0.25">
      <c r="A5197" s="61">
        <f t="shared" ca="1" si="252"/>
        <v>66.128600570999296</v>
      </c>
      <c r="B5197">
        <f t="shared" ca="1" si="253"/>
        <v>65.314824006652344</v>
      </c>
      <c r="C5197">
        <f t="shared" ca="1" si="254"/>
        <v>88.523179433181653</v>
      </c>
    </row>
    <row r="5198" spans="1:3" ht="15.75" hidden="1" x14ac:dyDescent="0.25">
      <c r="A5198" s="61">
        <f t="shared" ca="1" si="252"/>
        <v>143.76260779746548</v>
      </c>
      <c r="B5198">
        <f t="shared" ca="1" si="253"/>
        <v>134.75246428954074</v>
      </c>
      <c r="C5198">
        <f t="shared" ca="1" si="254"/>
        <v>105.73519232801519</v>
      </c>
    </row>
    <row r="5199" spans="1:3" ht="15.75" hidden="1" x14ac:dyDescent="0.25">
      <c r="A5199" s="61">
        <f t="shared" ca="1" si="252"/>
        <v>110.75077678236016</v>
      </c>
      <c r="B5199">
        <f t="shared" ca="1" si="253"/>
        <v>122.14115057975658</v>
      </c>
      <c r="C5199">
        <f t="shared" ca="1" si="254"/>
        <v>211.67500485081038</v>
      </c>
    </row>
    <row r="5200" spans="1:3" ht="15.75" hidden="1" x14ac:dyDescent="0.25">
      <c r="A5200" s="61">
        <f t="shared" ca="1" si="252"/>
        <v>147.51831130008765</v>
      </c>
      <c r="B5200">
        <f t="shared" ca="1" si="253"/>
        <v>110.63283611442962</v>
      </c>
      <c r="C5200">
        <f t="shared" ca="1" si="254"/>
        <v>115.87112018828323</v>
      </c>
    </row>
    <row r="5201" spans="1:3" ht="15.75" hidden="1" x14ac:dyDescent="0.25">
      <c r="A5201" s="61">
        <f t="shared" ca="1" si="252"/>
        <v>56.8823016520398</v>
      </c>
      <c r="B5201">
        <f t="shared" ca="1" si="253"/>
        <v>26.503341002562109</v>
      </c>
      <c r="C5201">
        <f t="shared" ca="1" si="254"/>
        <v>36.827992426146977</v>
      </c>
    </row>
    <row r="5202" spans="1:3" ht="15.75" hidden="1" x14ac:dyDescent="0.25">
      <c r="A5202" s="61">
        <f t="shared" ca="1" si="252"/>
        <v>144.55668165287176</v>
      </c>
      <c r="B5202">
        <f t="shared" ca="1" si="253"/>
        <v>108.85933424863667</v>
      </c>
      <c r="C5202">
        <f t="shared" ca="1" si="254"/>
        <v>4.9870299960224251</v>
      </c>
    </row>
    <row r="5203" spans="1:3" ht="15.75" hidden="1" x14ac:dyDescent="0.25">
      <c r="A5203" s="61">
        <f t="shared" ca="1" si="252"/>
        <v>111.69666624700409</v>
      </c>
      <c r="B5203">
        <f t="shared" ca="1" si="253"/>
        <v>107.70577878093545</v>
      </c>
      <c r="C5203">
        <f t="shared" ca="1" si="254"/>
        <v>309.30320772518439</v>
      </c>
    </row>
    <row r="5204" spans="1:3" ht="15.75" hidden="1" x14ac:dyDescent="0.25">
      <c r="A5204" s="61">
        <f t="shared" ca="1" si="252"/>
        <v>84.835863565401937</v>
      </c>
      <c r="B5204">
        <f t="shared" ca="1" si="253"/>
        <v>166.68139881688506</v>
      </c>
      <c r="C5204">
        <f t="shared" ca="1" si="254"/>
        <v>18.690957260781076</v>
      </c>
    </row>
    <row r="5205" spans="1:3" ht="15.75" hidden="1" x14ac:dyDescent="0.25">
      <c r="A5205" s="61">
        <f t="shared" ca="1" si="252"/>
        <v>108.55209434995004</v>
      </c>
      <c r="B5205">
        <f t="shared" ca="1" si="253"/>
        <v>139.28205326642609</v>
      </c>
      <c r="C5205">
        <f t="shared" ca="1" si="254"/>
        <v>13.799045362786199</v>
      </c>
    </row>
    <row r="5206" spans="1:3" ht="15.75" hidden="1" x14ac:dyDescent="0.25">
      <c r="A5206" s="61">
        <f t="shared" ca="1" si="252"/>
        <v>84.782107258433015</v>
      </c>
      <c r="B5206">
        <f t="shared" ca="1" si="253"/>
        <v>104.10198117584886</v>
      </c>
      <c r="C5206">
        <f t="shared" ca="1" si="254"/>
        <v>12.583010543633321</v>
      </c>
    </row>
    <row r="5207" spans="1:3" ht="15.75" hidden="1" x14ac:dyDescent="0.25">
      <c r="A5207" s="61">
        <f t="shared" ca="1" si="252"/>
        <v>69.646048579221201</v>
      </c>
      <c r="B5207">
        <f t="shared" ca="1" si="253"/>
        <v>107.38416046735225</v>
      </c>
      <c r="C5207">
        <f t="shared" ca="1" si="254"/>
        <v>18.717299165079211</v>
      </c>
    </row>
    <row r="5208" spans="1:3" ht="15.75" hidden="1" x14ac:dyDescent="0.25">
      <c r="A5208" s="61">
        <f t="shared" ca="1" si="252"/>
        <v>55.57578474169722</v>
      </c>
      <c r="B5208">
        <f t="shared" ca="1" si="253"/>
        <v>130.4536550571261</v>
      </c>
      <c r="C5208">
        <f t="shared" ca="1" si="254"/>
        <v>69.9872829015966</v>
      </c>
    </row>
    <row r="5209" spans="1:3" ht="15.75" hidden="1" x14ac:dyDescent="0.25">
      <c r="A5209" s="61">
        <f t="shared" ca="1" si="252"/>
        <v>101.70407348380451</v>
      </c>
      <c r="B5209">
        <f t="shared" ca="1" si="253"/>
        <v>62.258050748186328</v>
      </c>
      <c r="C5209">
        <f t="shared" ca="1" si="254"/>
        <v>94.872663071081092</v>
      </c>
    </row>
    <row r="5210" spans="1:3" ht="15.75" hidden="1" x14ac:dyDescent="0.25">
      <c r="A5210" s="61">
        <f t="shared" ca="1" si="252"/>
        <v>54.028835641739363</v>
      </c>
      <c r="B5210">
        <f t="shared" ca="1" si="253"/>
        <v>143.14146344894635</v>
      </c>
      <c r="C5210">
        <f t="shared" ca="1" si="254"/>
        <v>90.93277134546436</v>
      </c>
    </row>
    <row r="5211" spans="1:3" ht="15.75" hidden="1" x14ac:dyDescent="0.25">
      <c r="A5211" s="61">
        <f t="shared" ca="1" si="252"/>
        <v>93.659012548118454</v>
      </c>
      <c r="B5211">
        <f t="shared" ca="1" si="253"/>
        <v>98.911330689570093</v>
      </c>
      <c r="C5211">
        <f t="shared" ca="1" si="254"/>
        <v>99.035062192746636</v>
      </c>
    </row>
    <row r="5212" spans="1:3" ht="15.75" hidden="1" x14ac:dyDescent="0.25">
      <c r="A5212" s="61">
        <f t="shared" ca="1" si="252"/>
        <v>97.275885613954557</v>
      </c>
      <c r="B5212">
        <f t="shared" ca="1" si="253"/>
        <v>86.231545790636702</v>
      </c>
      <c r="C5212">
        <f t="shared" ca="1" si="254"/>
        <v>23.348164604721578</v>
      </c>
    </row>
    <row r="5213" spans="1:3" ht="15.75" hidden="1" x14ac:dyDescent="0.25">
      <c r="A5213" s="61">
        <f t="shared" ca="1" si="252"/>
        <v>51.251903405792397</v>
      </c>
      <c r="B5213">
        <f t="shared" ca="1" si="253"/>
        <v>45.162641664382043</v>
      </c>
      <c r="C5213">
        <f t="shared" ca="1" si="254"/>
        <v>9.3196964686577513</v>
      </c>
    </row>
    <row r="5214" spans="1:3" ht="15.75" hidden="1" x14ac:dyDescent="0.25">
      <c r="A5214" s="61">
        <f t="shared" ca="1" si="252"/>
        <v>141.76801726266433</v>
      </c>
      <c r="B5214">
        <f t="shared" ca="1" si="253"/>
        <v>98.761257027216658</v>
      </c>
      <c r="C5214">
        <f t="shared" ca="1" si="254"/>
        <v>224.91272335730633</v>
      </c>
    </row>
    <row r="5215" spans="1:3" ht="15.75" hidden="1" x14ac:dyDescent="0.25">
      <c r="A5215" s="61">
        <f t="shared" ca="1" si="252"/>
        <v>94.559079877125924</v>
      </c>
      <c r="B5215">
        <f t="shared" ca="1" si="253"/>
        <v>102.71011723731456</v>
      </c>
      <c r="C5215">
        <f t="shared" ca="1" si="254"/>
        <v>276.52436917971943</v>
      </c>
    </row>
    <row r="5216" spans="1:3" ht="15.75" hidden="1" x14ac:dyDescent="0.25">
      <c r="A5216" s="61">
        <f t="shared" ca="1" si="252"/>
        <v>75.588398055844067</v>
      </c>
      <c r="B5216">
        <f t="shared" ca="1" si="253"/>
        <v>87.156666084850372</v>
      </c>
      <c r="C5216">
        <f t="shared" ca="1" si="254"/>
        <v>95.274015860951508</v>
      </c>
    </row>
    <row r="5217" spans="1:3" ht="15.75" hidden="1" x14ac:dyDescent="0.25">
      <c r="A5217" s="61">
        <f t="shared" ca="1" si="252"/>
        <v>71.791793622603478</v>
      </c>
      <c r="B5217">
        <f t="shared" ca="1" si="253"/>
        <v>117.40525676188523</v>
      </c>
      <c r="C5217">
        <f t="shared" ca="1" si="254"/>
        <v>196.80130347021952</v>
      </c>
    </row>
    <row r="5218" spans="1:3" ht="15.75" hidden="1" x14ac:dyDescent="0.25">
      <c r="A5218" s="61">
        <f t="shared" ca="1" si="252"/>
        <v>52.711612019145285</v>
      </c>
      <c r="B5218">
        <f t="shared" ca="1" si="253"/>
        <v>124.3595831832784</v>
      </c>
      <c r="C5218">
        <f t="shared" ca="1" si="254"/>
        <v>59.396317218817089</v>
      </c>
    </row>
    <row r="5219" spans="1:3" ht="15.75" hidden="1" x14ac:dyDescent="0.25">
      <c r="A5219" s="61">
        <f t="shared" ca="1" si="252"/>
        <v>121.23309961166514</v>
      </c>
      <c r="B5219">
        <f t="shared" ca="1" si="253"/>
        <v>108.03005044552791</v>
      </c>
      <c r="C5219">
        <f t="shared" ca="1" si="254"/>
        <v>262.41546999086586</v>
      </c>
    </row>
    <row r="5220" spans="1:3" ht="15.75" hidden="1" x14ac:dyDescent="0.25">
      <c r="A5220" s="61">
        <f t="shared" ca="1" si="252"/>
        <v>120.20743718291283</v>
      </c>
      <c r="B5220">
        <f t="shared" ca="1" si="253"/>
        <v>100.34534062037459</v>
      </c>
      <c r="C5220">
        <f t="shared" ca="1" si="254"/>
        <v>128.86221355559525</v>
      </c>
    </row>
    <row r="5221" spans="1:3" ht="15.75" hidden="1" x14ac:dyDescent="0.25">
      <c r="A5221" s="61">
        <f t="shared" ca="1" si="252"/>
        <v>93.271947813360526</v>
      </c>
      <c r="B5221">
        <f t="shared" ca="1" si="253"/>
        <v>149.12436809285742</v>
      </c>
      <c r="C5221">
        <f t="shared" ca="1" si="254"/>
        <v>23.160206521124589</v>
      </c>
    </row>
    <row r="5222" spans="1:3" ht="15.75" hidden="1" x14ac:dyDescent="0.25">
      <c r="A5222" s="61">
        <f t="shared" ca="1" si="252"/>
        <v>147.29902039757607</v>
      </c>
      <c r="B5222">
        <f t="shared" ca="1" si="253"/>
        <v>105.9699190504333</v>
      </c>
      <c r="C5222">
        <f t="shared" ca="1" si="254"/>
        <v>50.279395273714236</v>
      </c>
    </row>
    <row r="5223" spans="1:3" ht="15.75" hidden="1" x14ac:dyDescent="0.25">
      <c r="A5223" s="61">
        <f t="shared" ca="1" si="252"/>
        <v>142.25718459081824</v>
      </c>
      <c r="B5223">
        <f t="shared" ca="1" si="253"/>
        <v>123.12359697149324</v>
      </c>
      <c r="C5223">
        <f t="shared" ca="1" si="254"/>
        <v>96.403442138154503</v>
      </c>
    </row>
    <row r="5224" spans="1:3" ht="15.75" hidden="1" x14ac:dyDescent="0.25">
      <c r="A5224" s="61">
        <f t="shared" ca="1" si="252"/>
        <v>63.768490687042444</v>
      </c>
      <c r="B5224">
        <f t="shared" ca="1" si="253"/>
        <v>91.741579187227259</v>
      </c>
      <c r="C5224">
        <f t="shared" ca="1" si="254"/>
        <v>156.78391537286856</v>
      </c>
    </row>
    <row r="5225" spans="1:3" ht="15.75" hidden="1" x14ac:dyDescent="0.25">
      <c r="A5225" s="61">
        <f t="shared" ca="1" si="252"/>
        <v>134.69061948604084</v>
      </c>
      <c r="B5225">
        <f t="shared" ca="1" si="253"/>
        <v>103.8021112710377</v>
      </c>
      <c r="C5225">
        <f t="shared" ca="1" si="254"/>
        <v>285.95989358358895</v>
      </c>
    </row>
    <row r="5226" spans="1:3" ht="15.75" hidden="1" x14ac:dyDescent="0.25">
      <c r="A5226" s="61">
        <f t="shared" ca="1" si="252"/>
        <v>51.983388767376837</v>
      </c>
      <c r="B5226">
        <f t="shared" ca="1" si="253"/>
        <v>40.009768517549539</v>
      </c>
      <c r="C5226">
        <f t="shared" ca="1" si="254"/>
        <v>65.62034602496513</v>
      </c>
    </row>
    <row r="5227" spans="1:3" ht="15.75" hidden="1" x14ac:dyDescent="0.25">
      <c r="A5227" s="61">
        <f t="shared" ca="1" si="252"/>
        <v>50.586560029988412</v>
      </c>
      <c r="B5227">
        <f t="shared" ca="1" si="253"/>
        <v>134.74384929938441</v>
      </c>
      <c r="C5227">
        <f t="shared" ca="1" si="254"/>
        <v>179.32350413500163</v>
      </c>
    </row>
    <row r="5228" spans="1:3" ht="15.75" hidden="1" x14ac:dyDescent="0.25">
      <c r="A5228" s="61">
        <f t="shared" ca="1" si="252"/>
        <v>113.92076253933226</v>
      </c>
      <c r="B5228">
        <f t="shared" ca="1" si="253"/>
        <v>73.895184067777222</v>
      </c>
      <c r="C5228">
        <f t="shared" ca="1" si="254"/>
        <v>15.233931608011932</v>
      </c>
    </row>
    <row r="5229" spans="1:3" ht="15.75" hidden="1" x14ac:dyDescent="0.25">
      <c r="A5229" s="61">
        <f t="shared" ca="1" si="252"/>
        <v>112.67336237474848</v>
      </c>
      <c r="B5229">
        <f t="shared" ca="1" si="253"/>
        <v>150.29652648286691</v>
      </c>
      <c r="C5229">
        <f t="shared" ca="1" si="254"/>
        <v>48.848223262992995</v>
      </c>
    </row>
    <row r="5230" spans="1:3" ht="15.75" hidden="1" x14ac:dyDescent="0.25">
      <c r="A5230" s="61">
        <f t="shared" ca="1" si="252"/>
        <v>109.82815119547028</v>
      </c>
      <c r="B5230">
        <f t="shared" ca="1" si="253"/>
        <v>108.3368615756321</v>
      </c>
      <c r="C5230">
        <f t="shared" ca="1" si="254"/>
        <v>61.003121841608809</v>
      </c>
    </row>
    <row r="5231" spans="1:3" ht="15.75" hidden="1" x14ac:dyDescent="0.25">
      <c r="A5231" s="61">
        <f t="shared" ca="1" si="252"/>
        <v>104.52289585283472</v>
      </c>
      <c r="B5231">
        <f t="shared" ca="1" si="253"/>
        <v>133.42023823919965</v>
      </c>
      <c r="C5231">
        <f t="shared" ca="1" si="254"/>
        <v>230.00238800460789</v>
      </c>
    </row>
    <row r="5232" spans="1:3" ht="15.75" hidden="1" x14ac:dyDescent="0.25">
      <c r="A5232" s="61">
        <f t="shared" ca="1" si="252"/>
        <v>61.464167964527839</v>
      </c>
      <c r="B5232">
        <f t="shared" ca="1" si="253"/>
        <v>88.253105660959051</v>
      </c>
      <c r="C5232">
        <f t="shared" ca="1" si="254"/>
        <v>30.908768114556224</v>
      </c>
    </row>
    <row r="5233" spans="1:3" ht="15.75" hidden="1" x14ac:dyDescent="0.25">
      <c r="A5233" s="61">
        <f t="shared" ca="1" si="252"/>
        <v>128.28027692748404</v>
      </c>
      <c r="B5233">
        <f t="shared" ca="1" si="253"/>
        <v>100.92096381593774</v>
      </c>
      <c r="C5233">
        <f t="shared" ca="1" si="254"/>
        <v>24.778698650544843</v>
      </c>
    </row>
    <row r="5234" spans="1:3" ht="15.75" hidden="1" x14ac:dyDescent="0.25">
      <c r="A5234" s="61">
        <f t="shared" ca="1" si="252"/>
        <v>138.83046888845072</v>
      </c>
      <c r="B5234">
        <f t="shared" ca="1" si="253"/>
        <v>78.561949556596105</v>
      </c>
      <c r="C5234">
        <f t="shared" ca="1" si="254"/>
        <v>277.84789035931198</v>
      </c>
    </row>
    <row r="5235" spans="1:3" ht="15.75" hidden="1" x14ac:dyDescent="0.25">
      <c r="A5235" s="61">
        <f t="shared" ca="1" si="252"/>
        <v>148.1175251708143</v>
      </c>
      <c r="B5235">
        <f t="shared" ca="1" si="253"/>
        <v>87.548655198559175</v>
      </c>
      <c r="C5235">
        <f t="shared" ca="1" si="254"/>
        <v>269.85281858150825</v>
      </c>
    </row>
    <row r="5236" spans="1:3" ht="15.75" hidden="1" x14ac:dyDescent="0.25">
      <c r="A5236" s="61">
        <f t="shared" ca="1" si="252"/>
        <v>66.48693243979929</v>
      </c>
      <c r="B5236">
        <f t="shared" ca="1" si="253"/>
        <v>78.390716799900218</v>
      </c>
      <c r="C5236">
        <f t="shared" ca="1" si="254"/>
        <v>89.400219912649533</v>
      </c>
    </row>
    <row r="5237" spans="1:3" ht="15.75" hidden="1" x14ac:dyDescent="0.25">
      <c r="A5237" s="61">
        <f t="shared" ca="1" si="252"/>
        <v>53.175670125617224</v>
      </c>
      <c r="B5237">
        <f t="shared" ca="1" si="253"/>
        <v>103.2844513963414</v>
      </c>
      <c r="C5237">
        <f t="shared" ca="1" si="254"/>
        <v>137.25684591447654</v>
      </c>
    </row>
    <row r="5238" spans="1:3" ht="15.75" hidden="1" x14ac:dyDescent="0.25">
      <c r="A5238" s="61">
        <f t="shared" ca="1" si="252"/>
        <v>93.905402345547785</v>
      </c>
      <c r="B5238">
        <f t="shared" ca="1" si="253"/>
        <v>138.49410476728099</v>
      </c>
      <c r="C5238">
        <f t="shared" ca="1" si="254"/>
        <v>13.943998801614432</v>
      </c>
    </row>
    <row r="5239" spans="1:3" ht="15.75" hidden="1" x14ac:dyDescent="0.25">
      <c r="A5239" s="61">
        <f t="shared" ca="1" si="252"/>
        <v>97.14463423145375</v>
      </c>
      <c r="B5239">
        <f t="shared" ca="1" si="253"/>
        <v>76.502096294132471</v>
      </c>
      <c r="C5239">
        <f t="shared" ca="1" si="254"/>
        <v>60.898142577474658</v>
      </c>
    </row>
    <row r="5240" spans="1:3" ht="15.75" hidden="1" x14ac:dyDescent="0.25">
      <c r="A5240" s="61">
        <f t="shared" ca="1" si="252"/>
        <v>144.98141654346838</v>
      </c>
      <c r="B5240">
        <f t="shared" ca="1" si="253"/>
        <v>167.90705315534777</v>
      </c>
      <c r="C5240">
        <f t="shared" ca="1" si="254"/>
        <v>109.55093240751452</v>
      </c>
    </row>
    <row r="5241" spans="1:3" ht="15.75" hidden="1" x14ac:dyDescent="0.25">
      <c r="A5241" s="61">
        <f t="shared" ca="1" si="252"/>
        <v>140.94795650473506</v>
      </c>
      <c r="B5241">
        <f t="shared" ca="1" si="253"/>
        <v>52.709243917003242</v>
      </c>
      <c r="C5241">
        <f t="shared" ca="1" si="254"/>
        <v>17.293877770933022</v>
      </c>
    </row>
    <row r="5242" spans="1:3" ht="15.75" hidden="1" x14ac:dyDescent="0.25">
      <c r="A5242" s="61">
        <f t="shared" ca="1" si="252"/>
        <v>54.648011735079649</v>
      </c>
      <c r="B5242">
        <f t="shared" ca="1" si="253"/>
        <v>104.50343130556675</v>
      </c>
      <c r="C5242">
        <f t="shared" ca="1" si="254"/>
        <v>98.068076727818152</v>
      </c>
    </row>
    <row r="5243" spans="1:3" ht="15.75" hidden="1" x14ac:dyDescent="0.25">
      <c r="A5243" s="61">
        <f t="shared" ca="1" si="252"/>
        <v>129.13639729516586</v>
      </c>
      <c r="B5243">
        <f t="shared" ca="1" si="253"/>
        <v>101.01862917863247</v>
      </c>
      <c r="C5243">
        <f t="shared" ca="1" si="254"/>
        <v>184.92032996028698</v>
      </c>
    </row>
    <row r="5244" spans="1:3" ht="15.75" hidden="1" x14ac:dyDescent="0.25">
      <c r="A5244" s="61">
        <f t="shared" ca="1" si="252"/>
        <v>55.23114105024213</v>
      </c>
      <c r="B5244">
        <f t="shared" ca="1" si="253"/>
        <v>66.542179433185083</v>
      </c>
      <c r="C5244">
        <f t="shared" ca="1" si="254"/>
        <v>48.645345971140017</v>
      </c>
    </row>
    <row r="5245" spans="1:3" ht="15.75" hidden="1" x14ac:dyDescent="0.25">
      <c r="A5245" s="61">
        <f t="shared" ca="1" si="252"/>
        <v>106.83141794776827</v>
      </c>
      <c r="B5245">
        <f t="shared" ca="1" si="253"/>
        <v>88.095680334511457</v>
      </c>
      <c r="C5245">
        <f t="shared" ca="1" si="254"/>
        <v>412.53989301523512</v>
      </c>
    </row>
    <row r="5246" spans="1:3" ht="15.75" hidden="1" x14ac:dyDescent="0.25">
      <c r="A5246" s="61">
        <f t="shared" ca="1" si="252"/>
        <v>96.353277299220423</v>
      </c>
      <c r="B5246">
        <f t="shared" ca="1" si="253"/>
        <v>64.195870667386714</v>
      </c>
      <c r="C5246">
        <f t="shared" ca="1" si="254"/>
        <v>29.912393551556281</v>
      </c>
    </row>
    <row r="5247" spans="1:3" ht="15.75" hidden="1" x14ac:dyDescent="0.25">
      <c r="A5247" s="61">
        <f t="shared" ca="1" si="252"/>
        <v>123.36775468464316</v>
      </c>
      <c r="B5247">
        <f t="shared" ca="1" si="253"/>
        <v>141.03877805512363</v>
      </c>
      <c r="C5247">
        <f t="shared" ca="1" si="254"/>
        <v>86.602316739135048</v>
      </c>
    </row>
    <row r="5248" spans="1:3" ht="15.75" hidden="1" x14ac:dyDescent="0.25">
      <c r="A5248" s="61">
        <f t="shared" ca="1" si="252"/>
        <v>128.81307141838056</v>
      </c>
      <c r="B5248">
        <f t="shared" ca="1" si="253"/>
        <v>97.788208887253319</v>
      </c>
      <c r="C5248">
        <f t="shared" ca="1" si="254"/>
        <v>84.363747786103943</v>
      </c>
    </row>
    <row r="5249" spans="1:3" ht="15.75" hidden="1" x14ac:dyDescent="0.25">
      <c r="A5249" s="61">
        <f t="shared" ca="1" si="252"/>
        <v>105.27944598916713</v>
      </c>
      <c r="B5249">
        <f t="shared" ca="1" si="253"/>
        <v>66.944151278842241</v>
      </c>
      <c r="C5249">
        <f t="shared" ca="1" si="254"/>
        <v>210.27192518670134</v>
      </c>
    </row>
    <row r="5250" spans="1:3" ht="15.75" hidden="1" x14ac:dyDescent="0.25">
      <c r="A5250" s="61">
        <f t="shared" ca="1" si="252"/>
        <v>82.281910849528529</v>
      </c>
      <c r="B5250">
        <f t="shared" ca="1" si="253"/>
        <v>102.62704947218636</v>
      </c>
      <c r="C5250">
        <f t="shared" ca="1" si="254"/>
        <v>299.82141228521056</v>
      </c>
    </row>
    <row r="5251" spans="1:3" ht="15.75" hidden="1" x14ac:dyDescent="0.25">
      <c r="A5251" s="61">
        <f t="shared" ca="1" si="252"/>
        <v>71.729127605753746</v>
      </c>
      <c r="B5251">
        <f t="shared" ca="1" si="253"/>
        <v>107.64426134886318</v>
      </c>
      <c r="C5251">
        <f t="shared" ca="1" si="254"/>
        <v>82.832669892386249</v>
      </c>
    </row>
    <row r="5252" spans="1:3" ht="15.75" hidden="1" x14ac:dyDescent="0.25">
      <c r="A5252" s="61">
        <f t="shared" ca="1" si="252"/>
        <v>78.475068131501217</v>
      </c>
      <c r="B5252">
        <f t="shared" ca="1" si="253"/>
        <v>92.214074645276057</v>
      </c>
      <c r="C5252">
        <f t="shared" ca="1" si="254"/>
        <v>58.441973544118497</v>
      </c>
    </row>
    <row r="5253" spans="1:3" ht="15.75" hidden="1" x14ac:dyDescent="0.25">
      <c r="A5253" s="61">
        <f t="shared" ca="1" si="252"/>
        <v>101.56160558304859</v>
      </c>
      <c r="B5253">
        <f t="shared" ca="1" si="253"/>
        <v>111.20256340412787</v>
      </c>
      <c r="C5253">
        <f t="shared" ca="1" si="254"/>
        <v>1.039758832351098</v>
      </c>
    </row>
    <row r="5254" spans="1:3" ht="15.75" hidden="1" x14ac:dyDescent="0.25">
      <c r="A5254" s="61">
        <f t="shared" ca="1" si="252"/>
        <v>132.53273075244479</v>
      </c>
      <c r="B5254">
        <f t="shared" ca="1" si="253"/>
        <v>128.7595322502919</v>
      </c>
      <c r="C5254">
        <f t="shared" ca="1" si="254"/>
        <v>138.77889090317777</v>
      </c>
    </row>
    <row r="5255" spans="1:3" ht="15.75" hidden="1" x14ac:dyDescent="0.25">
      <c r="A5255" s="61">
        <f t="shared" ca="1" si="252"/>
        <v>57.444559827588613</v>
      </c>
      <c r="B5255">
        <f t="shared" ca="1" si="253"/>
        <v>94.609320648257736</v>
      </c>
      <c r="C5255">
        <f t="shared" ca="1" si="254"/>
        <v>361.51196581154556</v>
      </c>
    </row>
    <row r="5256" spans="1:3" ht="15.75" hidden="1" x14ac:dyDescent="0.25">
      <c r="A5256" s="61">
        <f t="shared" ca="1" si="252"/>
        <v>113.91931481770743</v>
      </c>
      <c r="B5256">
        <f t="shared" ca="1" si="253"/>
        <v>80.346171894272928</v>
      </c>
      <c r="C5256">
        <f t="shared" ca="1" si="254"/>
        <v>92.414910740145288</v>
      </c>
    </row>
    <row r="5257" spans="1:3" ht="15.75" hidden="1" x14ac:dyDescent="0.25">
      <c r="A5257" s="61">
        <f t="shared" ref="A5257:A5320" ca="1" si="255">$A$3+($A$4-$A$3)*RAND()</f>
        <v>71.102362568825086</v>
      </c>
      <c r="B5257">
        <f t="shared" ref="B5257:B5320" ca="1" si="256">_xlfn.NORM.S.INV(RAND())*$B$4+$B$3</f>
        <v>81.044481980665296</v>
      </c>
      <c r="C5257">
        <f t="shared" ref="C5257:C5320" ca="1" si="257">-$C$3*LN(RAND())</f>
        <v>19.74604128659622</v>
      </c>
    </row>
    <row r="5258" spans="1:3" ht="15.75" hidden="1" x14ac:dyDescent="0.25">
      <c r="A5258" s="61">
        <f t="shared" ca="1" si="255"/>
        <v>142.435522140719</v>
      </c>
      <c r="B5258">
        <f t="shared" ca="1" si="256"/>
        <v>101.68241311807739</v>
      </c>
      <c r="C5258">
        <f t="shared" ca="1" si="257"/>
        <v>1.8252631977448937</v>
      </c>
    </row>
    <row r="5259" spans="1:3" ht="15.75" hidden="1" x14ac:dyDescent="0.25">
      <c r="A5259" s="61">
        <f t="shared" ca="1" si="255"/>
        <v>116.07584888117097</v>
      </c>
      <c r="B5259">
        <f t="shared" ca="1" si="256"/>
        <v>121.6065113765236</v>
      </c>
      <c r="C5259">
        <f t="shared" ca="1" si="257"/>
        <v>291.08760479147094</v>
      </c>
    </row>
    <row r="5260" spans="1:3" ht="15.75" hidden="1" x14ac:dyDescent="0.25">
      <c r="A5260" s="61">
        <f t="shared" ca="1" si="255"/>
        <v>77.951722001722956</v>
      </c>
      <c r="B5260">
        <f t="shared" ca="1" si="256"/>
        <v>51.889529474456339</v>
      </c>
      <c r="C5260">
        <f t="shared" ca="1" si="257"/>
        <v>11.130819303719106</v>
      </c>
    </row>
    <row r="5261" spans="1:3" ht="15.75" hidden="1" x14ac:dyDescent="0.25">
      <c r="A5261" s="61">
        <f t="shared" ca="1" si="255"/>
        <v>135.22809949863404</v>
      </c>
      <c r="B5261">
        <f t="shared" ca="1" si="256"/>
        <v>34.442820597837994</v>
      </c>
      <c r="C5261">
        <f t="shared" ca="1" si="257"/>
        <v>172.74509438888279</v>
      </c>
    </row>
    <row r="5262" spans="1:3" ht="15.75" hidden="1" x14ac:dyDescent="0.25">
      <c r="A5262" s="61">
        <f t="shared" ca="1" si="255"/>
        <v>111.75778192140621</v>
      </c>
      <c r="B5262">
        <f t="shared" ca="1" si="256"/>
        <v>150.43345068770009</v>
      </c>
      <c r="C5262">
        <f t="shared" ca="1" si="257"/>
        <v>34.182517692753898</v>
      </c>
    </row>
    <row r="5263" spans="1:3" ht="15.75" hidden="1" x14ac:dyDescent="0.25">
      <c r="A5263" s="61">
        <f t="shared" ca="1" si="255"/>
        <v>97.533088335158368</v>
      </c>
      <c r="B5263">
        <f t="shared" ca="1" si="256"/>
        <v>96.768932850258878</v>
      </c>
      <c r="C5263">
        <f t="shared" ca="1" si="257"/>
        <v>301.78464675235193</v>
      </c>
    </row>
    <row r="5264" spans="1:3" ht="15.75" hidden="1" x14ac:dyDescent="0.25">
      <c r="A5264" s="61">
        <f t="shared" ca="1" si="255"/>
        <v>75.267384955832284</v>
      </c>
      <c r="B5264">
        <f t="shared" ca="1" si="256"/>
        <v>83.773006804139612</v>
      </c>
      <c r="C5264">
        <f t="shared" ca="1" si="257"/>
        <v>23.981981053854774</v>
      </c>
    </row>
    <row r="5265" spans="1:3" ht="15.75" hidden="1" x14ac:dyDescent="0.25">
      <c r="A5265" s="61">
        <f t="shared" ca="1" si="255"/>
        <v>129.82238402036791</v>
      </c>
      <c r="B5265">
        <f t="shared" ca="1" si="256"/>
        <v>92.952358703154587</v>
      </c>
      <c r="C5265">
        <f t="shared" ca="1" si="257"/>
        <v>221.38106020022516</v>
      </c>
    </row>
    <row r="5266" spans="1:3" ht="15.75" hidden="1" x14ac:dyDescent="0.25">
      <c r="A5266" s="61">
        <f t="shared" ca="1" si="255"/>
        <v>105.47123123984332</v>
      </c>
      <c r="B5266">
        <f t="shared" ca="1" si="256"/>
        <v>94.690332375246456</v>
      </c>
      <c r="C5266">
        <f t="shared" ca="1" si="257"/>
        <v>243.85347107204294</v>
      </c>
    </row>
    <row r="5267" spans="1:3" ht="15.75" hidden="1" x14ac:dyDescent="0.25">
      <c r="A5267" s="61">
        <f t="shared" ca="1" si="255"/>
        <v>77.310279692269773</v>
      </c>
      <c r="B5267">
        <f t="shared" ca="1" si="256"/>
        <v>78.433602092089728</v>
      </c>
      <c r="C5267">
        <f t="shared" ca="1" si="257"/>
        <v>68.145085725281746</v>
      </c>
    </row>
    <row r="5268" spans="1:3" ht="15.75" hidden="1" x14ac:dyDescent="0.25">
      <c r="A5268" s="61">
        <f t="shared" ca="1" si="255"/>
        <v>143.92914457801004</v>
      </c>
      <c r="B5268">
        <f t="shared" ca="1" si="256"/>
        <v>95.536482834306554</v>
      </c>
      <c r="C5268">
        <f t="shared" ca="1" si="257"/>
        <v>23.072460821823636</v>
      </c>
    </row>
    <row r="5269" spans="1:3" ht="15.75" hidden="1" x14ac:dyDescent="0.25">
      <c r="A5269" s="61">
        <f t="shared" ca="1" si="255"/>
        <v>50.569394575527127</v>
      </c>
      <c r="B5269">
        <f t="shared" ca="1" si="256"/>
        <v>90.437529503485223</v>
      </c>
      <c r="C5269">
        <f t="shared" ca="1" si="257"/>
        <v>178.00498585742852</v>
      </c>
    </row>
    <row r="5270" spans="1:3" ht="15.75" hidden="1" x14ac:dyDescent="0.25">
      <c r="A5270" s="61">
        <f t="shared" ca="1" si="255"/>
        <v>132.81685918866407</v>
      </c>
      <c r="B5270">
        <f t="shared" ca="1" si="256"/>
        <v>117.01531815868719</v>
      </c>
      <c r="C5270">
        <f t="shared" ca="1" si="257"/>
        <v>73.26394894934765</v>
      </c>
    </row>
    <row r="5271" spans="1:3" ht="15.75" hidden="1" x14ac:dyDescent="0.25">
      <c r="A5271" s="61">
        <f t="shared" ca="1" si="255"/>
        <v>62.07139300486164</v>
      </c>
      <c r="B5271">
        <f t="shared" ca="1" si="256"/>
        <v>103.85868304468622</v>
      </c>
      <c r="C5271">
        <f t="shared" ca="1" si="257"/>
        <v>142.61748008272502</v>
      </c>
    </row>
    <row r="5272" spans="1:3" ht="15.75" hidden="1" x14ac:dyDescent="0.25">
      <c r="A5272" s="61">
        <f t="shared" ca="1" si="255"/>
        <v>82.480622769580407</v>
      </c>
      <c r="B5272">
        <f t="shared" ca="1" si="256"/>
        <v>63.103872341510211</v>
      </c>
      <c r="C5272">
        <f t="shared" ca="1" si="257"/>
        <v>75.226648490445882</v>
      </c>
    </row>
    <row r="5273" spans="1:3" ht="15.75" hidden="1" x14ac:dyDescent="0.25">
      <c r="A5273" s="61">
        <f t="shared" ca="1" si="255"/>
        <v>89.445096193309297</v>
      </c>
      <c r="B5273">
        <f t="shared" ca="1" si="256"/>
        <v>57.022175263426597</v>
      </c>
      <c r="C5273">
        <f t="shared" ca="1" si="257"/>
        <v>161.39216362905785</v>
      </c>
    </row>
    <row r="5274" spans="1:3" ht="15.75" hidden="1" x14ac:dyDescent="0.25">
      <c r="A5274" s="61">
        <f t="shared" ca="1" si="255"/>
        <v>125.02078077641833</v>
      </c>
      <c r="B5274">
        <f t="shared" ca="1" si="256"/>
        <v>78.697119888731265</v>
      </c>
      <c r="C5274">
        <f t="shared" ca="1" si="257"/>
        <v>30.740719219532696</v>
      </c>
    </row>
    <row r="5275" spans="1:3" ht="15.75" hidden="1" x14ac:dyDescent="0.25">
      <c r="A5275" s="61">
        <f t="shared" ca="1" si="255"/>
        <v>88.966633749650697</v>
      </c>
      <c r="B5275">
        <f t="shared" ca="1" si="256"/>
        <v>79.212257215727575</v>
      </c>
      <c r="C5275">
        <f t="shared" ca="1" si="257"/>
        <v>150.72048877967248</v>
      </c>
    </row>
    <row r="5276" spans="1:3" ht="15.75" hidden="1" x14ac:dyDescent="0.25">
      <c r="A5276" s="61">
        <f t="shared" ca="1" si="255"/>
        <v>121.62520064815337</v>
      </c>
      <c r="B5276">
        <f t="shared" ca="1" si="256"/>
        <v>89.687372470277595</v>
      </c>
      <c r="C5276">
        <f t="shared" ca="1" si="257"/>
        <v>95.774750288682313</v>
      </c>
    </row>
    <row r="5277" spans="1:3" ht="15.75" hidden="1" x14ac:dyDescent="0.25">
      <c r="A5277" s="61">
        <f t="shared" ca="1" si="255"/>
        <v>126.30914556507473</v>
      </c>
      <c r="B5277">
        <f t="shared" ca="1" si="256"/>
        <v>90.828727557777327</v>
      </c>
      <c r="C5277">
        <f t="shared" ca="1" si="257"/>
        <v>102.22720904361537</v>
      </c>
    </row>
    <row r="5278" spans="1:3" ht="15.75" hidden="1" x14ac:dyDescent="0.25">
      <c r="A5278" s="61">
        <f t="shared" ca="1" si="255"/>
        <v>132.60828397154438</v>
      </c>
      <c r="B5278">
        <f t="shared" ca="1" si="256"/>
        <v>117.54663395374965</v>
      </c>
      <c r="C5278">
        <f t="shared" ca="1" si="257"/>
        <v>66.559502112096752</v>
      </c>
    </row>
    <row r="5279" spans="1:3" ht="15.75" hidden="1" x14ac:dyDescent="0.25">
      <c r="A5279" s="61">
        <f t="shared" ca="1" si="255"/>
        <v>87.872195529150872</v>
      </c>
      <c r="B5279">
        <f t="shared" ca="1" si="256"/>
        <v>134.40568643189133</v>
      </c>
      <c r="C5279">
        <f t="shared" ca="1" si="257"/>
        <v>5.9116509820705767</v>
      </c>
    </row>
    <row r="5280" spans="1:3" ht="15.75" hidden="1" x14ac:dyDescent="0.25">
      <c r="A5280" s="61">
        <f t="shared" ca="1" si="255"/>
        <v>91.143179039054928</v>
      </c>
      <c r="B5280">
        <f t="shared" ca="1" si="256"/>
        <v>90.348602926796843</v>
      </c>
      <c r="C5280">
        <f t="shared" ca="1" si="257"/>
        <v>86.093488907347009</v>
      </c>
    </row>
    <row r="5281" spans="1:3" ht="15.75" hidden="1" x14ac:dyDescent="0.25">
      <c r="A5281" s="61">
        <f t="shared" ca="1" si="255"/>
        <v>52.181163473505421</v>
      </c>
      <c r="B5281">
        <f t="shared" ca="1" si="256"/>
        <v>133.71200284050059</v>
      </c>
      <c r="C5281">
        <f t="shared" ca="1" si="257"/>
        <v>214.17434088184081</v>
      </c>
    </row>
    <row r="5282" spans="1:3" ht="15.75" hidden="1" x14ac:dyDescent="0.25">
      <c r="A5282" s="61">
        <f t="shared" ca="1" si="255"/>
        <v>89.582964692398335</v>
      </c>
      <c r="B5282">
        <f t="shared" ca="1" si="256"/>
        <v>83.983394965947198</v>
      </c>
      <c r="C5282">
        <f t="shared" ca="1" si="257"/>
        <v>203.97812276007429</v>
      </c>
    </row>
    <row r="5283" spans="1:3" ht="15.75" hidden="1" x14ac:dyDescent="0.25">
      <c r="A5283" s="61">
        <f t="shared" ca="1" si="255"/>
        <v>133.21134246904816</v>
      </c>
      <c r="B5283">
        <f t="shared" ca="1" si="256"/>
        <v>133.81719099594235</v>
      </c>
      <c r="C5283">
        <f t="shared" ca="1" si="257"/>
        <v>58.386742642920794</v>
      </c>
    </row>
    <row r="5284" spans="1:3" ht="15.75" hidden="1" x14ac:dyDescent="0.25">
      <c r="A5284" s="61">
        <f t="shared" ca="1" si="255"/>
        <v>125.83860859592274</v>
      </c>
      <c r="B5284">
        <f t="shared" ca="1" si="256"/>
        <v>50.005913157135076</v>
      </c>
      <c r="C5284">
        <f t="shared" ca="1" si="257"/>
        <v>42.559903465569285</v>
      </c>
    </row>
    <row r="5285" spans="1:3" ht="15.75" hidden="1" x14ac:dyDescent="0.25">
      <c r="A5285" s="61">
        <f t="shared" ca="1" si="255"/>
        <v>101.92764164717518</v>
      </c>
      <c r="B5285">
        <f t="shared" ca="1" si="256"/>
        <v>91.112545362624488</v>
      </c>
      <c r="C5285">
        <f t="shared" ca="1" si="257"/>
        <v>211.82447902333635</v>
      </c>
    </row>
    <row r="5286" spans="1:3" ht="15.75" hidden="1" x14ac:dyDescent="0.25">
      <c r="A5286" s="61">
        <f t="shared" ca="1" si="255"/>
        <v>114.6498613883259</v>
      </c>
      <c r="B5286">
        <f t="shared" ca="1" si="256"/>
        <v>92.85968410987995</v>
      </c>
      <c r="C5286">
        <f t="shared" ca="1" si="257"/>
        <v>323.71368306673878</v>
      </c>
    </row>
    <row r="5287" spans="1:3" ht="15.75" hidden="1" x14ac:dyDescent="0.25">
      <c r="A5287" s="61">
        <f t="shared" ca="1" si="255"/>
        <v>75.628208702776931</v>
      </c>
      <c r="B5287">
        <f t="shared" ca="1" si="256"/>
        <v>101.15176430859985</v>
      </c>
      <c r="C5287">
        <f t="shared" ca="1" si="257"/>
        <v>25.042113321623948</v>
      </c>
    </row>
    <row r="5288" spans="1:3" ht="15.75" hidden="1" x14ac:dyDescent="0.25">
      <c r="A5288" s="61">
        <f t="shared" ca="1" si="255"/>
        <v>62.533193929434603</v>
      </c>
      <c r="B5288">
        <f t="shared" ca="1" si="256"/>
        <v>138.61091232226863</v>
      </c>
      <c r="C5288">
        <f t="shared" ca="1" si="257"/>
        <v>67.428238739386828</v>
      </c>
    </row>
    <row r="5289" spans="1:3" ht="15.75" hidden="1" x14ac:dyDescent="0.25">
      <c r="A5289" s="61">
        <f t="shared" ca="1" si="255"/>
        <v>52.215576496995844</v>
      </c>
      <c r="B5289">
        <f t="shared" ca="1" si="256"/>
        <v>93.344013605853689</v>
      </c>
      <c r="C5289">
        <f t="shared" ca="1" si="257"/>
        <v>269.6853478041379</v>
      </c>
    </row>
    <row r="5290" spans="1:3" ht="15.75" hidden="1" x14ac:dyDescent="0.25">
      <c r="A5290" s="61">
        <f t="shared" ca="1" si="255"/>
        <v>87.40066500111088</v>
      </c>
      <c r="B5290">
        <f t="shared" ca="1" si="256"/>
        <v>73.739641509854948</v>
      </c>
      <c r="C5290">
        <f t="shared" ca="1" si="257"/>
        <v>283.74437739854693</v>
      </c>
    </row>
    <row r="5291" spans="1:3" ht="15.75" hidden="1" x14ac:dyDescent="0.25">
      <c r="A5291" s="61">
        <f t="shared" ca="1" si="255"/>
        <v>69.871569971151473</v>
      </c>
      <c r="B5291">
        <f t="shared" ca="1" si="256"/>
        <v>113.95677533313341</v>
      </c>
      <c r="C5291">
        <f t="shared" ca="1" si="257"/>
        <v>22.756808111809562</v>
      </c>
    </row>
    <row r="5292" spans="1:3" ht="15.75" hidden="1" x14ac:dyDescent="0.25">
      <c r="A5292" s="61">
        <f t="shared" ca="1" si="255"/>
        <v>79.673428960882148</v>
      </c>
      <c r="B5292">
        <f t="shared" ca="1" si="256"/>
        <v>109.46241342724954</v>
      </c>
      <c r="C5292">
        <f t="shared" ca="1" si="257"/>
        <v>19.710538131468631</v>
      </c>
    </row>
    <row r="5293" spans="1:3" ht="15.75" hidden="1" x14ac:dyDescent="0.25">
      <c r="A5293" s="61">
        <f t="shared" ca="1" si="255"/>
        <v>106.05736039323034</v>
      </c>
      <c r="B5293">
        <f t="shared" ca="1" si="256"/>
        <v>115.93267356581964</v>
      </c>
      <c r="C5293">
        <f t="shared" ca="1" si="257"/>
        <v>36.131753122165897</v>
      </c>
    </row>
    <row r="5294" spans="1:3" ht="15.75" hidden="1" x14ac:dyDescent="0.25">
      <c r="A5294" s="61">
        <f t="shared" ca="1" si="255"/>
        <v>61.340734311298483</v>
      </c>
      <c r="B5294">
        <f t="shared" ca="1" si="256"/>
        <v>93.390522129503083</v>
      </c>
      <c r="C5294">
        <f t="shared" ca="1" si="257"/>
        <v>23.691647138231779</v>
      </c>
    </row>
    <row r="5295" spans="1:3" ht="15.75" hidden="1" x14ac:dyDescent="0.25">
      <c r="A5295" s="61">
        <f t="shared" ca="1" si="255"/>
        <v>66.822665519885732</v>
      </c>
      <c r="B5295">
        <f t="shared" ca="1" si="256"/>
        <v>71.026454711245265</v>
      </c>
      <c r="C5295">
        <f t="shared" ca="1" si="257"/>
        <v>336.44764285973315</v>
      </c>
    </row>
    <row r="5296" spans="1:3" ht="15.75" hidden="1" x14ac:dyDescent="0.25">
      <c r="A5296" s="61">
        <f t="shared" ca="1" si="255"/>
        <v>109.96387073635836</v>
      </c>
      <c r="B5296">
        <f t="shared" ca="1" si="256"/>
        <v>84.409244456245176</v>
      </c>
      <c r="C5296">
        <f t="shared" ca="1" si="257"/>
        <v>48.956280248290582</v>
      </c>
    </row>
    <row r="5297" spans="1:3" ht="15.75" hidden="1" x14ac:dyDescent="0.25">
      <c r="A5297" s="61">
        <f t="shared" ca="1" si="255"/>
        <v>125.31237181382235</v>
      </c>
      <c r="B5297">
        <f t="shared" ca="1" si="256"/>
        <v>137.36009102837863</v>
      </c>
      <c r="C5297">
        <f t="shared" ca="1" si="257"/>
        <v>83.006346359127193</v>
      </c>
    </row>
    <row r="5298" spans="1:3" ht="15.75" hidden="1" x14ac:dyDescent="0.25">
      <c r="A5298" s="61">
        <f t="shared" ca="1" si="255"/>
        <v>50.030805623498701</v>
      </c>
      <c r="B5298">
        <f t="shared" ca="1" si="256"/>
        <v>131.8764286424547</v>
      </c>
      <c r="C5298">
        <f t="shared" ca="1" si="257"/>
        <v>75.743652495096995</v>
      </c>
    </row>
    <row r="5299" spans="1:3" ht="15.75" hidden="1" x14ac:dyDescent="0.25">
      <c r="A5299" s="61">
        <f t="shared" ca="1" si="255"/>
        <v>110.43464160121452</v>
      </c>
      <c r="B5299">
        <f t="shared" ca="1" si="256"/>
        <v>94.988267138673422</v>
      </c>
      <c r="C5299">
        <f t="shared" ca="1" si="257"/>
        <v>38.704488842683062</v>
      </c>
    </row>
    <row r="5300" spans="1:3" ht="15.75" hidden="1" x14ac:dyDescent="0.25">
      <c r="A5300" s="61">
        <f t="shared" ca="1" si="255"/>
        <v>144.74190560763697</v>
      </c>
      <c r="B5300">
        <f t="shared" ca="1" si="256"/>
        <v>101.84237731840614</v>
      </c>
      <c r="C5300">
        <f t="shared" ca="1" si="257"/>
        <v>4.1337597655091898</v>
      </c>
    </row>
    <row r="5301" spans="1:3" ht="15.75" hidden="1" x14ac:dyDescent="0.25">
      <c r="A5301" s="61">
        <f t="shared" ca="1" si="255"/>
        <v>143.01257254661067</v>
      </c>
      <c r="B5301">
        <f t="shared" ca="1" si="256"/>
        <v>100.65139506209805</v>
      </c>
      <c r="C5301">
        <f t="shared" ca="1" si="257"/>
        <v>47.242908479347165</v>
      </c>
    </row>
    <row r="5302" spans="1:3" ht="15.75" hidden="1" x14ac:dyDescent="0.25">
      <c r="A5302" s="61">
        <f t="shared" ca="1" si="255"/>
        <v>135.58427484570075</v>
      </c>
      <c r="B5302">
        <f t="shared" ca="1" si="256"/>
        <v>82.444616070136377</v>
      </c>
      <c r="C5302">
        <f t="shared" ca="1" si="257"/>
        <v>203.36525102246222</v>
      </c>
    </row>
    <row r="5303" spans="1:3" ht="15.75" hidden="1" x14ac:dyDescent="0.25">
      <c r="A5303" s="61">
        <f t="shared" ca="1" si="255"/>
        <v>52.877120257751585</v>
      </c>
      <c r="B5303">
        <f t="shared" ca="1" si="256"/>
        <v>123.57924747895788</v>
      </c>
      <c r="C5303">
        <f t="shared" ca="1" si="257"/>
        <v>10.530946740223015</v>
      </c>
    </row>
    <row r="5304" spans="1:3" ht="15.75" hidden="1" x14ac:dyDescent="0.25">
      <c r="A5304" s="61">
        <f t="shared" ca="1" si="255"/>
        <v>92.538740081436629</v>
      </c>
      <c r="B5304">
        <f t="shared" ca="1" si="256"/>
        <v>96.34189872453554</v>
      </c>
      <c r="C5304">
        <f t="shared" ca="1" si="257"/>
        <v>26.365830431667174</v>
      </c>
    </row>
    <row r="5305" spans="1:3" ht="15.75" hidden="1" x14ac:dyDescent="0.25">
      <c r="A5305" s="61">
        <f t="shared" ca="1" si="255"/>
        <v>75.092726617055419</v>
      </c>
      <c r="B5305">
        <f t="shared" ca="1" si="256"/>
        <v>92.871940102743551</v>
      </c>
      <c r="C5305">
        <f t="shared" ca="1" si="257"/>
        <v>102.50776229727437</v>
      </c>
    </row>
    <row r="5306" spans="1:3" ht="15.75" hidden="1" x14ac:dyDescent="0.25">
      <c r="A5306" s="61">
        <f t="shared" ca="1" si="255"/>
        <v>113.80108139149117</v>
      </c>
      <c r="B5306">
        <f t="shared" ca="1" si="256"/>
        <v>70.011208476043578</v>
      </c>
      <c r="C5306">
        <f t="shared" ca="1" si="257"/>
        <v>221.86341359968588</v>
      </c>
    </row>
    <row r="5307" spans="1:3" ht="15.75" hidden="1" x14ac:dyDescent="0.25">
      <c r="A5307" s="61">
        <f t="shared" ca="1" si="255"/>
        <v>135.12798109465092</v>
      </c>
      <c r="B5307">
        <f t="shared" ca="1" si="256"/>
        <v>100.82553965986195</v>
      </c>
      <c r="C5307">
        <f t="shared" ca="1" si="257"/>
        <v>216.74144803505797</v>
      </c>
    </row>
    <row r="5308" spans="1:3" ht="15.75" hidden="1" x14ac:dyDescent="0.25">
      <c r="A5308" s="61">
        <f t="shared" ca="1" si="255"/>
        <v>50.4820276307142</v>
      </c>
      <c r="B5308">
        <f t="shared" ca="1" si="256"/>
        <v>116.20728423115348</v>
      </c>
      <c r="C5308">
        <f t="shared" ca="1" si="257"/>
        <v>197.69742666794087</v>
      </c>
    </row>
    <row r="5309" spans="1:3" ht="15.75" hidden="1" x14ac:dyDescent="0.25">
      <c r="A5309" s="61">
        <f t="shared" ca="1" si="255"/>
        <v>116.8372975030439</v>
      </c>
      <c r="B5309">
        <f t="shared" ca="1" si="256"/>
        <v>127.57255841820756</v>
      </c>
      <c r="C5309">
        <f t="shared" ca="1" si="257"/>
        <v>148.05051639029912</v>
      </c>
    </row>
    <row r="5310" spans="1:3" ht="15.75" hidden="1" x14ac:dyDescent="0.25">
      <c r="A5310" s="61">
        <f t="shared" ca="1" si="255"/>
        <v>60.538288086899968</v>
      </c>
      <c r="B5310">
        <f t="shared" ca="1" si="256"/>
        <v>75.067377868159326</v>
      </c>
      <c r="C5310">
        <f t="shared" ca="1" si="257"/>
        <v>14.250696459142267</v>
      </c>
    </row>
    <row r="5311" spans="1:3" ht="15.75" hidden="1" x14ac:dyDescent="0.25">
      <c r="A5311" s="61">
        <f t="shared" ca="1" si="255"/>
        <v>132.93309276179261</v>
      </c>
      <c r="B5311">
        <f t="shared" ca="1" si="256"/>
        <v>157.54751658427261</v>
      </c>
      <c r="C5311">
        <f t="shared" ca="1" si="257"/>
        <v>185.13978976574703</v>
      </c>
    </row>
    <row r="5312" spans="1:3" ht="15.75" hidden="1" x14ac:dyDescent="0.25">
      <c r="A5312" s="61">
        <f t="shared" ca="1" si="255"/>
        <v>75.254440220854008</v>
      </c>
      <c r="B5312">
        <f t="shared" ca="1" si="256"/>
        <v>53.785308230438808</v>
      </c>
      <c r="C5312">
        <f t="shared" ca="1" si="257"/>
        <v>29.201961478167753</v>
      </c>
    </row>
    <row r="5313" spans="1:3" ht="15.75" hidden="1" x14ac:dyDescent="0.25">
      <c r="A5313" s="61">
        <f t="shared" ca="1" si="255"/>
        <v>79.290005454046693</v>
      </c>
      <c r="B5313">
        <f t="shared" ca="1" si="256"/>
        <v>56.470537798553224</v>
      </c>
      <c r="C5313">
        <f t="shared" ca="1" si="257"/>
        <v>236.45271248511031</v>
      </c>
    </row>
    <row r="5314" spans="1:3" ht="15.75" hidden="1" x14ac:dyDescent="0.25">
      <c r="A5314" s="61">
        <f t="shared" ca="1" si="255"/>
        <v>144.76581793947304</v>
      </c>
      <c r="B5314">
        <f t="shared" ca="1" si="256"/>
        <v>97.615355959807744</v>
      </c>
      <c r="C5314">
        <f t="shared" ca="1" si="257"/>
        <v>16.358731149448225</v>
      </c>
    </row>
    <row r="5315" spans="1:3" ht="15.75" hidden="1" x14ac:dyDescent="0.25">
      <c r="A5315" s="61">
        <f t="shared" ca="1" si="255"/>
        <v>115.34909396649711</v>
      </c>
      <c r="B5315">
        <f t="shared" ca="1" si="256"/>
        <v>85.292714279560698</v>
      </c>
      <c r="C5315">
        <f t="shared" ca="1" si="257"/>
        <v>88.15547935698747</v>
      </c>
    </row>
    <row r="5316" spans="1:3" ht="15.75" hidden="1" x14ac:dyDescent="0.25">
      <c r="A5316" s="61">
        <f t="shared" ca="1" si="255"/>
        <v>112.88406244611429</v>
      </c>
      <c r="B5316">
        <f t="shared" ca="1" si="256"/>
        <v>47.961484348298193</v>
      </c>
      <c r="C5316">
        <f t="shared" ca="1" si="257"/>
        <v>33.06813827685842</v>
      </c>
    </row>
    <row r="5317" spans="1:3" ht="15.75" hidden="1" x14ac:dyDescent="0.25">
      <c r="A5317" s="61">
        <f t="shared" ca="1" si="255"/>
        <v>129.36237832743302</v>
      </c>
      <c r="B5317">
        <f t="shared" ca="1" si="256"/>
        <v>91.002435509780724</v>
      </c>
      <c r="C5317">
        <f t="shared" ca="1" si="257"/>
        <v>293.13961533419877</v>
      </c>
    </row>
    <row r="5318" spans="1:3" ht="15.75" hidden="1" x14ac:dyDescent="0.25">
      <c r="A5318" s="61">
        <f t="shared" ca="1" si="255"/>
        <v>54.610163489637465</v>
      </c>
      <c r="B5318">
        <f t="shared" ca="1" si="256"/>
        <v>105.5973012605827</v>
      </c>
      <c r="C5318">
        <f t="shared" ca="1" si="257"/>
        <v>11.37689652617289</v>
      </c>
    </row>
    <row r="5319" spans="1:3" ht="15.75" hidden="1" x14ac:dyDescent="0.25">
      <c r="A5319" s="61">
        <f t="shared" ca="1" si="255"/>
        <v>111.11376783364312</v>
      </c>
      <c r="B5319">
        <f t="shared" ca="1" si="256"/>
        <v>46.338749113172561</v>
      </c>
      <c r="C5319">
        <f t="shared" ca="1" si="257"/>
        <v>15.541210541259144</v>
      </c>
    </row>
    <row r="5320" spans="1:3" ht="15.75" hidden="1" x14ac:dyDescent="0.25">
      <c r="A5320" s="61">
        <f t="shared" ca="1" si="255"/>
        <v>103.35199273713123</v>
      </c>
      <c r="B5320">
        <f t="shared" ca="1" si="256"/>
        <v>66.17264269912684</v>
      </c>
      <c r="C5320">
        <f t="shared" ca="1" si="257"/>
        <v>90.234132932040126</v>
      </c>
    </row>
    <row r="5321" spans="1:3" ht="15.75" hidden="1" x14ac:dyDescent="0.25">
      <c r="A5321" s="61">
        <f t="shared" ref="A5321:A5384" ca="1" si="258">$A$3+($A$4-$A$3)*RAND()</f>
        <v>95.728768886978742</v>
      </c>
      <c r="B5321">
        <f t="shared" ref="B5321:B5384" ca="1" si="259">_xlfn.NORM.S.INV(RAND())*$B$4+$B$3</f>
        <v>82.128261195148283</v>
      </c>
      <c r="C5321">
        <f t="shared" ref="C5321:C5384" ca="1" si="260">-$C$3*LN(RAND())</f>
        <v>169.88855098689683</v>
      </c>
    </row>
    <row r="5322" spans="1:3" ht="15.75" hidden="1" x14ac:dyDescent="0.25">
      <c r="A5322" s="61">
        <f t="shared" ca="1" si="258"/>
        <v>110.47508327048477</v>
      </c>
      <c r="B5322">
        <f t="shared" ca="1" si="259"/>
        <v>122.95773032590067</v>
      </c>
      <c r="C5322">
        <f t="shared" ca="1" si="260"/>
        <v>33.819489966806785</v>
      </c>
    </row>
    <row r="5323" spans="1:3" ht="15.75" hidden="1" x14ac:dyDescent="0.25">
      <c r="A5323" s="61">
        <f t="shared" ca="1" si="258"/>
        <v>97.776702840720873</v>
      </c>
      <c r="B5323">
        <f t="shared" ca="1" si="259"/>
        <v>122.27781720716955</v>
      </c>
      <c r="C5323">
        <f t="shared" ca="1" si="260"/>
        <v>29.490242064184041</v>
      </c>
    </row>
    <row r="5324" spans="1:3" ht="15.75" hidden="1" x14ac:dyDescent="0.25">
      <c r="A5324" s="61">
        <f t="shared" ca="1" si="258"/>
        <v>109.4425643830436</v>
      </c>
      <c r="B5324">
        <f t="shared" ca="1" si="259"/>
        <v>44.658326296701418</v>
      </c>
      <c r="C5324">
        <f t="shared" ca="1" si="260"/>
        <v>119.51439288399284</v>
      </c>
    </row>
    <row r="5325" spans="1:3" ht="15.75" hidden="1" x14ac:dyDescent="0.25">
      <c r="A5325" s="61">
        <f t="shared" ca="1" si="258"/>
        <v>116.06041099222942</v>
      </c>
      <c r="B5325">
        <f t="shared" ca="1" si="259"/>
        <v>128.45106073306479</v>
      </c>
      <c r="C5325">
        <f t="shared" ca="1" si="260"/>
        <v>20.771467122789598</v>
      </c>
    </row>
    <row r="5326" spans="1:3" ht="15.75" hidden="1" x14ac:dyDescent="0.25">
      <c r="A5326" s="61">
        <f t="shared" ca="1" si="258"/>
        <v>141.28795766949438</v>
      </c>
      <c r="B5326">
        <f t="shared" ca="1" si="259"/>
        <v>136.45190538815368</v>
      </c>
      <c r="C5326">
        <f t="shared" ca="1" si="260"/>
        <v>110.00484399661717</v>
      </c>
    </row>
    <row r="5327" spans="1:3" ht="15.75" hidden="1" x14ac:dyDescent="0.25">
      <c r="A5327" s="61">
        <f t="shared" ca="1" si="258"/>
        <v>149.56593119213306</v>
      </c>
      <c r="B5327">
        <f t="shared" ca="1" si="259"/>
        <v>120.67610882700423</v>
      </c>
      <c r="C5327">
        <f t="shared" ca="1" si="260"/>
        <v>20.904878380496189</v>
      </c>
    </row>
    <row r="5328" spans="1:3" ht="15.75" hidden="1" x14ac:dyDescent="0.25">
      <c r="A5328" s="61">
        <f t="shared" ca="1" si="258"/>
        <v>76.89790591168709</v>
      </c>
      <c r="B5328">
        <f t="shared" ca="1" si="259"/>
        <v>87.248788799036689</v>
      </c>
      <c r="C5328">
        <f t="shared" ca="1" si="260"/>
        <v>40.256287307158061</v>
      </c>
    </row>
    <row r="5329" spans="1:3" ht="15.75" hidden="1" x14ac:dyDescent="0.25">
      <c r="A5329" s="61">
        <f t="shared" ca="1" si="258"/>
        <v>90.046700519417897</v>
      </c>
      <c r="B5329">
        <f t="shared" ca="1" si="259"/>
        <v>110.96580677992829</v>
      </c>
      <c r="C5329">
        <f t="shared" ca="1" si="260"/>
        <v>20.807385002596476</v>
      </c>
    </row>
    <row r="5330" spans="1:3" ht="15.75" hidden="1" x14ac:dyDescent="0.25">
      <c r="A5330" s="61">
        <f t="shared" ca="1" si="258"/>
        <v>114.08579869060878</v>
      </c>
      <c r="B5330">
        <f t="shared" ca="1" si="259"/>
        <v>74.797323407788127</v>
      </c>
      <c r="C5330">
        <f t="shared" ca="1" si="260"/>
        <v>173.19508963384266</v>
      </c>
    </row>
    <row r="5331" spans="1:3" ht="15.75" hidden="1" x14ac:dyDescent="0.25">
      <c r="A5331" s="61">
        <f t="shared" ca="1" si="258"/>
        <v>106.88972148360178</v>
      </c>
      <c r="B5331">
        <f t="shared" ca="1" si="259"/>
        <v>106.64204549611944</v>
      </c>
      <c r="C5331">
        <f t="shared" ca="1" si="260"/>
        <v>103.48839286130314</v>
      </c>
    </row>
    <row r="5332" spans="1:3" ht="15.75" hidden="1" x14ac:dyDescent="0.25">
      <c r="A5332" s="61">
        <f t="shared" ca="1" si="258"/>
        <v>115.3775079597302</v>
      </c>
      <c r="B5332">
        <f t="shared" ca="1" si="259"/>
        <v>114.7642251297041</v>
      </c>
      <c r="C5332">
        <f t="shared" ca="1" si="260"/>
        <v>185.69268155903342</v>
      </c>
    </row>
    <row r="5333" spans="1:3" ht="15.75" hidden="1" x14ac:dyDescent="0.25">
      <c r="A5333" s="61">
        <f t="shared" ca="1" si="258"/>
        <v>50.516926500289031</v>
      </c>
      <c r="B5333">
        <f t="shared" ca="1" si="259"/>
        <v>28.560235162347283</v>
      </c>
      <c r="C5333">
        <f t="shared" ca="1" si="260"/>
        <v>89.026410211014877</v>
      </c>
    </row>
    <row r="5334" spans="1:3" ht="15.75" hidden="1" x14ac:dyDescent="0.25">
      <c r="A5334" s="61">
        <f t="shared" ca="1" si="258"/>
        <v>139.62189632312493</v>
      </c>
      <c r="B5334">
        <f t="shared" ca="1" si="259"/>
        <v>64.234607730571497</v>
      </c>
      <c r="C5334">
        <f t="shared" ca="1" si="260"/>
        <v>484.21385208127845</v>
      </c>
    </row>
    <row r="5335" spans="1:3" ht="15.75" hidden="1" x14ac:dyDescent="0.25">
      <c r="A5335" s="61">
        <f t="shared" ca="1" si="258"/>
        <v>64.9582638262698</v>
      </c>
      <c r="B5335">
        <f t="shared" ca="1" si="259"/>
        <v>114.70409095295052</v>
      </c>
      <c r="C5335">
        <f t="shared" ca="1" si="260"/>
        <v>174.87785998639472</v>
      </c>
    </row>
    <row r="5336" spans="1:3" ht="15.75" hidden="1" x14ac:dyDescent="0.25">
      <c r="A5336" s="61">
        <f t="shared" ca="1" si="258"/>
        <v>116.21654504543763</v>
      </c>
      <c r="B5336">
        <f t="shared" ca="1" si="259"/>
        <v>112.30609552335258</v>
      </c>
      <c r="C5336">
        <f t="shared" ca="1" si="260"/>
        <v>366.30889337351419</v>
      </c>
    </row>
    <row r="5337" spans="1:3" ht="15.75" hidden="1" x14ac:dyDescent="0.25">
      <c r="A5337" s="61">
        <f t="shared" ca="1" si="258"/>
        <v>60.230165301755378</v>
      </c>
      <c r="B5337">
        <f t="shared" ca="1" si="259"/>
        <v>144.44576175917982</v>
      </c>
      <c r="C5337">
        <f t="shared" ca="1" si="260"/>
        <v>248.05342989325467</v>
      </c>
    </row>
    <row r="5338" spans="1:3" ht="15.75" hidden="1" x14ac:dyDescent="0.25">
      <c r="A5338" s="61">
        <f t="shared" ca="1" si="258"/>
        <v>114.3357097978259</v>
      </c>
      <c r="B5338">
        <f t="shared" ca="1" si="259"/>
        <v>105.77487211900876</v>
      </c>
      <c r="C5338">
        <f t="shared" ca="1" si="260"/>
        <v>37.921372872504072</v>
      </c>
    </row>
    <row r="5339" spans="1:3" ht="15.75" hidden="1" x14ac:dyDescent="0.25">
      <c r="A5339" s="61">
        <f t="shared" ca="1" si="258"/>
        <v>133.54200945391966</v>
      </c>
      <c r="B5339">
        <f t="shared" ca="1" si="259"/>
        <v>52.8788383063509</v>
      </c>
      <c r="C5339">
        <f t="shared" ca="1" si="260"/>
        <v>30.193716726574287</v>
      </c>
    </row>
    <row r="5340" spans="1:3" ht="15.75" hidden="1" x14ac:dyDescent="0.25">
      <c r="A5340" s="61">
        <f t="shared" ca="1" si="258"/>
        <v>118.77492159776517</v>
      </c>
      <c r="B5340">
        <f t="shared" ca="1" si="259"/>
        <v>106.98483298385703</v>
      </c>
      <c r="C5340">
        <f t="shared" ca="1" si="260"/>
        <v>89.862533430263085</v>
      </c>
    </row>
    <row r="5341" spans="1:3" ht="15.75" hidden="1" x14ac:dyDescent="0.25">
      <c r="A5341" s="61">
        <f t="shared" ca="1" si="258"/>
        <v>111.11942841615254</v>
      </c>
      <c r="B5341">
        <f t="shared" ca="1" si="259"/>
        <v>80.520109426335978</v>
      </c>
      <c r="C5341">
        <f t="shared" ca="1" si="260"/>
        <v>18.028270563426293</v>
      </c>
    </row>
    <row r="5342" spans="1:3" ht="15.75" hidden="1" x14ac:dyDescent="0.25">
      <c r="A5342" s="61">
        <f t="shared" ca="1" si="258"/>
        <v>59.100655883383958</v>
      </c>
      <c r="B5342">
        <f t="shared" ca="1" si="259"/>
        <v>129.14433717578717</v>
      </c>
      <c r="C5342">
        <f t="shared" ca="1" si="260"/>
        <v>34.517387580840676</v>
      </c>
    </row>
    <row r="5343" spans="1:3" ht="15.75" hidden="1" x14ac:dyDescent="0.25">
      <c r="A5343" s="61">
        <f t="shared" ca="1" si="258"/>
        <v>56.86968452471465</v>
      </c>
      <c r="B5343">
        <f t="shared" ca="1" si="259"/>
        <v>110.29899804499367</v>
      </c>
      <c r="C5343">
        <f t="shared" ca="1" si="260"/>
        <v>68.787832530451837</v>
      </c>
    </row>
    <row r="5344" spans="1:3" ht="15.75" hidden="1" x14ac:dyDescent="0.25">
      <c r="A5344" s="61">
        <f t="shared" ca="1" si="258"/>
        <v>51.713350412137757</v>
      </c>
      <c r="B5344">
        <f t="shared" ca="1" si="259"/>
        <v>153.86024106566174</v>
      </c>
      <c r="C5344">
        <f t="shared" ca="1" si="260"/>
        <v>224.60373518579365</v>
      </c>
    </row>
    <row r="5345" spans="1:3" ht="15.75" hidden="1" x14ac:dyDescent="0.25">
      <c r="A5345" s="61">
        <f t="shared" ca="1" si="258"/>
        <v>140.03767485190272</v>
      </c>
      <c r="B5345">
        <f t="shared" ca="1" si="259"/>
        <v>134.48855291036853</v>
      </c>
      <c r="C5345">
        <f t="shared" ca="1" si="260"/>
        <v>121.80119546172843</v>
      </c>
    </row>
    <row r="5346" spans="1:3" ht="15.75" hidden="1" x14ac:dyDescent="0.25">
      <c r="A5346" s="61">
        <f t="shared" ca="1" si="258"/>
        <v>135.90175218072989</v>
      </c>
      <c r="B5346">
        <f t="shared" ca="1" si="259"/>
        <v>74.822201944338133</v>
      </c>
      <c r="C5346">
        <f t="shared" ca="1" si="260"/>
        <v>18.417456915356347</v>
      </c>
    </row>
    <row r="5347" spans="1:3" ht="15.75" hidden="1" x14ac:dyDescent="0.25">
      <c r="A5347" s="61">
        <f t="shared" ca="1" si="258"/>
        <v>140.59997080119393</v>
      </c>
      <c r="B5347">
        <f t="shared" ca="1" si="259"/>
        <v>102.71560020530792</v>
      </c>
      <c r="C5347">
        <f t="shared" ca="1" si="260"/>
        <v>124.62812687181788</v>
      </c>
    </row>
    <row r="5348" spans="1:3" ht="15.75" hidden="1" x14ac:dyDescent="0.25">
      <c r="A5348" s="61">
        <f t="shared" ca="1" si="258"/>
        <v>102.11666120366624</v>
      </c>
      <c r="B5348">
        <f t="shared" ca="1" si="259"/>
        <v>113.87176898635764</v>
      </c>
      <c r="C5348">
        <f t="shared" ca="1" si="260"/>
        <v>14.150340741324118</v>
      </c>
    </row>
    <row r="5349" spans="1:3" ht="15.75" hidden="1" x14ac:dyDescent="0.25">
      <c r="A5349" s="61">
        <f t="shared" ca="1" si="258"/>
        <v>99.439959579369173</v>
      </c>
      <c r="B5349">
        <f t="shared" ca="1" si="259"/>
        <v>47.129830537781217</v>
      </c>
      <c r="C5349">
        <f t="shared" ca="1" si="260"/>
        <v>26.31170856324599</v>
      </c>
    </row>
    <row r="5350" spans="1:3" ht="15.75" hidden="1" x14ac:dyDescent="0.25">
      <c r="A5350" s="61">
        <f t="shared" ca="1" si="258"/>
        <v>129.75977923437719</v>
      </c>
      <c r="B5350">
        <f t="shared" ca="1" si="259"/>
        <v>84.907997680515663</v>
      </c>
      <c r="C5350">
        <f t="shared" ca="1" si="260"/>
        <v>11.653964798107365</v>
      </c>
    </row>
    <row r="5351" spans="1:3" ht="15.75" hidden="1" x14ac:dyDescent="0.25">
      <c r="A5351" s="61">
        <f t="shared" ca="1" si="258"/>
        <v>114.95206014065816</v>
      </c>
      <c r="B5351">
        <f t="shared" ca="1" si="259"/>
        <v>91.536129915503025</v>
      </c>
      <c r="C5351">
        <f t="shared" ca="1" si="260"/>
        <v>398.64371619446672</v>
      </c>
    </row>
    <row r="5352" spans="1:3" ht="15.75" hidden="1" x14ac:dyDescent="0.25">
      <c r="A5352" s="61">
        <f t="shared" ca="1" si="258"/>
        <v>107.81542429767639</v>
      </c>
      <c r="B5352">
        <f t="shared" ca="1" si="259"/>
        <v>116.02550591143361</v>
      </c>
      <c r="C5352">
        <f t="shared" ca="1" si="260"/>
        <v>83.938486496751622</v>
      </c>
    </row>
    <row r="5353" spans="1:3" ht="15.75" hidden="1" x14ac:dyDescent="0.25">
      <c r="A5353" s="61">
        <f t="shared" ca="1" si="258"/>
        <v>53.299642146511992</v>
      </c>
      <c r="B5353">
        <f t="shared" ca="1" si="259"/>
        <v>95.195527933876207</v>
      </c>
      <c r="C5353">
        <f t="shared" ca="1" si="260"/>
        <v>247.9925857116977</v>
      </c>
    </row>
    <row r="5354" spans="1:3" ht="15.75" hidden="1" x14ac:dyDescent="0.25">
      <c r="A5354" s="61">
        <f t="shared" ca="1" si="258"/>
        <v>71.30448059735204</v>
      </c>
      <c r="B5354">
        <f t="shared" ca="1" si="259"/>
        <v>64.20087818615437</v>
      </c>
      <c r="C5354">
        <f t="shared" ca="1" si="260"/>
        <v>34.433717679693729</v>
      </c>
    </row>
    <row r="5355" spans="1:3" ht="15.75" hidden="1" x14ac:dyDescent="0.25">
      <c r="A5355" s="61">
        <f t="shared" ca="1" si="258"/>
        <v>65.861288419496915</v>
      </c>
      <c r="B5355">
        <f t="shared" ca="1" si="259"/>
        <v>122.41340411721859</v>
      </c>
      <c r="C5355">
        <f t="shared" ca="1" si="260"/>
        <v>47.284370336080727</v>
      </c>
    </row>
    <row r="5356" spans="1:3" ht="15.75" hidden="1" x14ac:dyDescent="0.25">
      <c r="A5356" s="61">
        <f t="shared" ca="1" si="258"/>
        <v>107.55962189865218</v>
      </c>
      <c r="B5356">
        <f t="shared" ca="1" si="259"/>
        <v>118.27389302150075</v>
      </c>
      <c r="C5356">
        <f t="shared" ca="1" si="260"/>
        <v>175.23676705812105</v>
      </c>
    </row>
    <row r="5357" spans="1:3" ht="15.75" hidden="1" x14ac:dyDescent="0.25">
      <c r="A5357" s="61">
        <f t="shared" ca="1" si="258"/>
        <v>147.6557525787648</v>
      </c>
      <c r="B5357">
        <f t="shared" ca="1" si="259"/>
        <v>94.106986676202979</v>
      </c>
      <c r="C5357">
        <f t="shared" ca="1" si="260"/>
        <v>98.909383314493255</v>
      </c>
    </row>
    <row r="5358" spans="1:3" ht="15.75" hidden="1" x14ac:dyDescent="0.25">
      <c r="A5358" s="61">
        <f t="shared" ca="1" si="258"/>
        <v>77.881423275868215</v>
      </c>
      <c r="B5358">
        <f t="shared" ca="1" si="259"/>
        <v>98.148898520627455</v>
      </c>
      <c r="C5358">
        <f t="shared" ca="1" si="260"/>
        <v>63.153075415555293</v>
      </c>
    </row>
    <row r="5359" spans="1:3" ht="15.75" hidden="1" x14ac:dyDescent="0.25">
      <c r="A5359" s="61">
        <f t="shared" ca="1" si="258"/>
        <v>137.23078631435405</v>
      </c>
      <c r="B5359">
        <f t="shared" ca="1" si="259"/>
        <v>84.031982172477697</v>
      </c>
      <c r="C5359">
        <f t="shared" ca="1" si="260"/>
        <v>85.805140374817285</v>
      </c>
    </row>
    <row r="5360" spans="1:3" ht="15.75" hidden="1" x14ac:dyDescent="0.25">
      <c r="A5360" s="61">
        <f t="shared" ca="1" si="258"/>
        <v>147.07899790640704</v>
      </c>
      <c r="B5360">
        <f t="shared" ca="1" si="259"/>
        <v>154.50943819049837</v>
      </c>
      <c r="C5360">
        <f t="shared" ca="1" si="260"/>
        <v>85.526190667770351</v>
      </c>
    </row>
    <row r="5361" spans="1:3" ht="15.75" hidden="1" x14ac:dyDescent="0.25">
      <c r="A5361" s="61">
        <f t="shared" ca="1" si="258"/>
        <v>107.25257690414924</v>
      </c>
      <c r="B5361">
        <f t="shared" ca="1" si="259"/>
        <v>115.49048945831606</v>
      </c>
      <c r="C5361">
        <f t="shared" ca="1" si="260"/>
        <v>44.836808212405685</v>
      </c>
    </row>
    <row r="5362" spans="1:3" ht="15.75" hidden="1" x14ac:dyDescent="0.25">
      <c r="A5362" s="61">
        <f t="shared" ca="1" si="258"/>
        <v>60.464830695630255</v>
      </c>
      <c r="B5362">
        <f t="shared" ca="1" si="259"/>
        <v>13.879076335613973</v>
      </c>
      <c r="C5362">
        <f t="shared" ca="1" si="260"/>
        <v>115.33506759128531</v>
      </c>
    </row>
    <row r="5363" spans="1:3" ht="15.75" hidden="1" x14ac:dyDescent="0.25">
      <c r="A5363" s="61">
        <f t="shared" ca="1" si="258"/>
        <v>62.07184509576085</v>
      </c>
      <c r="B5363">
        <f t="shared" ca="1" si="259"/>
        <v>158.24388418449178</v>
      </c>
      <c r="C5363">
        <f t="shared" ca="1" si="260"/>
        <v>5.5346609540740896</v>
      </c>
    </row>
    <row r="5364" spans="1:3" ht="15.75" hidden="1" x14ac:dyDescent="0.25">
      <c r="A5364" s="61">
        <f t="shared" ca="1" si="258"/>
        <v>121.68507570626006</v>
      </c>
      <c r="B5364">
        <f t="shared" ca="1" si="259"/>
        <v>83.260781647793323</v>
      </c>
      <c r="C5364">
        <f t="shared" ca="1" si="260"/>
        <v>78.989758980518303</v>
      </c>
    </row>
    <row r="5365" spans="1:3" ht="15.75" hidden="1" x14ac:dyDescent="0.25">
      <c r="A5365" s="61">
        <f t="shared" ca="1" si="258"/>
        <v>96.204486578408918</v>
      </c>
      <c r="B5365">
        <f t="shared" ca="1" si="259"/>
        <v>134.80085625186899</v>
      </c>
      <c r="C5365">
        <f t="shared" ca="1" si="260"/>
        <v>54.609154457685804</v>
      </c>
    </row>
    <row r="5366" spans="1:3" ht="15.75" hidden="1" x14ac:dyDescent="0.25">
      <c r="A5366" s="61">
        <f t="shared" ca="1" si="258"/>
        <v>60.440655925370045</v>
      </c>
      <c r="B5366">
        <f t="shared" ca="1" si="259"/>
        <v>83.682201587109844</v>
      </c>
      <c r="C5366">
        <f t="shared" ca="1" si="260"/>
        <v>3.9074517601593186</v>
      </c>
    </row>
    <row r="5367" spans="1:3" ht="15.75" hidden="1" x14ac:dyDescent="0.25">
      <c r="A5367" s="61">
        <f t="shared" ca="1" si="258"/>
        <v>115.01159923645815</v>
      </c>
      <c r="B5367">
        <f t="shared" ca="1" si="259"/>
        <v>115.64330896303154</v>
      </c>
      <c r="C5367">
        <f t="shared" ca="1" si="260"/>
        <v>14.482335490686948</v>
      </c>
    </row>
    <row r="5368" spans="1:3" ht="15.75" hidden="1" x14ac:dyDescent="0.25">
      <c r="A5368" s="61">
        <f t="shared" ca="1" si="258"/>
        <v>108.12890052408309</v>
      </c>
      <c r="B5368">
        <f t="shared" ca="1" si="259"/>
        <v>127.15343483259863</v>
      </c>
      <c r="C5368">
        <f t="shared" ca="1" si="260"/>
        <v>209.07612151584223</v>
      </c>
    </row>
    <row r="5369" spans="1:3" ht="15.75" hidden="1" x14ac:dyDescent="0.25">
      <c r="A5369" s="61">
        <f t="shared" ca="1" si="258"/>
        <v>107.63042398362117</v>
      </c>
      <c r="B5369">
        <f t="shared" ca="1" si="259"/>
        <v>113.58785677011979</v>
      </c>
      <c r="C5369">
        <f t="shared" ca="1" si="260"/>
        <v>28.610664303846324</v>
      </c>
    </row>
    <row r="5370" spans="1:3" ht="15.75" hidden="1" x14ac:dyDescent="0.25">
      <c r="A5370" s="61">
        <f t="shared" ca="1" si="258"/>
        <v>113.74915612915868</v>
      </c>
      <c r="B5370">
        <f t="shared" ca="1" si="259"/>
        <v>131.69185837611747</v>
      </c>
      <c r="C5370">
        <f t="shared" ca="1" si="260"/>
        <v>229.80499294201405</v>
      </c>
    </row>
    <row r="5371" spans="1:3" ht="15.75" hidden="1" x14ac:dyDescent="0.25">
      <c r="A5371" s="61">
        <f t="shared" ca="1" si="258"/>
        <v>84.623956064937985</v>
      </c>
      <c r="B5371">
        <f t="shared" ca="1" si="259"/>
        <v>114.12080828538194</v>
      </c>
      <c r="C5371">
        <f t="shared" ca="1" si="260"/>
        <v>74.829261809702118</v>
      </c>
    </row>
    <row r="5372" spans="1:3" ht="15.75" hidden="1" x14ac:dyDescent="0.25">
      <c r="A5372" s="61">
        <f t="shared" ca="1" si="258"/>
        <v>75.202865579519724</v>
      </c>
      <c r="B5372">
        <f t="shared" ca="1" si="259"/>
        <v>91.269730818447897</v>
      </c>
      <c r="C5372">
        <f t="shared" ca="1" si="260"/>
        <v>177.00604241355973</v>
      </c>
    </row>
    <row r="5373" spans="1:3" ht="15.75" hidden="1" x14ac:dyDescent="0.25">
      <c r="A5373" s="61">
        <f t="shared" ca="1" si="258"/>
        <v>112.68125032271104</v>
      </c>
      <c r="B5373">
        <f t="shared" ca="1" si="259"/>
        <v>148.97519384448682</v>
      </c>
      <c r="C5373">
        <f t="shared" ca="1" si="260"/>
        <v>85.076611613980361</v>
      </c>
    </row>
    <row r="5374" spans="1:3" ht="15.75" hidden="1" x14ac:dyDescent="0.25">
      <c r="A5374" s="61">
        <f t="shared" ca="1" si="258"/>
        <v>108.01950614191986</v>
      </c>
      <c r="B5374">
        <f t="shared" ca="1" si="259"/>
        <v>93.27170471402691</v>
      </c>
      <c r="C5374">
        <f t="shared" ca="1" si="260"/>
        <v>176.03022686246953</v>
      </c>
    </row>
    <row r="5375" spans="1:3" ht="15.75" hidden="1" x14ac:dyDescent="0.25">
      <c r="A5375" s="61">
        <f t="shared" ca="1" si="258"/>
        <v>89.787666730569043</v>
      </c>
      <c r="B5375">
        <f t="shared" ca="1" si="259"/>
        <v>51.105299322468859</v>
      </c>
      <c r="C5375">
        <f t="shared" ca="1" si="260"/>
        <v>58.106955176881826</v>
      </c>
    </row>
    <row r="5376" spans="1:3" ht="15.75" hidden="1" x14ac:dyDescent="0.25">
      <c r="A5376" s="61">
        <f t="shared" ca="1" si="258"/>
        <v>120.29435023817933</v>
      </c>
      <c r="B5376">
        <f t="shared" ca="1" si="259"/>
        <v>95.754457049708748</v>
      </c>
      <c r="C5376">
        <f t="shared" ca="1" si="260"/>
        <v>26.856173115256755</v>
      </c>
    </row>
    <row r="5377" spans="1:3" ht="15.75" hidden="1" x14ac:dyDescent="0.25">
      <c r="A5377" s="61">
        <f t="shared" ca="1" si="258"/>
        <v>65.572748533504793</v>
      </c>
      <c r="B5377">
        <f t="shared" ca="1" si="259"/>
        <v>71.966759469883769</v>
      </c>
      <c r="C5377">
        <f t="shared" ca="1" si="260"/>
        <v>2.2556643460236065</v>
      </c>
    </row>
    <row r="5378" spans="1:3" ht="15.75" hidden="1" x14ac:dyDescent="0.25">
      <c r="A5378" s="61">
        <f t="shared" ca="1" si="258"/>
        <v>70.333344844640393</v>
      </c>
      <c r="B5378">
        <f t="shared" ca="1" si="259"/>
        <v>90.935570273205883</v>
      </c>
      <c r="C5378">
        <f t="shared" ca="1" si="260"/>
        <v>42.754817338329616</v>
      </c>
    </row>
    <row r="5379" spans="1:3" ht="15.75" hidden="1" x14ac:dyDescent="0.25">
      <c r="A5379" s="61">
        <f t="shared" ca="1" si="258"/>
        <v>117.87537318922547</v>
      </c>
      <c r="B5379">
        <f t="shared" ca="1" si="259"/>
        <v>130.87209678150472</v>
      </c>
      <c r="C5379">
        <f t="shared" ca="1" si="260"/>
        <v>93.483399879427296</v>
      </c>
    </row>
    <row r="5380" spans="1:3" ht="15.75" hidden="1" x14ac:dyDescent="0.25">
      <c r="A5380" s="61">
        <f t="shared" ca="1" si="258"/>
        <v>117.4235916234818</v>
      </c>
      <c r="B5380">
        <f t="shared" ca="1" si="259"/>
        <v>122.40031674843358</v>
      </c>
      <c r="C5380">
        <f t="shared" ca="1" si="260"/>
        <v>39.898915484356515</v>
      </c>
    </row>
    <row r="5381" spans="1:3" ht="15.75" hidden="1" x14ac:dyDescent="0.25">
      <c r="A5381" s="61">
        <f t="shared" ca="1" si="258"/>
        <v>77.406749465401973</v>
      </c>
      <c r="B5381">
        <f t="shared" ca="1" si="259"/>
        <v>148.07082548128898</v>
      </c>
      <c r="C5381">
        <f t="shared" ca="1" si="260"/>
        <v>12.422904460703377</v>
      </c>
    </row>
    <row r="5382" spans="1:3" ht="15.75" hidden="1" x14ac:dyDescent="0.25">
      <c r="A5382" s="61">
        <f t="shared" ca="1" si="258"/>
        <v>51.880655627302765</v>
      </c>
      <c r="B5382">
        <f t="shared" ca="1" si="259"/>
        <v>82.150488737718405</v>
      </c>
      <c r="C5382">
        <f t="shared" ca="1" si="260"/>
        <v>108.16693293018689</v>
      </c>
    </row>
    <row r="5383" spans="1:3" ht="15.75" hidden="1" x14ac:dyDescent="0.25">
      <c r="A5383" s="61">
        <f t="shared" ca="1" si="258"/>
        <v>113.77196557745783</v>
      </c>
      <c r="B5383">
        <f t="shared" ca="1" si="259"/>
        <v>108.60479707497738</v>
      </c>
      <c r="C5383">
        <f t="shared" ca="1" si="260"/>
        <v>218.94041345213614</v>
      </c>
    </row>
    <row r="5384" spans="1:3" ht="15.75" hidden="1" x14ac:dyDescent="0.25">
      <c r="A5384" s="61">
        <f t="shared" ca="1" si="258"/>
        <v>63.84387284911881</v>
      </c>
      <c r="B5384">
        <f t="shared" ca="1" si="259"/>
        <v>121.01760168825408</v>
      </c>
      <c r="C5384">
        <f t="shared" ca="1" si="260"/>
        <v>105.02060508557484</v>
      </c>
    </row>
    <row r="5385" spans="1:3" ht="15.75" hidden="1" x14ac:dyDescent="0.25">
      <c r="A5385" s="61">
        <f t="shared" ref="A5385:A5448" ca="1" si="261">$A$3+($A$4-$A$3)*RAND()</f>
        <v>98.25812073109158</v>
      </c>
      <c r="B5385">
        <f t="shared" ref="B5385:B5448" ca="1" si="262">_xlfn.NORM.S.INV(RAND())*$B$4+$B$3</f>
        <v>138.722236547318</v>
      </c>
      <c r="C5385">
        <f t="shared" ref="C5385:C5448" ca="1" si="263">-$C$3*LN(RAND())</f>
        <v>137.91798969067517</v>
      </c>
    </row>
    <row r="5386" spans="1:3" ht="15.75" hidden="1" x14ac:dyDescent="0.25">
      <c r="A5386" s="61">
        <f t="shared" ca="1" si="261"/>
        <v>112.85003136063855</v>
      </c>
      <c r="B5386">
        <f t="shared" ca="1" si="262"/>
        <v>112.87007099221414</v>
      </c>
      <c r="C5386">
        <f t="shared" ca="1" si="263"/>
        <v>72.911224512714952</v>
      </c>
    </row>
    <row r="5387" spans="1:3" ht="15.75" hidden="1" x14ac:dyDescent="0.25">
      <c r="A5387" s="61">
        <f t="shared" ca="1" si="261"/>
        <v>118.95971897546407</v>
      </c>
      <c r="B5387">
        <f t="shared" ca="1" si="262"/>
        <v>138.15461320868192</v>
      </c>
      <c r="C5387">
        <f t="shared" ca="1" si="263"/>
        <v>53.618230155630151</v>
      </c>
    </row>
    <row r="5388" spans="1:3" ht="15.75" hidden="1" x14ac:dyDescent="0.25">
      <c r="A5388" s="61">
        <f t="shared" ca="1" si="261"/>
        <v>149.42488788745084</v>
      </c>
      <c r="B5388">
        <f t="shared" ca="1" si="262"/>
        <v>100.91500749614706</v>
      </c>
      <c r="C5388">
        <f t="shared" ca="1" si="263"/>
        <v>47.110659144996461</v>
      </c>
    </row>
    <row r="5389" spans="1:3" ht="15.75" hidden="1" x14ac:dyDescent="0.25">
      <c r="A5389" s="61">
        <f t="shared" ca="1" si="261"/>
        <v>52.803863605616122</v>
      </c>
      <c r="B5389">
        <f t="shared" ca="1" si="262"/>
        <v>72.799293503632924</v>
      </c>
      <c r="C5389">
        <f t="shared" ca="1" si="263"/>
        <v>20.613528188003976</v>
      </c>
    </row>
    <row r="5390" spans="1:3" ht="15.75" hidden="1" x14ac:dyDescent="0.25">
      <c r="A5390" s="61">
        <f t="shared" ca="1" si="261"/>
        <v>79.198838513386505</v>
      </c>
      <c r="B5390">
        <f t="shared" ca="1" si="262"/>
        <v>132.40063412734946</v>
      </c>
      <c r="C5390">
        <f t="shared" ca="1" si="263"/>
        <v>215.23227774844855</v>
      </c>
    </row>
    <row r="5391" spans="1:3" ht="15.75" hidden="1" x14ac:dyDescent="0.25">
      <c r="A5391" s="61">
        <f t="shared" ca="1" si="261"/>
        <v>111.91767896872997</v>
      </c>
      <c r="B5391">
        <f t="shared" ca="1" si="262"/>
        <v>79.054926250295168</v>
      </c>
      <c r="C5391">
        <f t="shared" ca="1" si="263"/>
        <v>33.757665302356358</v>
      </c>
    </row>
    <row r="5392" spans="1:3" ht="15.75" hidden="1" x14ac:dyDescent="0.25">
      <c r="A5392" s="61">
        <f t="shared" ca="1" si="261"/>
        <v>109.43673515505712</v>
      </c>
      <c r="B5392">
        <f t="shared" ca="1" si="262"/>
        <v>127.37932688216284</v>
      </c>
      <c r="C5392">
        <f t="shared" ca="1" si="263"/>
        <v>20.432663788099536</v>
      </c>
    </row>
    <row r="5393" spans="1:3" ht="15.75" hidden="1" x14ac:dyDescent="0.25">
      <c r="A5393" s="61">
        <f t="shared" ca="1" si="261"/>
        <v>116.94369592457299</v>
      </c>
      <c r="B5393">
        <f t="shared" ca="1" si="262"/>
        <v>158.7262463946908</v>
      </c>
      <c r="C5393">
        <f t="shared" ca="1" si="263"/>
        <v>196.02363868646918</v>
      </c>
    </row>
    <row r="5394" spans="1:3" ht="15.75" hidden="1" x14ac:dyDescent="0.25">
      <c r="A5394" s="61">
        <f t="shared" ca="1" si="261"/>
        <v>90.093519264219637</v>
      </c>
      <c r="B5394">
        <f t="shared" ca="1" si="262"/>
        <v>124.71315637597249</v>
      </c>
      <c r="C5394">
        <f t="shared" ca="1" si="263"/>
        <v>145.34997214920747</v>
      </c>
    </row>
    <row r="5395" spans="1:3" ht="15.75" hidden="1" x14ac:dyDescent="0.25">
      <c r="A5395" s="61">
        <f t="shared" ca="1" si="261"/>
        <v>63.610342289095271</v>
      </c>
      <c r="B5395">
        <f t="shared" ca="1" si="262"/>
        <v>152.82457690857296</v>
      </c>
      <c r="C5395">
        <f t="shared" ca="1" si="263"/>
        <v>310.60536310572542</v>
      </c>
    </row>
    <row r="5396" spans="1:3" ht="15.75" hidden="1" x14ac:dyDescent="0.25">
      <c r="A5396" s="61">
        <f t="shared" ca="1" si="261"/>
        <v>77.861627166902295</v>
      </c>
      <c r="B5396">
        <f t="shared" ca="1" si="262"/>
        <v>82.706294001219149</v>
      </c>
      <c r="C5396">
        <f t="shared" ca="1" si="263"/>
        <v>83.603747365598309</v>
      </c>
    </row>
    <row r="5397" spans="1:3" ht="15.75" hidden="1" x14ac:dyDescent="0.25">
      <c r="A5397" s="61">
        <f t="shared" ca="1" si="261"/>
        <v>53.105983801373959</v>
      </c>
      <c r="B5397">
        <f t="shared" ca="1" si="262"/>
        <v>117.30012990727273</v>
      </c>
      <c r="C5397">
        <f t="shared" ca="1" si="263"/>
        <v>96.930952474694905</v>
      </c>
    </row>
    <row r="5398" spans="1:3" ht="15.75" hidden="1" x14ac:dyDescent="0.25">
      <c r="A5398" s="61">
        <f t="shared" ca="1" si="261"/>
        <v>133.1007681518866</v>
      </c>
      <c r="B5398">
        <f t="shared" ca="1" si="262"/>
        <v>106.16262678290312</v>
      </c>
      <c r="C5398">
        <f t="shared" ca="1" si="263"/>
        <v>69.417860365794269</v>
      </c>
    </row>
    <row r="5399" spans="1:3" ht="15.75" hidden="1" x14ac:dyDescent="0.25">
      <c r="A5399" s="61">
        <f t="shared" ca="1" si="261"/>
        <v>69.010413027922326</v>
      </c>
      <c r="B5399">
        <f t="shared" ca="1" si="262"/>
        <v>116.62781764354034</v>
      </c>
      <c r="C5399">
        <f t="shared" ca="1" si="263"/>
        <v>142.56220180476885</v>
      </c>
    </row>
    <row r="5400" spans="1:3" ht="15.75" hidden="1" x14ac:dyDescent="0.25">
      <c r="A5400" s="61">
        <f t="shared" ca="1" si="261"/>
        <v>136.18254020945164</v>
      </c>
      <c r="B5400">
        <f t="shared" ca="1" si="262"/>
        <v>96.063868139098119</v>
      </c>
      <c r="C5400">
        <f t="shared" ca="1" si="263"/>
        <v>60.288176467727958</v>
      </c>
    </row>
    <row r="5401" spans="1:3" ht="15.75" hidden="1" x14ac:dyDescent="0.25">
      <c r="A5401" s="61">
        <f t="shared" ca="1" si="261"/>
        <v>93.913390777503224</v>
      </c>
      <c r="B5401">
        <f t="shared" ca="1" si="262"/>
        <v>84.855466006703551</v>
      </c>
      <c r="C5401">
        <f t="shared" ca="1" si="263"/>
        <v>94.205153161099915</v>
      </c>
    </row>
    <row r="5402" spans="1:3" ht="15.75" hidden="1" x14ac:dyDescent="0.25">
      <c r="A5402" s="61">
        <f t="shared" ca="1" si="261"/>
        <v>69.533827044946108</v>
      </c>
      <c r="B5402">
        <f t="shared" ca="1" si="262"/>
        <v>85.893603558154808</v>
      </c>
      <c r="C5402">
        <f t="shared" ca="1" si="263"/>
        <v>10.406103773290747</v>
      </c>
    </row>
    <row r="5403" spans="1:3" ht="15.75" hidden="1" x14ac:dyDescent="0.25">
      <c r="A5403" s="61">
        <f t="shared" ca="1" si="261"/>
        <v>95.499305282099641</v>
      </c>
      <c r="B5403">
        <f t="shared" ca="1" si="262"/>
        <v>48.142674264668607</v>
      </c>
      <c r="C5403">
        <f t="shared" ca="1" si="263"/>
        <v>79.076458193229513</v>
      </c>
    </row>
    <row r="5404" spans="1:3" ht="15.75" hidden="1" x14ac:dyDescent="0.25">
      <c r="A5404" s="61">
        <f t="shared" ca="1" si="261"/>
        <v>74.044909517082232</v>
      </c>
      <c r="B5404">
        <f t="shared" ca="1" si="262"/>
        <v>58.898554636542535</v>
      </c>
      <c r="C5404">
        <f t="shared" ca="1" si="263"/>
        <v>169.2135892807334</v>
      </c>
    </row>
    <row r="5405" spans="1:3" ht="15.75" hidden="1" x14ac:dyDescent="0.25">
      <c r="A5405" s="61">
        <f t="shared" ca="1" si="261"/>
        <v>126.76448110573058</v>
      </c>
      <c r="B5405">
        <f t="shared" ca="1" si="262"/>
        <v>128.65865020668357</v>
      </c>
      <c r="C5405">
        <f t="shared" ca="1" si="263"/>
        <v>246.17639154687049</v>
      </c>
    </row>
    <row r="5406" spans="1:3" ht="15.75" hidden="1" x14ac:dyDescent="0.25">
      <c r="A5406" s="61">
        <f t="shared" ca="1" si="261"/>
        <v>147.60849236398391</v>
      </c>
      <c r="B5406">
        <f t="shared" ca="1" si="262"/>
        <v>82.276061066553225</v>
      </c>
      <c r="C5406">
        <f t="shared" ca="1" si="263"/>
        <v>59.9536877837226</v>
      </c>
    </row>
    <row r="5407" spans="1:3" ht="15.75" hidden="1" x14ac:dyDescent="0.25">
      <c r="A5407" s="61">
        <f t="shared" ca="1" si="261"/>
        <v>143.23150595449457</v>
      </c>
      <c r="B5407">
        <f t="shared" ca="1" si="262"/>
        <v>122.03111815775115</v>
      </c>
      <c r="C5407">
        <f t="shared" ca="1" si="263"/>
        <v>134.79939831922977</v>
      </c>
    </row>
    <row r="5408" spans="1:3" ht="15.75" hidden="1" x14ac:dyDescent="0.25">
      <c r="A5408" s="61">
        <f t="shared" ca="1" si="261"/>
        <v>66.973299143248795</v>
      </c>
      <c r="B5408">
        <f t="shared" ca="1" si="262"/>
        <v>144.99681742846948</v>
      </c>
      <c r="C5408">
        <f t="shared" ca="1" si="263"/>
        <v>10.725197462629389</v>
      </c>
    </row>
    <row r="5409" spans="1:3" ht="15.75" hidden="1" x14ac:dyDescent="0.25">
      <c r="A5409" s="61">
        <f t="shared" ca="1" si="261"/>
        <v>123.52746917066814</v>
      </c>
      <c r="B5409">
        <f t="shared" ca="1" si="262"/>
        <v>71.549646154210151</v>
      </c>
      <c r="C5409">
        <f t="shared" ca="1" si="263"/>
        <v>8.5853126701001496</v>
      </c>
    </row>
    <row r="5410" spans="1:3" ht="15.75" hidden="1" x14ac:dyDescent="0.25">
      <c r="A5410" s="61">
        <f t="shared" ca="1" si="261"/>
        <v>118.44402036378968</v>
      </c>
      <c r="B5410">
        <f t="shared" ca="1" si="262"/>
        <v>131.47211976047404</v>
      </c>
      <c r="C5410">
        <f t="shared" ca="1" si="263"/>
        <v>15.215191285361707</v>
      </c>
    </row>
    <row r="5411" spans="1:3" ht="15.75" hidden="1" x14ac:dyDescent="0.25">
      <c r="A5411" s="61">
        <f t="shared" ca="1" si="261"/>
        <v>104.80322898240024</v>
      </c>
      <c r="B5411">
        <f t="shared" ca="1" si="262"/>
        <v>139.39760331723551</v>
      </c>
      <c r="C5411">
        <f t="shared" ca="1" si="263"/>
        <v>179.73739777881769</v>
      </c>
    </row>
    <row r="5412" spans="1:3" ht="15.75" hidden="1" x14ac:dyDescent="0.25">
      <c r="A5412" s="61">
        <f t="shared" ca="1" si="261"/>
        <v>85.804194279678313</v>
      </c>
      <c r="B5412">
        <f t="shared" ca="1" si="262"/>
        <v>136.87815619678361</v>
      </c>
      <c r="C5412">
        <f t="shared" ca="1" si="263"/>
        <v>8.2126288033405963</v>
      </c>
    </row>
    <row r="5413" spans="1:3" ht="15.75" hidden="1" x14ac:dyDescent="0.25">
      <c r="A5413" s="61">
        <f t="shared" ca="1" si="261"/>
        <v>56.925587195388118</v>
      </c>
      <c r="B5413">
        <f t="shared" ca="1" si="262"/>
        <v>84.220698749238565</v>
      </c>
      <c r="C5413">
        <f t="shared" ca="1" si="263"/>
        <v>20.947105670741969</v>
      </c>
    </row>
    <row r="5414" spans="1:3" ht="15.75" hidden="1" x14ac:dyDescent="0.25">
      <c r="A5414" s="61">
        <f t="shared" ca="1" si="261"/>
        <v>89.283909016926941</v>
      </c>
      <c r="B5414">
        <f t="shared" ca="1" si="262"/>
        <v>83.476643389656914</v>
      </c>
      <c r="C5414">
        <f t="shared" ca="1" si="263"/>
        <v>85.826639639953129</v>
      </c>
    </row>
    <row r="5415" spans="1:3" ht="15.75" hidden="1" x14ac:dyDescent="0.25">
      <c r="A5415" s="61">
        <f t="shared" ca="1" si="261"/>
        <v>83.048513941469253</v>
      </c>
      <c r="B5415">
        <f t="shared" ca="1" si="262"/>
        <v>128.83772493223435</v>
      </c>
      <c r="C5415">
        <f t="shared" ca="1" si="263"/>
        <v>59.957835118641988</v>
      </c>
    </row>
    <row r="5416" spans="1:3" ht="15.75" hidden="1" x14ac:dyDescent="0.25">
      <c r="A5416" s="61">
        <f t="shared" ca="1" si="261"/>
        <v>66.457527358026141</v>
      </c>
      <c r="B5416">
        <f t="shared" ca="1" si="262"/>
        <v>54.542261927689744</v>
      </c>
      <c r="C5416">
        <f t="shared" ca="1" si="263"/>
        <v>133.59785131484134</v>
      </c>
    </row>
    <row r="5417" spans="1:3" ht="15.75" hidden="1" x14ac:dyDescent="0.25">
      <c r="A5417" s="61">
        <f t="shared" ca="1" si="261"/>
        <v>101.6431751384488</v>
      </c>
      <c r="B5417">
        <f t="shared" ca="1" si="262"/>
        <v>109.36177459431626</v>
      </c>
      <c r="C5417">
        <f t="shared" ca="1" si="263"/>
        <v>181.258275268002</v>
      </c>
    </row>
    <row r="5418" spans="1:3" ht="15.75" hidden="1" x14ac:dyDescent="0.25">
      <c r="A5418" s="61">
        <f t="shared" ca="1" si="261"/>
        <v>139.55299260255393</v>
      </c>
      <c r="B5418">
        <f t="shared" ca="1" si="262"/>
        <v>120.15671982790791</v>
      </c>
      <c r="C5418">
        <f t="shared" ca="1" si="263"/>
        <v>31.596074288408555</v>
      </c>
    </row>
    <row r="5419" spans="1:3" ht="15.75" hidden="1" x14ac:dyDescent="0.25">
      <c r="A5419" s="61">
        <f t="shared" ca="1" si="261"/>
        <v>71.404914629915538</v>
      </c>
      <c r="B5419">
        <f t="shared" ca="1" si="262"/>
        <v>152.29363422384426</v>
      </c>
      <c r="C5419">
        <f t="shared" ca="1" si="263"/>
        <v>43.394023409573222</v>
      </c>
    </row>
    <row r="5420" spans="1:3" ht="15.75" hidden="1" x14ac:dyDescent="0.25">
      <c r="A5420" s="61">
        <f t="shared" ca="1" si="261"/>
        <v>95.215601799069361</v>
      </c>
      <c r="B5420">
        <f t="shared" ca="1" si="262"/>
        <v>118.18283307248218</v>
      </c>
      <c r="C5420">
        <f t="shared" ca="1" si="263"/>
        <v>11.290672179439662</v>
      </c>
    </row>
    <row r="5421" spans="1:3" ht="15.75" hidden="1" x14ac:dyDescent="0.25">
      <c r="A5421" s="61">
        <f t="shared" ca="1" si="261"/>
        <v>91.631503696650611</v>
      </c>
      <c r="B5421">
        <f t="shared" ca="1" si="262"/>
        <v>115.01282680921472</v>
      </c>
      <c r="C5421">
        <f t="shared" ca="1" si="263"/>
        <v>52.990865082789426</v>
      </c>
    </row>
    <row r="5422" spans="1:3" ht="15.75" hidden="1" x14ac:dyDescent="0.25">
      <c r="A5422" s="61">
        <f t="shared" ca="1" si="261"/>
        <v>101.18951103323025</v>
      </c>
      <c r="B5422">
        <f t="shared" ca="1" si="262"/>
        <v>85.83531061807065</v>
      </c>
      <c r="C5422">
        <f t="shared" ca="1" si="263"/>
        <v>426.86387951907909</v>
      </c>
    </row>
    <row r="5423" spans="1:3" ht="15.75" hidden="1" x14ac:dyDescent="0.25">
      <c r="A5423" s="61">
        <f t="shared" ca="1" si="261"/>
        <v>52.406191773520348</v>
      </c>
      <c r="B5423">
        <f t="shared" ca="1" si="262"/>
        <v>53.524356479602027</v>
      </c>
      <c r="C5423">
        <f t="shared" ca="1" si="263"/>
        <v>7.0173908016285491</v>
      </c>
    </row>
    <row r="5424" spans="1:3" ht="15.75" hidden="1" x14ac:dyDescent="0.25">
      <c r="A5424" s="61">
        <f t="shared" ca="1" si="261"/>
        <v>86.491273226053124</v>
      </c>
      <c r="B5424">
        <f t="shared" ca="1" si="262"/>
        <v>51.567796194479136</v>
      </c>
      <c r="C5424">
        <f t="shared" ca="1" si="263"/>
        <v>55.495213122085914</v>
      </c>
    </row>
    <row r="5425" spans="1:3" ht="15.75" hidden="1" x14ac:dyDescent="0.25">
      <c r="A5425" s="61">
        <f t="shared" ca="1" si="261"/>
        <v>134.74815643754954</v>
      </c>
      <c r="B5425">
        <f t="shared" ca="1" si="262"/>
        <v>103.35031062409715</v>
      </c>
      <c r="C5425">
        <f t="shared" ca="1" si="263"/>
        <v>29.627516450077501</v>
      </c>
    </row>
    <row r="5426" spans="1:3" ht="15.75" hidden="1" x14ac:dyDescent="0.25">
      <c r="A5426" s="61">
        <f t="shared" ca="1" si="261"/>
        <v>66.219391573462133</v>
      </c>
      <c r="B5426">
        <f t="shared" ca="1" si="262"/>
        <v>109.35484381725277</v>
      </c>
      <c r="C5426">
        <f t="shared" ca="1" si="263"/>
        <v>10.202839666340322</v>
      </c>
    </row>
    <row r="5427" spans="1:3" ht="15.75" hidden="1" x14ac:dyDescent="0.25">
      <c r="A5427" s="61">
        <f t="shared" ca="1" si="261"/>
        <v>120.02892118976266</v>
      </c>
      <c r="B5427">
        <f t="shared" ca="1" si="262"/>
        <v>110.96830248857506</v>
      </c>
      <c r="C5427">
        <f t="shared" ca="1" si="263"/>
        <v>29.140080216550619</v>
      </c>
    </row>
    <row r="5428" spans="1:3" ht="15.75" hidden="1" x14ac:dyDescent="0.25">
      <c r="A5428" s="61">
        <f t="shared" ca="1" si="261"/>
        <v>124.36257120873223</v>
      </c>
      <c r="B5428">
        <f t="shared" ca="1" si="262"/>
        <v>68.959103199001177</v>
      </c>
      <c r="C5428">
        <f t="shared" ca="1" si="263"/>
        <v>5.2622912299828357</v>
      </c>
    </row>
    <row r="5429" spans="1:3" ht="15.75" hidden="1" x14ac:dyDescent="0.25">
      <c r="A5429" s="61">
        <f t="shared" ca="1" si="261"/>
        <v>142.43721344042046</v>
      </c>
      <c r="B5429">
        <f t="shared" ca="1" si="262"/>
        <v>124.10974694905963</v>
      </c>
      <c r="C5429">
        <f t="shared" ca="1" si="263"/>
        <v>29.048236808580352</v>
      </c>
    </row>
    <row r="5430" spans="1:3" ht="15.75" hidden="1" x14ac:dyDescent="0.25">
      <c r="A5430" s="61">
        <f t="shared" ca="1" si="261"/>
        <v>91.478248344079049</v>
      </c>
      <c r="B5430">
        <f t="shared" ca="1" si="262"/>
        <v>59.055932743140353</v>
      </c>
      <c r="C5430">
        <f t="shared" ca="1" si="263"/>
        <v>149.96471186073501</v>
      </c>
    </row>
    <row r="5431" spans="1:3" ht="15.75" hidden="1" x14ac:dyDescent="0.25">
      <c r="A5431" s="61">
        <f t="shared" ca="1" si="261"/>
        <v>129.74408942618857</v>
      </c>
      <c r="B5431">
        <f t="shared" ca="1" si="262"/>
        <v>108.60118684486417</v>
      </c>
      <c r="C5431">
        <f t="shared" ca="1" si="263"/>
        <v>192.88553201934008</v>
      </c>
    </row>
    <row r="5432" spans="1:3" ht="15.75" hidden="1" x14ac:dyDescent="0.25">
      <c r="A5432" s="61">
        <f t="shared" ca="1" si="261"/>
        <v>54.341456688358512</v>
      </c>
      <c r="B5432">
        <f t="shared" ca="1" si="262"/>
        <v>45.599180353244236</v>
      </c>
      <c r="C5432">
        <f t="shared" ca="1" si="263"/>
        <v>89.116035240263017</v>
      </c>
    </row>
    <row r="5433" spans="1:3" ht="15.75" hidden="1" x14ac:dyDescent="0.25">
      <c r="A5433" s="61">
        <f t="shared" ca="1" si="261"/>
        <v>51.355792110760476</v>
      </c>
      <c r="B5433">
        <f t="shared" ca="1" si="262"/>
        <v>106.07427160714334</v>
      </c>
      <c r="C5433">
        <f t="shared" ca="1" si="263"/>
        <v>191.18028738992768</v>
      </c>
    </row>
    <row r="5434" spans="1:3" ht="15.75" hidden="1" x14ac:dyDescent="0.25">
      <c r="A5434" s="61">
        <f t="shared" ca="1" si="261"/>
        <v>62.806003812476334</v>
      </c>
      <c r="B5434">
        <f t="shared" ca="1" si="262"/>
        <v>141.47072417305947</v>
      </c>
      <c r="C5434">
        <f t="shared" ca="1" si="263"/>
        <v>104.35349405517798</v>
      </c>
    </row>
    <row r="5435" spans="1:3" ht="15.75" hidden="1" x14ac:dyDescent="0.25">
      <c r="A5435" s="61">
        <f t="shared" ca="1" si="261"/>
        <v>121.01941726743414</v>
      </c>
      <c r="B5435">
        <f t="shared" ca="1" si="262"/>
        <v>87.015572375769793</v>
      </c>
      <c r="C5435">
        <f t="shared" ca="1" si="263"/>
        <v>147.6518036656303</v>
      </c>
    </row>
    <row r="5436" spans="1:3" ht="15.75" hidden="1" x14ac:dyDescent="0.25">
      <c r="A5436" s="61">
        <f t="shared" ca="1" si="261"/>
        <v>116.48890787311088</v>
      </c>
      <c r="B5436">
        <f t="shared" ca="1" si="262"/>
        <v>117.46141533616</v>
      </c>
      <c r="C5436">
        <f t="shared" ca="1" si="263"/>
        <v>110.08096676983672</v>
      </c>
    </row>
    <row r="5437" spans="1:3" ht="15.75" hidden="1" x14ac:dyDescent="0.25">
      <c r="A5437" s="61">
        <f t="shared" ca="1" si="261"/>
        <v>75.09733365375898</v>
      </c>
      <c r="B5437">
        <f t="shared" ca="1" si="262"/>
        <v>78.81776112204318</v>
      </c>
      <c r="C5437">
        <f t="shared" ca="1" si="263"/>
        <v>262.11794326947273</v>
      </c>
    </row>
    <row r="5438" spans="1:3" ht="15.75" hidden="1" x14ac:dyDescent="0.25">
      <c r="A5438" s="61">
        <f t="shared" ca="1" si="261"/>
        <v>94.585451758176745</v>
      </c>
      <c r="B5438">
        <f t="shared" ca="1" si="262"/>
        <v>119.03108374931654</v>
      </c>
      <c r="C5438">
        <f t="shared" ca="1" si="263"/>
        <v>45.903575350289636</v>
      </c>
    </row>
    <row r="5439" spans="1:3" ht="15.75" hidden="1" x14ac:dyDescent="0.25">
      <c r="A5439" s="61">
        <f t="shared" ca="1" si="261"/>
        <v>146.22571733843805</v>
      </c>
      <c r="B5439">
        <f t="shared" ca="1" si="262"/>
        <v>82.705979524620915</v>
      </c>
      <c r="C5439">
        <f t="shared" ca="1" si="263"/>
        <v>62.903284063907265</v>
      </c>
    </row>
    <row r="5440" spans="1:3" ht="15.75" hidden="1" x14ac:dyDescent="0.25">
      <c r="A5440" s="61">
        <f t="shared" ca="1" si="261"/>
        <v>116.04361336321945</v>
      </c>
      <c r="B5440">
        <f t="shared" ca="1" si="262"/>
        <v>112.20577522602547</v>
      </c>
      <c r="C5440">
        <f t="shared" ca="1" si="263"/>
        <v>102.27020057769309</v>
      </c>
    </row>
    <row r="5441" spans="1:3" ht="15.75" hidden="1" x14ac:dyDescent="0.25">
      <c r="A5441" s="61">
        <f t="shared" ca="1" si="261"/>
        <v>116.43484048300765</v>
      </c>
      <c r="B5441">
        <f t="shared" ca="1" si="262"/>
        <v>138.50070955103158</v>
      </c>
      <c r="C5441">
        <f t="shared" ca="1" si="263"/>
        <v>188.30704550508008</v>
      </c>
    </row>
    <row r="5442" spans="1:3" ht="15.75" hidden="1" x14ac:dyDescent="0.25">
      <c r="A5442" s="61">
        <f t="shared" ca="1" si="261"/>
        <v>84.032209488409194</v>
      </c>
      <c r="B5442">
        <f t="shared" ca="1" si="262"/>
        <v>131.04129239154858</v>
      </c>
      <c r="C5442">
        <f t="shared" ca="1" si="263"/>
        <v>115.97182308765458</v>
      </c>
    </row>
    <row r="5443" spans="1:3" ht="15.75" hidden="1" x14ac:dyDescent="0.25">
      <c r="A5443" s="61">
        <f t="shared" ca="1" si="261"/>
        <v>128.90218237874728</v>
      </c>
      <c r="B5443">
        <f t="shared" ca="1" si="262"/>
        <v>94.394143354018055</v>
      </c>
      <c r="C5443">
        <f t="shared" ca="1" si="263"/>
        <v>16.678745969841017</v>
      </c>
    </row>
    <row r="5444" spans="1:3" ht="15.75" hidden="1" x14ac:dyDescent="0.25">
      <c r="A5444" s="61">
        <f t="shared" ca="1" si="261"/>
        <v>60.926281246106605</v>
      </c>
      <c r="B5444">
        <f t="shared" ca="1" si="262"/>
        <v>83.301716988574057</v>
      </c>
      <c r="C5444">
        <f t="shared" ca="1" si="263"/>
        <v>51.816367902269555</v>
      </c>
    </row>
    <row r="5445" spans="1:3" ht="15.75" hidden="1" x14ac:dyDescent="0.25">
      <c r="A5445" s="61">
        <f t="shared" ca="1" si="261"/>
        <v>111.91162144967684</v>
      </c>
      <c r="B5445">
        <f t="shared" ca="1" si="262"/>
        <v>92.062344642254473</v>
      </c>
      <c r="C5445">
        <f t="shared" ca="1" si="263"/>
        <v>99.538322351406578</v>
      </c>
    </row>
    <row r="5446" spans="1:3" ht="15.75" hidden="1" x14ac:dyDescent="0.25">
      <c r="A5446" s="61">
        <f t="shared" ca="1" si="261"/>
        <v>109.88285066963792</v>
      </c>
      <c r="B5446">
        <f t="shared" ca="1" si="262"/>
        <v>90.672371872063167</v>
      </c>
      <c r="C5446">
        <f t="shared" ca="1" si="263"/>
        <v>41.286622201332271</v>
      </c>
    </row>
    <row r="5447" spans="1:3" ht="15.75" hidden="1" x14ac:dyDescent="0.25">
      <c r="A5447" s="61">
        <f t="shared" ca="1" si="261"/>
        <v>117.00049895218339</v>
      </c>
      <c r="B5447">
        <f t="shared" ca="1" si="262"/>
        <v>124.79102854650353</v>
      </c>
      <c r="C5447">
        <f t="shared" ca="1" si="263"/>
        <v>120.8310831212968</v>
      </c>
    </row>
    <row r="5448" spans="1:3" ht="15.75" hidden="1" x14ac:dyDescent="0.25">
      <c r="A5448" s="61">
        <f t="shared" ca="1" si="261"/>
        <v>74.76844582249737</v>
      </c>
      <c r="B5448">
        <f t="shared" ca="1" si="262"/>
        <v>86.626363969259572</v>
      </c>
      <c r="C5448">
        <f t="shared" ca="1" si="263"/>
        <v>53.364739845339216</v>
      </c>
    </row>
    <row r="5449" spans="1:3" ht="15.75" hidden="1" x14ac:dyDescent="0.25">
      <c r="A5449" s="61">
        <f t="shared" ref="A5449:A5512" ca="1" si="264">$A$3+($A$4-$A$3)*RAND()</f>
        <v>66.477225628874095</v>
      </c>
      <c r="B5449">
        <f t="shared" ref="B5449:B5512" ca="1" si="265">_xlfn.NORM.S.INV(RAND())*$B$4+$B$3</f>
        <v>60.441862208830926</v>
      </c>
      <c r="C5449">
        <f t="shared" ref="C5449:C5512" ca="1" si="266">-$C$3*LN(RAND())</f>
        <v>64.330836261001849</v>
      </c>
    </row>
    <row r="5450" spans="1:3" ht="15.75" hidden="1" x14ac:dyDescent="0.25">
      <c r="A5450" s="61">
        <f t="shared" ca="1" si="264"/>
        <v>134.9729997018045</v>
      </c>
      <c r="B5450">
        <f t="shared" ca="1" si="265"/>
        <v>110.45706095191763</v>
      </c>
      <c r="C5450">
        <f t="shared" ca="1" si="266"/>
        <v>105.5059828654808</v>
      </c>
    </row>
    <row r="5451" spans="1:3" ht="15.75" hidden="1" x14ac:dyDescent="0.25">
      <c r="A5451" s="61">
        <f t="shared" ca="1" si="264"/>
        <v>87.17399370888397</v>
      </c>
      <c r="B5451">
        <f t="shared" ca="1" si="265"/>
        <v>105.48263848229657</v>
      </c>
      <c r="C5451">
        <f t="shared" ca="1" si="266"/>
        <v>57.257495045305184</v>
      </c>
    </row>
    <row r="5452" spans="1:3" ht="15.75" hidden="1" x14ac:dyDescent="0.25">
      <c r="A5452" s="61">
        <f t="shared" ca="1" si="264"/>
        <v>149.04884459424599</v>
      </c>
      <c r="B5452">
        <f t="shared" ca="1" si="265"/>
        <v>83.872474797452924</v>
      </c>
      <c r="C5452">
        <f t="shared" ca="1" si="266"/>
        <v>185.43277415377673</v>
      </c>
    </row>
    <row r="5453" spans="1:3" ht="15.75" hidden="1" x14ac:dyDescent="0.25">
      <c r="A5453" s="61">
        <f t="shared" ca="1" si="264"/>
        <v>68.94802133984507</v>
      </c>
      <c r="B5453">
        <f t="shared" ca="1" si="265"/>
        <v>123.30598171160618</v>
      </c>
      <c r="C5453">
        <f t="shared" ca="1" si="266"/>
        <v>4.5358364368192374</v>
      </c>
    </row>
    <row r="5454" spans="1:3" ht="15.75" hidden="1" x14ac:dyDescent="0.25">
      <c r="A5454" s="61">
        <f t="shared" ca="1" si="264"/>
        <v>77.589057336941394</v>
      </c>
      <c r="B5454">
        <f t="shared" ca="1" si="265"/>
        <v>49.987518494592209</v>
      </c>
      <c r="C5454">
        <f t="shared" ca="1" si="266"/>
        <v>4.5211108743372224</v>
      </c>
    </row>
    <row r="5455" spans="1:3" ht="15.75" hidden="1" x14ac:dyDescent="0.25">
      <c r="A5455" s="61">
        <f t="shared" ca="1" si="264"/>
        <v>121.72033530860239</v>
      </c>
      <c r="B5455">
        <f t="shared" ca="1" si="265"/>
        <v>108.10049775370847</v>
      </c>
      <c r="C5455">
        <f t="shared" ca="1" si="266"/>
        <v>149.73394414070711</v>
      </c>
    </row>
    <row r="5456" spans="1:3" ht="15.75" hidden="1" x14ac:dyDescent="0.25">
      <c r="A5456" s="61">
        <f t="shared" ca="1" si="264"/>
        <v>133.12897818097093</v>
      </c>
      <c r="B5456">
        <f t="shared" ca="1" si="265"/>
        <v>84.731762447005281</v>
      </c>
      <c r="C5456">
        <f t="shared" ca="1" si="266"/>
        <v>241.63456973090533</v>
      </c>
    </row>
    <row r="5457" spans="1:3" ht="15.75" hidden="1" x14ac:dyDescent="0.25">
      <c r="A5457" s="61">
        <f t="shared" ca="1" si="264"/>
        <v>137.15545901553782</v>
      </c>
      <c r="B5457">
        <f t="shared" ca="1" si="265"/>
        <v>79.691146825831524</v>
      </c>
      <c r="C5457">
        <f t="shared" ca="1" si="266"/>
        <v>61.452266143984055</v>
      </c>
    </row>
    <row r="5458" spans="1:3" ht="15.75" hidden="1" x14ac:dyDescent="0.25">
      <c r="A5458" s="61">
        <f t="shared" ca="1" si="264"/>
        <v>91.555227325327877</v>
      </c>
      <c r="B5458">
        <f t="shared" ca="1" si="265"/>
        <v>181.68108463630475</v>
      </c>
      <c r="C5458">
        <f t="shared" ca="1" si="266"/>
        <v>31.787307281862642</v>
      </c>
    </row>
    <row r="5459" spans="1:3" ht="15.75" hidden="1" x14ac:dyDescent="0.25">
      <c r="A5459" s="61">
        <f t="shared" ca="1" si="264"/>
        <v>98.450261820001728</v>
      </c>
      <c r="B5459">
        <f t="shared" ca="1" si="265"/>
        <v>71.660369503400219</v>
      </c>
      <c r="C5459">
        <f t="shared" ca="1" si="266"/>
        <v>0.60087575194472564</v>
      </c>
    </row>
    <row r="5460" spans="1:3" ht="15.75" hidden="1" x14ac:dyDescent="0.25">
      <c r="A5460" s="61">
        <f t="shared" ca="1" si="264"/>
        <v>100.26141067976482</v>
      </c>
      <c r="B5460">
        <f t="shared" ca="1" si="265"/>
        <v>78.024914131992659</v>
      </c>
      <c r="C5460">
        <f t="shared" ca="1" si="266"/>
        <v>28.490113475167117</v>
      </c>
    </row>
    <row r="5461" spans="1:3" ht="15.75" hidden="1" x14ac:dyDescent="0.25">
      <c r="A5461" s="61">
        <f t="shared" ca="1" si="264"/>
        <v>64.907002985170209</v>
      </c>
      <c r="B5461">
        <f t="shared" ca="1" si="265"/>
        <v>53.612119676947636</v>
      </c>
      <c r="C5461">
        <f t="shared" ca="1" si="266"/>
        <v>55.356734577140777</v>
      </c>
    </row>
    <row r="5462" spans="1:3" ht="15.75" hidden="1" x14ac:dyDescent="0.25">
      <c r="A5462" s="61">
        <f t="shared" ca="1" si="264"/>
        <v>101.96213313226696</v>
      </c>
      <c r="B5462">
        <f t="shared" ca="1" si="265"/>
        <v>122.32879182849081</v>
      </c>
      <c r="C5462">
        <f t="shared" ca="1" si="266"/>
        <v>17.027443973745623</v>
      </c>
    </row>
    <row r="5463" spans="1:3" ht="15.75" hidden="1" x14ac:dyDescent="0.25">
      <c r="A5463" s="61">
        <f t="shared" ca="1" si="264"/>
        <v>117.10791308739411</v>
      </c>
      <c r="B5463">
        <f t="shared" ca="1" si="265"/>
        <v>77.385540980008088</v>
      </c>
      <c r="C5463">
        <f t="shared" ca="1" si="266"/>
        <v>92.394039234126055</v>
      </c>
    </row>
    <row r="5464" spans="1:3" ht="15.75" hidden="1" x14ac:dyDescent="0.25">
      <c r="A5464" s="61">
        <f t="shared" ca="1" si="264"/>
        <v>100.37196884841026</v>
      </c>
      <c r="B5464">
        <f t="shared" ca="1" si="265"/>
        <v>71.297576432355328</v>
      </c>
      <c r="C5464">
        <f t="shared" ca="1" si="266"/>
        <v>146.12235521280778</v>
      </c>
    </row>
    <row r="5465" spans="1:3" ht="15.75" hidden="1" x14ac:dyDescent="0.25">
      <c r="A5465" s="61">
        <f t="shared" ca="1" si="264"/>
        <v>53.079207109313373</v>
      </c>
      <c r="B5465">
        <f t="shared" ca="1" si="265"/>
        <v>119.01779266869974</v>
      </c>
      <c r="C5465">
        <f t="shared" ca="1" si="266"/>
        <v>62.013241541231821</v>
      </c>
    </row>
    <row r="5466" spans="1:3" ht="15.75" hidden="1" x14ac:dyDescent="0.25">
      <c r="A5466" s="61">
        <f t="shared" ca="1" si="264"/>
        <v>96.083516181321201</v>
      </c>
      <c r="B5466">
        <f t="shared" ca="1" si="265"/>
        <v>124.67569693709606</v>
      </c>
      <c r="C5466">
        <f t="shared" ca="1" si="266"/>
        <v>348.71897227934096</v>
      </c>
    </row>
    <row r="5467" spans="1:3" ht="15.75" hidden="1" x14ac:dyDescent="0.25">
      <c r="A5467" s="61">
        <f t="shared" ca="1" si="264"/>
        <v>92.081209620238383</v>
      </c>
      <c r="B5467">
        <f t="shared" ca="1" si="265"/>
        <v>102.53934049920188</v>
      </c>
      <c r="C5467">
        <f t="shared" ca="1" si="266"/>
        <v>64.762828000727069</v>
      </c>
    </row>
    <row r="5468" spans="1:3" ht="15.75" hidden="1" x14ac:dyDescent="0.25">
      <c r="A5468" s="61">
        <f t="shared" ca="1" si="264"/>
        <v>50.729352344310406</v>
      </c>
      <c r="B5468">
        <f t="shared" ca="1" si="265"/>
        <v>101.15973524123434</v>
      </c>
      <c r="C5468">
        <f t="shared" ca="1" si="266"/>
        <v>131.23323863737303</v>
      </c>
    </row>
    <row r="5469" spans="1:3" ht="15.75" hidden="1" x14ac:dyDescent="0.25">
      <c r="A5469" s="61">
        <f t="shared" ca="1" si="264"/>
        <v>106.2393341146105</v>
      </c>
      <c r="B5469">
        <f t="shared" ca="1" si="265"/>
        <v>106.59009176132027</v>
      </c>
      <c r="C5469">
        <f t="shared" ca="1" si="266"/>
        <v>10.67445714575636</v>
      </c>
    </row>
    <row r="5470" spans="1:3" ht="15.75" hidden="1" x14ac:dyDescent="0.25">
      <c r="A5470" s="61">
        <f t="shared" ca="1" si="264"/>
        <v>96.923012488400957</v>
      </c>
      <c r="B5470">
        <f t="shared" ca="1" si="265"/>
        <v>110.20032782645336</v>
      </c>
      <c r="C5470">
        <f t="shared" ca="1" si="266"/>
        <v>346.93792816222475</v>
      </c>
    </row>
    <row r="5471" spans="1:3" ht="15.75" hidden="1" x14ac:dyDescent="0.25">
      <c r="A5471" s="61">
        <f t="shared" ca="1" si="264"/>
        <v>94.421444601036839</v>
      </c>
      <c r="B5471">
        <f t="shared" ca="1" si="265"/>
        <v>64.744466236722729</v>
      </c>
      <c r="C5471">
        <f t="shared" ca="1" si="266"/>
        <v>36.64998137023855</v>
      </c>
    </row>
    <row r="5472" spans="1:3" ht="15.75" hidden="1" x14ac:dyDescent="0.25">
      <c r="A5472" s="61">
        <f t="shared" ca="1" si="264"/>
        <v>113.76763192895774</v>
      </c>
      <c r="B5472">
        <f t="shared" ca="1" si="265"/>
        <v>121.12116541869619</v>
      </c>
      <c r="C5472">
        <f t="shared" ca="1" si="266"/>
        <v>290.24164805300444</v>
      </c>
    </row>
    <row r="5473" spans="1:3" ht="15.75" hidden="1" x14ac:dyDescent="0.25">
      <c r="A5473" s="61">
        <f t="shared" ca="1" si="264"/>
        <v>52.593661954792815</v>
      </c>
      <c r="B5473">
        <f t="shared" ca="1" si="265"/>
        <v>101.88334443770147</v>
      </c>
      <c r="C5473">
        <f t="shared" ca="1" si="266"/>
        <v>298.31841831063957</v>
      </c>
    </row>
    <row r="5474" spans="1:3" ht="15.75" hidden="1" x14ac:dyDescent="0.25">
      <c r="A5474" s="61">
        <f t="shared" ca="1" si="264"/>
        <v>138.84641527714331</v>
      </c>
      <c r="B5474">
        <f t="shared" ca="1" si="265"/>
        <v>70.025517891934214</v>
      </c>
      <c r="C5474">
        <f t="shared" ca="1" si="266"/>
        <v>98.867914562289513</v>
      </c>
    </row>
    <row r="5475" spans="1:3" ht="15.75" hidden="1" x14ac:dyDescent="0.25">
      <c r="A5475" s="61">
        <f t="shared" ca="1" si="264"/>
        <v>104.75823315172519</v>
      </c>
      <c r="B5475">
        <f t="shared" ca="1" si="265"/>
        <v>127.53177736136288</v>
      </c>
      <c r="C5475">
        <f t="shared" ca="1" si="266"/>
        <v>130.82623448360459</v>
      </c>
    </row>
    <row r="5476" spans="1:3" ht="15.75" hidden="1" x14ac:dyDescent="0.25">
      <c r="A5476" s="61">
        <f t="shared" ca="1" si="264"/>
        <v>133.75228446797939</v>
      </c>
      <c r="B5476">
        <f t="shared" ca="1" si="265"/>
        <v>47.764867140726075</v>
      </c>
      <c r="C5476">
        <f t="shared" ca="1" si="266"/>
        <v>11.706963436882024</v>
      </c>
    </row>
    <row r="5477" spans="1:3" ht="15.75" hidden="1" x14ac:dyDescent="0.25">
      <c r="A5477" s="61">
        <f t="shared" ca="1" si="264"/>
        <v>76.783952092664279</v>
      </c>
      <c r="B5477">
        <f t="shared" ca="1" si="265"/>
        <v>118.64744175481042</v>
      </c>
      <c r="C5477">
        <f t="shared" ca="1" si="266"/>
        <v>12.727941027721512</v>
      </c>
    </row>
    <row r="5478" spans="1:3" ht="15.75" hidden="1" x14ac:dyDescent="0.25">
      <c r="A5478" s="61">
        <f t="shared" ca="1" si="264"/>
        <v>64.933988535224103</v>
      </c>
      <c r="B5478">
        <f t="shared" ca="1" si="265"/>
        <v>159.46454978075661</v>
      </c>
      <c r="C5478">
        <f t="shared" ca="1" si="266"/>
        <v>21.727289372993955</v>
      </c>
    </row>
    <row r="5479" spans="1:3" ht="15.75" hidden="1" x14ac:dyDescent="0.25">
      <c r="A5479" s="61">
        <f t="shared" ca="1" si="264"/>
        <v>130.03856457113932</v>
      </c>
      <c r="B5479">
        <f t="shared" ca="1" si="265"/>
        <v>107.60636031847443</v>
      </c>
      <c r="C5479">
        <f t="shared" ca="1" si="266"/>
        <v>268.82714611269057</v>
      </c>
    </row>
    <row r="5480" spans="1:3" ht="15.75" hidden="1" x14ac:dyDescent="0.25">
      <c r="A5480" s="61">
        <f t="shared" ca="1" si="264"/>
        <v>146.74023023504949</v>
      </c>
      <c r="B5480">
        <f t="shared" ca="1" si="265"/>
        <v>125.14596989253728</v>
      </c>
      <c r="C5480">
        <f t="shared" ca="1" si="266"/>
        <v>38.950036492240578</v>
      </c>
    </row>
    <row r="5481" spans="1:3" ht="15.75" hidden="1" x14ac:dyDescent="0.25">
      <c r="A5481" s="61">
        <f t="shared" ca="1" si="264"/>
        <v>81.952559092842918</v>
      </c>
      <c r="B5481">
        <f t="shared" ca="1" si="265"/>
        <v>88.02893224068707</v>
      </c>
      <c r="C5481">
        <f t="shared" ca="1" si="266"/>
        <v>181.65693703401035</v>
      </c>
    </row>
    <row r="5482" spans="1:3" ht="15.75" hidden="1" x14ac:dyDescent="0.25">
      <c r="A5482" s="61">
        <f t="shared" ca="1" si="264"/>
        <v>88.549689809599556</v>
      </c>
      <c r="B5482">
        <f t="shared" ca="1" si="265"/>
        <v>70.923313561982624</v>
      </c>
      <c r="C5482">
        <f t="shared" ca="1" si="266"/>
        <v>134.72691707650318</v>
      </c>
    </row>
    <row r="5483" spans="1:3" ht="15.75" hidden="1" x14ac:dyDescent="0.25">
      <c r="A5483" s="61">
        <f t="shared" ca="1" si="264"/>
        <v>120.31294677199841</v>
      </c>
      <c r="B5483">
        <f t="shared" ca="1" si="265"/>
        <v>86.485468166815167</v>
      </c>
      <c r="C5483">
        <f t="shared" ca="1" si="266"/>
        <v>200.28109709530474</v>
      </c>
    </row>
    <row r="5484" spans="1:3" ht="15.75" hidden="1" x14ac:dyDescent="0.25">
      <c r="A5484" s="61">
        <f t="shared" ca="1" si="264"/>
        <v>114.34367520637504</v>
      </c>
      <c r="B5484">
        <f t="shared" ca="1" si="265"/>
        <v>133.54864192780349</v>
      </c>
      <c r="C5484">
        <f t="shared" ca="1" si="266"/>
        <v>9.9131284647807991</v>
      </c>
    </row>
    <row r="5485" spans="1:3" ht="15.75" hidden="1" x14ac:dyDescent="0.25">
      <c r="A5485" s="61">
        <f t="shared" ca="1" si="264"/>
        <v>146.2541325306475</v>
      </c>
      <c r="B5485">
        <f t="shared" ca="1" si="265"/>
        <v>97.050203572249899</v>
      </c>
      <c r="C5485">
        <f t="shared" ca="1" si="266"/>
        <v>152.37743775882277</v>
      </c>
    </row>
    <row r="5486" spans="1:3" ht="15.75" hidden="1" x14ac:dyDescent="0.25">
      <c r="A5486" s="61">
        <f t="shared" ca="1" si="264"/>
        <v>134.14625483677236</v>
      </c>
      <c r="B5486">
        <f t="shared" ca="1" si="265"/>
        <v>128.29358811878473</v>
      </c>
      <c r="C5486">
        <f t="shared" ca="1" si="266"/>
        <v>112.11629456650907</v>
      </c>
    </row>
    <row r="5487" spans="1:3" ht="15.75" hidden="1" x14ac:dyDescent="0.25">
      <c r="A5487" s="61">
        <f t="shared" ca="1" si="264"/>
        <v>54.06481729457434</v>
      </c>
      <c r="B5487">
        <f t="shared" ca="1" si="265"/>
        <v>110.71921382730409</v>
      </c>
      <c r="C5487">
        <f t="shared" ca="1" si="266"/>
        <v>1.9533681995746022</v>
      </c>
    </row>
    <row r="5488" spans="1:3" ht="15.75" hidden="1" x14ac:dyDescent="0.25">
      <c r="A5488" s="61">
        <f t="shared" ca="1" si="264"/>
        <v>117.97171015341199</v>
      </c>
      <c r="B5488">
        <f t="shared" ca="1" si="265"/>
        <v>77.781499919295754</v>
      </c>
      <c r="C5488">
        <f t="shared" ca="1" si="266"/>
        <v>84.381006395630635</v>
      </c>
    </row>
    <row r="5489" spans="1:3" ht="15.75" hidden="1" x14ac:dyDescent="0.25">
      <c r="A5489" s="61">
        <f t="shared" ca="1" si="264"/>
        <v>81.66395350236553</v>
      </c>
      <c r="B5489">
        <f t="shared" ca="1" si="265"/>
        <v>96.106048048144245</v>
      </c>
      <c r="C5489">
        <f t="shared" ca="1" si="266"/>
        <v>0.43661380187815235</v>
      </c>
    </row>
    <row r="5490" spans="1:3" ht="15.75" hidden="1" x14ac:dyDescent="0.25">
      <c r="A5490" s="61">
        <f t="shared" ca="1" si="264"/>
        <v>91.215397367871518</v>
      </c>
      <c r="B5490">
        <f t="shared" ca="1" si="265"/>
        <v>36.491354331860073</v>
      </c>
      <c r="C5490">
        <f t="shared" ca="1" si="266"/>
        <v>101.08435428496372</v>
      </c>
    </row>
    <row r="5491" spans="1:3" ht="15.75" hidden="1" x14ac:dyDescent="0.25">
      <c r="A5491" s="61">
        <f t="shared" ca="1" si="264"/>
        <v>103.91736078857082</v>
      </c>
      <c r="B5491">
        <f t="shared" ca="1" si="265"/>
        <v>47.077205143893963</v>
      </c>
      <c r="C5491">
        <f t="shared" ca="1" si="266"/>
        <v>155.49062529015677</v>
      </c>
    </row>
    <row r="5492" spans="1:3" ht="15.75" hidden="1" x14ac:dyDescent="0.25">
      <c r="A5492" s="61">
        <f t="shared" ca="1" si="264"/>
        <v>73.221538955402536</v>
      </c>
      <c r="B5492">
        <f t="shared" ca="1" si="265"/>
        <v>82.515267682451807</v>
      </c>
      <c r="C5492">
        <f t="shared" ca="1" si="266"/>
        <v>138.97207320394324</v>
      </c>
    </row>
    <row r="5493" spans="1:3" ht="15.75" hidden="1" x14ac:dyDescent="0.25">
      <c r="A5493" s="61">
        <f t="shared" ca="1" si="264"/>
        <v>95.348134509066114</v>
      </c>
      <c r="B5493">
        <f t="shared" ca="1" si="265"/>
        <v>23.050595111655582</v>
      </c>
      <c r="C5493">
        <f t="shared" ca="1" si="266"/>
        <v>249.22492799348021</v>
      </c>
    </row>
    <row r="5494" spans="1:3" ht="15.75" hidden="1" x14ac:dyDescent="0.25">
      <c r="A5494" s="61">
        <f t="shared" ca="1" si="264"/>
        <v>55.576244888596428</v>
      </c>
      <c r="B5494">
        <f t="shared" ca="1" si="265"/>
        <v>137.11360760858722</v>
      </c>
      <c r="C5494">
        <f t="shared" ca="1" si="266"/>
        <v>145.83604170504273</v>
      </c>
    </row>
    <row r="5495" spans="1:3" ht="15.75" hidden="1" x14ac:dyDescent="0.25">
      <c r="A5495" s="61">
        <f t="shared" ca="1" si="264"/>
        <v>137.29652525507959</v>
      </c>
      <c r="B5495">
        <f t="shared" ca="1" si="265"/>
        <v>154.00505728742058</v>
      </c>
      <c r="C5495">
        <f t="shared" ca="1" si="266"/>
        <v>9.7031641749899116</v>
      </c>
    </row>
    <row r="5496" spans="1:3" ht="15.75" hidden="1" x14ac:dyDescent="0.25">
      <c r="A5496" s="61">
        <f t="shared" ca="1" si="264"/>
        <v>135.81022404086525</v>
      </c>
      <c r="B5496">
        <f t="shared" ca="1" si="265"/>
        <v>161.66650770421299</v>
      </c>
      <c r="C5496">
        <f t="shared" ca="1" si="266"/>
        <v>13.281568917480435</v>
      </c>
    </row>
    <row r="5497" spans="1:3" ht="15.75" hidden="1" x14ac:dyDescent="0.25">
      <c r="A5497" s="61">
        <f t="shared" ca="1" si="264"/>
        <v>91.039436576778115</v>
      </c>
      <c r="B5497">
        <f t="shared" ca="1" si="265"/>
        <v>91.052578180844606</v>
      </c>
      <c r="C5497">
        <f t="shared" ca="1" si="266"/>
        <v>5.4286864910879959</v>
      </c>
    </row>
    <row r="5498" spans="1:3" ht="15.75" hidden="1" x14ac:dyDescent="0.25">
      <c r="A5498" s="61">
        <f t="shared" ca="1" si="264"/>
        <v>119.07725598155072</v>
      </c>
      <c r="B5498">
        <f t="shared" ca="1" si="265"/>
        <v>101.06140187544671</v>
      </c>
      <c r="C5498">
        <f t="shared" ca="1" si="266"/>
        <v>44.719015940575289</v>
      </c>
    </row>
    <row r="5499" spans="1:3" ht="15.75" hidden="1" x14ac:dyDescent="0.25">
      <c r="A5499" s="61">
        <f t="shared" ca="1" si="264"/>
        <v>131.64407913871173</v>
      </c>
      <c r="B5499">
        <f t="shared" ca="1" si="265"/>
        <v>93.02940491327756</v>
      </c>
      <c r="C5499">
        <f t="shared" ca="1" si="266"/>
        <v>89.658867194986385</v>
      </c>
    </row>
    <row r="5500" spans="1:3" ht="15.75" hidden="1" x14ac:dyDescent="0.25">
      <c r="A5500" s="61">
        <f t="shared" ca="1" si="264"/>
        <v>97.367883134520099</v>
      </c>
      <c r="B5500">
        <f t="shared" ca="1" si="265"/>
        <v>140.21038498333502</v>
      </c>
      <c r="C5500">
        <f t="shared" ca="1" si="266"/>
        <v>50.986499455101011</v>
      </c>
    </row>
    <row r="5501" spans="1:3" ht="15.75" hidden="1" x14ac:dyDescent="0.25">
      <c r="A5501" s="61">
        <f t="shared" ca="1" si="264"/>
        <v>101.91729193805412</v>
      </c>
      <c r="B5501">
        <f t="shared" ca="1" si="265"/>
        <v>95.012388297447956</v>
      </c>
      <c r="C5501">
        <f t="shared" ca="1" si="266"/>
        <v>21.087921129354239</v>
      </c>
    </row>
    <row r="5502" spans="1:3" ht="15.75" hidden="1" x14ac:dyDescent="0.25">
      <c r="A5502" s="61">
        <f t="shared" ca="1" si="264"/>
        <v>141.06000572530465</v>
      </c>
      <c r="B5502">
        <f t="shared" ca="1" si="265"/>
        <v>145.04812718960125</v>
      </c>
      <c r="C5502">
        <f t="shared" ca="1" si="266"/>
        <v>108.52100801644812</v>
      </c>
    </row>
    <row r="5503" spans="1:3" ht="15.75" hidden="1" x14ac:dyDescent="0.25">
      <c r="A5503" s="61">
        <f t="shared" ca="1" si="264"/>
        <v>135.2764607397084</v>
      </c>
      <c r="B5503">
        <f t="shared" ca="1" si="265"/>
        <v>103.99031834387722</v>
      </c>
      <c r="C5503">
        <f t="shared" ca="1" si="266"/>
        <v>100.03627426304142</v>
      </c>
    </row>
    <row r="5504" spans="1:3" ht="15.75" hidden="1" x14ac:dyDescent="0.25">
      <c r="A5504" s="61">
        <f t="shared" ca="1" si="264"/>
        <v>116.16416891030111</v>
      </c>
      <c r="B5504">
        <f t="shared" ca="1" si="265"/>
        <v>72.174424047651968</v>
      </c>
      <c r="C5504">
        <f t="shared" ca="1" si="266"/>
        <v>27.753946040375745</v>
      </c>
    </row>
    <row r="5505" spans="1:3" ht="15.75" hidden="1" x14ac:dyDescent="0.25">
      <c r="A5505" s="61">
        <f t="shared" ca="1" si="264"/>
        <v>91.901335282364727</v>
      </c>
      <c r="B5505">
        <f t="shared" ca="1" si="265"/>
        <v>86.139512107192743</v>
      </c>
      <c r="C5505">
        <f t="shared" ca="1" si="266"/>
        <v>9.8853452806416051</v>
      </c>
    </row>
    <row r="5506" spans="1:3" ht="15.75" hidden="1" x14ac:dyDescent="0.25">
      <c r="A5506" s="61">
        <f t="shared" ca="1" si="264"/>
        <v>73.832083946187581</v>
      </c>
      <c r="B5506">
        <f t="shared" ca="1" si="265"/>
        <v>58.284908395749682</v>
      </c>
      <c r="C5506">
        <f t="shared" ca="1" si="266"/>
        <v>100.57710374202145</v>
      </c>
    </row>
    <row r="5507" spans="1:3" ht="15.75" hidden="1" x14ac:dyDescent="0.25">
      <c r="A5507" s="61">
        <f t="shared" ca="1" si="264"/>
        <v>119.98258146726823</v>
      </c>
      <c r="B5507">
        <f t="shared" ca="1" si="265"/>
        <v>146.66922924551614</v>
      </c>
      <c r="C5507">
        <f t="shared" ca="1" si="266"/>
        <v>37.441455996326376</v>
      </c>
    </row>
    <row r="5508" spans="1:3" ht="15.75" hidden="1" x14ac:dyDescent="0.25">
      <c r="A5508" s="61">
        <f t="shared" ca="1" si="264"/>
        <v>85.623164982947131</v>
      </c>
      <c r="B5508">
        <f t="shared" ca="1" si="265"/>
        <v>99.749097531795229</v>
      </c>
      <c r="C5508">
        <f t="shared" ca="1" si="266"/>
        <v>18.661578316165876</v>
      </c>
    </row>
    <row r="5509" spans="1:3" ht="15.75" hidden="1" x14ac:dyDescent="0.25">
      <c r="A5509" s="61">
        <f t="shared" ca="1" si="264"/>
        <v>76.649929176543793</v>
      </c>
      <c r="B5509">
        <f t="shared" ca="1" si="265"/>
        <v>99.38430957801269</v>
      </c>
      <c r="C5509">
        <f t="shared" ca="1" si="266"/>
        <v>50.526457899840324</v>
      </c>
    </row>
    <row r="5510" spans="1:3" ht="15.75" hidden="1" x14ac:dyDescent="0.25">
      <c r="A5510" s="61">
        <f t="shared" ca="1" si="264"/>
        <v>81.21319115257333</v>
      </c>
      <c r="B5510">
        <f t="shared" ca="1" si="265"/>
        <v>49.552094336239051</v>
      </c>
      <c r="C5510">
        <f t="shared" ca="1" si="266"/>
        <v>10.641451150994438</v>
      </c>
    </row>
    <row r="5511" spans="1:3" ht="15.75" hidden="1" x14ac:dyDescent="0.25">
      <c r="A5511" s="61">
        <f t="shared" ca="1" si="264"/>
        <v>112.17775172869926</v>
      </c>
      <c r="B5511">
        <f t="shared" ca="1" si="265"/>
        <v>117.54220315998532</v>
      </c>
      <c r="C5511">
        <f t="shared" ca="1" si="266"/>
        <v>13.533046293989367</v>
      </c>
    </row>
    <row r="5512" spans="1:3" ht="15.75" hidden="1" x14ac:dyDescent="0.25">
      <c r="A5512" s="61">
        <f t="shared" ca="1" si="264"/>
        <v>78.858522601271574</v>
      </c>
      <c r="B5512">
        <f t="shared" ca="1" si="265"/>
        <v>125.80208595737592</v>
      </c>
      <c r="C5512">
        <f t="shared" ca="1" si="266"/>
        <v>142.99885680813037</v>
      </c>
    </row>
    <row r="5513" spans="1:3" ht="15.75" hidden="1" x14ac:dyDescent="0.25">
      <c r="A5513" s="61">
        <f t="shared" ref="A5513:A5576" ca="1" si="267">$A$3+($A$4-$A$3)*RAND()</f>
        <v>81.867294754917282</v>
      </c>
      <c r="B5513">
        <f t="shared" ref="B5513:B5576" ca="1" si="268">_xlfn.NORM.S.INV(RAND())*$B$4+$B$3</f>
        <v>104.18617462162487</v>
      </c>
      <c r="C5513">
        <f t="shared" ref="C5513:C5576" ca="1" si="269">-$C$3*LN(RAND())</f>
        <v>39.577387613302086</v>
      </c>
    </row>
    <row r="5514" spans="1:3" ht="15.75" hidden="1" x14ac:dyDescent="0.25">
      <c r="A5514" s="61">
        <f t="shared" ca="1" si="267"/>
        <v>138.48933738494043</v>
      </c>
      <c r="B5514">
        <f t="shared" ca="1" si="268"/>
        <v>46.756856927559141</v>
      </c>
      <c r="C5514">
        <f t="shared" ca="1" si="269"/>
        <v>22.161135300493694</v>
      </c>
    </row>
    <row r="5515" spans="1:3" ht="15.75" hidden="1" x14ac:dyDescent="0.25">
      <c r="A5515" s="61">
        <f t="shared" ca="1" si="267"/>
        <v>113.1759608796725</v>
      </c>
      <c r="B5515">
        <f t="shared" ca="1" si="268"/>
        <v>114.85823612782272</v>
      </c>
      <c r="C5515">
        <f t="shared" ca="1" si="269"/>
        <v>142.38908430381198</v>
      </c>
    </row>
    <row r="5516" spans="1:3" ht="15.75" hidden="1" x14ac:dyDescent="0.25">
      <c r="A5516" s="61">
        <f t="shared" ca="1" si="267"/>
        <v>125.76531367401661</v>
      </c>
      <c r="B5516">
        <f t="shared" ca="1" si="268"/>
        <v>93.632220450720212</v>
      </c>
      <c r="C5516">
        <f t="shared" ca="1" si="269"/>
        <v>25.847921873944586</v>
      </c>
    </row>
    <row r="5517" spans="1:3" ht="15.75" hidden="1" x14ac:dyDescent="0.25">
      <c r="A5517" s="61">
        <f t="shared" ca="1" si="267"/>
        <v>73.974244745771017</v>
      </c>
      <c r="B5517">
        <f t="shared" ca="1" si="268"/>
        <v>174.8188773587288</v>
      </c>
      <c r="C5517">
        <f t="shared" ca="1" si="269"/>
        <v>274.45581086643483</v>
      </c>
    </row>
    <row r="5518" spans="1:3" ht="15.75" hidden="1" x14ac:dyDescent="0.25">
      <c r="A5518" s="61">
        <f t="shared" ca="1" si="267"/>
        <v>140.66967642245396</v>
      </c>
      <c r="B5518">
        <f t="shared" ca="1" si="268"/>
        <v>89.479816468884238</v>
      </c>
      <c r="C5518">
        <f t="shared" ca="1" si="269"/>
        <v>41.526778530507599</v>
      </c>
    </row>
    <row r="5519" spans="1:3" ht="15.75" hidden="1" x14ac:dyDescent="0.25">
      <c r="A5519" s="61">
        <f t="shared" ca="1" si="267"/>
        <v>116.34203834192202</v>
      </c>
      <c r="B5519">
        <f t="shared" ca="1" si="268"/>
        <v>116.69004728817001</v>
      </c>
      <c r="C5519">
        <f t="shared" ca="1" si="269"/>
        <v>163.67297847573045</v>
      </c>
    </row>
    <row r="5520" spans="1:3" ht="15.75" hidden="1" x14ac:dyDescent="0.25">
      <c r="A5520" s="61">
        <f t="shared" ca="1" si="267"/>
        <v>96.947477582147556</v>
      </c>
      <c r="B5520">
        <f t="shared" ca="1" si="268"/>
        <v>144.91563361960243</v>
      </c>
      <c r="C5520">
        <f t="shared" ca="1" si="269"/>
        <v>302.894244651419</v>
      </c>
    </row>
    <row r="5521" spans="1:3" ht="15.75" hidden="1" x14ac:dyDescent="0.25">
      <c r="A5521" s="61">
        <f t="shared" ca="1" si="267"/>
        <v>85.141614499570309</v>
      </c>
      <c r="B5521">
        <f t="shared" ca="1" si="268"/>
        <v>120.40796909899068</v>
      </c>
      <c r="C5521">
        <f t="shared" ca="1" si="269"/>
        <v>331.74257139019142</v>
      </c>
    </row>
    <row r="5522" spans="1:3" ht="15.75" hidden="1" x14ac:dyDescent="0.25">
      <c r="A5522" s="61">
        <f t="shared" ca="1" si="267"/>
        <v>68.290367625125114</v>
      </c>
      <c r="B5522">
        <f t="shared" ca="1" si="268"/>
        <v>76.737985178253311</v>
      </c>
      <c r="C5522">
        <f t="shared" ca="1" si="269"/>
        <v>10.406607625305138</v>
      </c>
    </row>
    <row r="5523" spans="1:3" ht="15.75" hidden="1" x14ac:dyDescent="0.25">
      <c r="A5523" s="61">
        <f t="shared" ca="1" si="267"/>
        <v>86.375072389710311</v>
      </c>
      <c r="B5523">
        <f t="shared" ca="1" si="268"/>
        <v>84.91990170108599</v>
      </c>
      <c r="C5523">
        <f t="shared" ca="1" si="269"/>
        <v>62.507788908925278</v>
      </c>
    </row>
    <row r="5524" spans="1:3" ht="15.75" hidden="1" x14ac:dyDescent="0.25">
      <c r="A5524" s="61">
        <f t="shared" ca="1" si="267"/>
        <v>84.471763449469279</v>
      </c>
      <c r="B5524">
        <f t="shared" ca="1" si="268"/>
        <v>90.707518341220805</v>
      </c>
      <c r="C5524">
        <f t="shared" ca="1" si="269"/>
        <v>11.867701533879798</v>
      </c>
    </row>
    <row r="5525" spans="1:3" ht="15.75" hidden="1" x14ac:dyDescent="0.25">
      <c r="A5525" s="61">
        <f t="shared" ca="1" si="267"/>
        <v>85.936137996286845</v>
      </c>
      <c r="B5525">
        <f t="shared" ca="1" si="268"/>
        <v>117.86243698206668</v>
      </c>
      <c r="C5525">
        <f t="shared" ca="1" si="269"/>
        <v>189.9055538739581</v>
      </c>
    </row>
    <row r="5526" spans="1:3" ht="15.75" hidden="1" x14ac:dyDescent="0.25">
      <c r="A5526" s="61">
        <f t="shared" ca="1" si="267"/>
        <v>102.33975882840808</v>
      </c>
      <c r="B5526">
        <f t="shared" ca="1" si="268"/>
        <v>66.172628203347273</v>
      </c>
      <c r="C5526">
        <f t="shared" ca="1" si="269"/>
        <v>61.754952075993643</v>
      </c>
    </row>
    <row r="5527" spans="1:3" ht="15.75" hidden="1" x14ac:dyDescent="0.25">
      <c r="A5527" s="61">
        <f t="shared" ca="1" si="267"/>
        <v>108.85829588783251</v>
      </c>
      <c r="B5527">
        <f t="shared" ca="1" si="268"/>
        <v>109.76044215877157</v>
      </c>
      <c r="C5527">
        <f t="shared" ca="1" si="269"/>
        <v>63.471339485642112</v>
      </c>
    </row>
    <row r="5528" spans="1:3" ht="15.75" hidden="1" x14ac:dyDescent="0.25">
      <c r="A5528" s="61">
        <f t="shared" ca="1" si="267"/>
        <v>113.89910611619609</v>
      </c>
      <c r="B5528">
        <f t="shared" ca="1" si="268"/>
        <v>76.626320430147672</v>
      </c>
      <c r="C5528">
        <f t="shared" ca="1" si="269"/>
        <v>145.01435111180706</v>
      </c>
    </row>
    <row r="5529" spans="1:3" ht="15.75" hidden="1" x14ac:dyDescent="0.25">
      <c r="A5529" s="61">
        <f t="shared" ca="1" si="267"/>
        <v>135.06995836266282</v>
      </c>
      <c r="B5529">
        <f t="shared" ca="1" si="268"/>
        <v>105.85040650056985</v>
      </c>
      <c r="C5529">
        <f t="shared" ca="1" si="269"/>
        <v>126.34193596778891</v>
      </c>
    </row>
    <row r="5530" spans="1:3" ht="15.75" hidden="1" x14ac:dyDescent="0.25">
      <c r="A5530" s="61">
        <f t="shared" ca="1" si="267"/>
        <v>64.491135865462311</v>
      </c>
      <c r="B5530">
        <f t="shared" ca="1" si="268"/>
        <v>148.49185133218509</v>
      </c>
      <c r="C5530">
        <f t="shared" ca="1" si="269"/>
        <v>91.390691307538418</v>
      </c>
    </row>
    <row r="5531" spans="1:3" ht="15.75" hidden="1" x14ac:dyDescent="0.25">
      <c r="A5531" s="61">
        <f t="shared" ca="1" si="267"/>
        <v>103.17034119201821</v>
      </c>
      <c r="B5531">
        <f t="shared" ca="1" si="268"/>
        <v>142.30108512748075</v>
      </c>
      <c r="C5531">
        <f t="shared" ca="1" si="269"/>
        <v>124.23733038022004</v>
      </c>
    </row>
    <row r="5532" spans="1:3" ht="15.75" hidden="1" x14ac:dyDescent="0.25">
      <c r="A5532" s="61">
        <f t="shared" ca="1" si="267"/>
        <v>144.55123958826732</v>
      </c>
      <c r="B5532">
        <f t="shared" ca="1" si="268"/>
        <v>96.922155557586365</v>
      </c>
      <c r="C5532">
        <f t="shared" ca="1" si="269"/>
        <v>61.492472870619764</v>
      </c>
    </row>
    <row r="5533" spans="1:3" ht="15.75" hidden="1" x14ac:dyDescent="0.25">
      <c r="A5533" s="61">
        <f t="shared" ca="1" si="267"/>
        <v>107.97363391183563</v>
      </c>
      <c r="B5533">
        <f t="shared" ca="1" si="268"/>
        <v>75.137798911315855</v>
      </c>
      <c r="C5533">
        <f t="shared" ca="1" si="269"/>
        <v>0.46854925224365318</v>
      </c>
    </row>
    <row r="5534" spans="1:3" ht="15.75" hidden="1" x14ac:dyDescent="0.25">
      <c r="A5534" s="61">
        <f t="shared" ca="1" si="267"/>
        <v>73.286946158077129</v>
      </c>
      <c r="B5534">
        <f t="shared" ca="1" si="268"/>
        <v>63.416276356762367</v>
      </c>
      <c r="C5534">
        <f t="shared" ca="1" si="269"/>
        <v>0.77564996587352986</v>
      </c>
    </row>
    <row r="5535" spans="1:3" ht="15.75" hidden="1" x14ac:dyDescent="0.25">
      <c r="A5535" s="61">
        <f t="shared" ca="1" si="267"/>
        <v>85.299641358498704</v>
      </c>
      <c r="B5535">
        <f t="shared" ca="1" si="268"/>
        <v>76.694901606933058</v>
      </c>
      <c r="C5535">
        <f t="shared" ca="1" si="269"/>
        <v>13.853988256090846</v>
      </c>
    </row>
    <row r="5536" spans="1:3" ht="15.75" hidden="1" x14ac:dyDescent="0.25">
      <c r="A5536" s="61">
        <f t="shared" ca="1" si="267"/>
        <v>94.488917984028745</v>
      </c>
      <c r="B5536">
        <f t="shared" ca="1" si="268"/>
        <v>119.8028286747288</v>
      </c>
      <c r="C5536">
        <f t="shared" ca="1" si="269"/>
        <v>21.956100804567448</v>
      </c>
    </row>
    <row r="5537" spans="1:3" ht="15.75" hidden="1" x14ac:dyDescent="0.25">
      <c r="A5537" s="61">
        <f t="shared" ca="1" si="267"/>
        <v>86.336129901684245</v>
      </c>
      <c r="B5537">
        <f t="shared" ca="1" si="268"/>
        <v>66.832989249543161</v>
      </c>
      <c r="C5537">
        <f t="shared" ca="1" si="269"/>
        <v>181.56048250807905</v>
      </c>
    </row>
    <row r="5538" spans="1:3" ht="15.75" hidden="1" x14ac:dyDescent="0.25">
      <c r="A5538" s="61">
        <f t="shared" ca="1" si="267"/>
        <v>75.863504082029692</v>
      </c>
      <c r="B5538">
        <f t="shared" ca="1" si="268"/>
        <v>50.568513687257337</v>
      </c>
      <c r="C5538">
        <f t="shared" ca="1" si="269"/>
        <v>47.472129641610934</v>
      </c>
    </row>
    <row r="5539" spans="1:3" ht="15.75" hidden="1" x14ac:dyDescent="0.25">
      <c r="A5539" s="61">
        <f t="shared" ca="1" si="267"/>
        <v>129.22340258221845</v>
      </c>
      <c r="B5539">
        <f t="shared" ca="1" si="268"/>
        <v>145.93860826196737</v>
      </c>
      <c r="C5539">
        <f t="shared" ca="1" si="269"/>
        <v>238.29961583759061</v>
      </c>
    </row>
    <row r="5540" spans="1:3" ht="15.75" hidden="1" x14ac:dyDescent="0.25">
      <c r="A5540" s="61">
        <f t="shared" ca="1" si="267"/>
        <v>148.1717577593582</v>
      </c>
      <c r="B5540">
        <f t="shared" ca="1" si="268"/>
        <v>91.649562219036156</v>
      </c>
      <c r="C5540">
        <f t="shared" ca="1" si="269"/>
        <v>78.097849266748028</v>
      </c>
    </row>
    <row r="5541" spans="1:3" ht="15.75" hidden="1" x14ac:dyDescent="0.25">
      <c r="A5541" s="61">
        <f t="shared" ca="1" si="267"/>
        <v>98.102498409873732</v>
      </c>
      <c r="B5541">
        <f t="shared" ca="1" si="268"/>
        <v>112.42451776482022</v>
      </c>
      <c r="C5541">
        <f t="shared" ca="1" si="269"/>
        <v>5.6932597773859932</v>
      </c>
    </row>
    <row r="5542" spans="1:3" ht="15.75" hidden="1" x14ac:dyDescent="0.25">
      <c r="A5542" s="61">
        <f t="shared" ca="1" si="267"/>
        <v>66.802760642932526</v>
      </c>
      <c r="B5542">
        <f t="shared" ca="1" si="268"/>
        <v>92.703525879966335</v>
      </c>
      <c r="C5542">
        <f t="shared" ca="1" si="269"/>
        <v>11.881155483467074</v>
      </c>
    </row>
    <row r="5543" spans="1:3" ht="15.75" hidden="1" x14ac:dyDescent="0.25">
      <c r="A5543" s="61">
        <f t="shared" ca="1" si="267"/>
        <v>65.291835540411327</v>
      </c>
      <c r="B5543">
        <f t="shared" ca="1" si="268"/>
        <v>131.91125840008576</v>
      </c>
      <c r="C5543">
        <f t="shared" ca="1" si="269"/>
        <v>223.45740579503487</v>
      </c>
    </row>
    <row r="5544" spans="1:3" ht="15.75" hidden="1" x14ac:dyDescent="0.25">
      <c r="A5544" s="61">
        <f t="shared" ca="1" si="267"/>
        <v>149.08786380474558</v>
      </c>
      <c r="B5544">
        <f t="shared" ca="1" si="268"/>
        <v>118.96868447102088</v>
      </c>
      <c r="C5544">
        <f t="shared" ca="1" si="269"/>
        <v>320.84249035130222</v>
      </c>
    </row>
    <row r="5545" spans="1:3" ht="15.75" hidden="1" x14ac:dyDescent="0.25">
      <c r="A5545" s="61">
        <f t="shared" ca="1" si="267"/>
        <v>63.296797604995049</v>
      </c>
      <c r="B5545">
        <f t="shared" ca="1" si="268"/>
        <v>105.13644551108378</v>
      </c>
      <c r="C5545">
        <f t="shared" ca="1" si="269"/>
        <v>16.919365584317454</v>
      </c>
    </row>
    <row r="5546" spans="1:3" ht="15.75" hidden="1" x14ac:dyDescent="0.25">
      <c r="A5546" s="61">
        <f t="shared" ca="1" si="267"/>
        <v>146.08789109957286</v>
      </c>
      <c r="B5546">
        <f t="shared" ca="1" si="268"/>
        <v>83.605887779721471</v>
      </c>
      <c r="C5546">
        <f t="shared" ca="1" si="269"/>
        <v>2.3136970084548616</v>
      </c>
    </row>
    <row r="5547" spans="1:3" ht="15.75" hidden="1" x14ac:dyDescent="0.25">
      <c r="A5547" s="61">
        <f t="shared" ca="1" si="267"/>
        <v>89.937682211972614</v>
      </c>
      <c r="B5547">
        <f t="shared" ca="1" si="268"/>
        <v>124.66045609124227</v>
      </c>
      <c r="C5547">
        <f t="shared" ca="1" si="269"/>
        <v>237.35179561300521</v>
      </c>
    </row>
    <row r="5548" spans="1:3" ht="15.75" hidden="1" x14ac:dyDescent="0.25">
      <c r="A5548" s="61">
        <f t="shared" ca="1" si="267"/>
        <v>113.06710635642901</v>
      </c>
      <c r="B5548">
        <f t="shared" ca="1" si="268"/>
        <v>127.84619947469375</v>
      </c>
      <c r="C5548">
        <f t="shared" ca="1" si="269"/>
        <v>406.33030397384528</v>
      </c>
    </row>
    <row r="5549" spans="1:3" ht="15.75" hidden="1" x14ac:dyDescent="0.25">
      <c r="A5549" s="61">
        <f t="shared" ca="1" si="267"/>
        <v>148.97465139405352</v>
      </c>
      <c r="B5549">
        <f t="shared" ca="1" si="268"/>
        <v>81.08090165321326</v>
      </c>
      <c r="C5549">
        <f t="shared" ca="1" si="269"/>
        <v>69.419858829666651</v>
      </c>
    </row>
    <row r="5550" spans="1:3" ht="15.75" hidden="1" x14ac:dyDescent="0.25">
      <c r="A5550" s="61">
        <f t="shared" ca="1" si="267"/>
        <v>60.771783648505192</v>
      </c>
      <c r="B5550">
        <f t="shared" ca="1" si="268"/>
        <v>121.45964496865022</v>
      </c>
      <c r="C5550">
        <f t="shared" ca="1" si="269"/>
        <v>24.760881684412404</v>
      </c>
    </row>
    <row r="5551" spans="1:3" ht="15.75" hidden="1" x14ac:dyDescent="0.25">
      <c r="A5551" s="61">
        <f t="shared" ca="1" si="267"/>
        <v>98.445856863545373</v>
      </c>
      <c r="B5551">
        <f t="shared" ca="1" si="268"/>
        <v>70.934804910810357</v>
      </c>
      <c r="C5551">
        <f t="shared" ca="1" si="269"/>
        <v>413.93600577142166</v>
      </c>
    </row>
    <row r="5552" spans="1:3" ht="15.75" hidden="1" x14ac:dyDescent="0.25">
      <c r="A5552" s="61">
        <f t="shared" ca="1" si="267"/>
        <v>54.334168126843174</v>
      </c>
      <c r="B5552">
        <f t="shared" ca="1" si="268"/>
        <v>146.23501356226424</v>
      </c>
      <c r="C5552">
        <f t="shared" ca="1" si="269"/>
        <v>89.38104421068779</v>
      </c>
    </row>
    <row r="5553" spans="1:3" ht="15.75" hidden="1" x14ac:dyDescent="0.25">
      <c r="A5553" s="61">
        <f t="shared" ca="1" si="267"/>
        <v>138.7259160680141</v>
      </c>
      <c r="B5553">
        <f t="shared" ca="1" si="268"/>
        <v>55.550968417843642</v>
      </c>
      <c r="C5553">
        <f t="shared" ca="1" si="269"/>
        <v>27.116794996524984</v>
      </c>
    </row>
    <row r="5554" spans="1:3" ht="15.75" hidden="1" x14ac:dyDescent="0.25">
      <c r="A5554" s="61">
        <f t="shared" ca="1" si="267"/>
        <v>131.28429550625367</v>
      </c>
      <c r="B5554">
        <f t="shared" ca="1" si="268"/>
        <v>109.03729453182569</v>
      </c>
      <c r="C5554">
        <f t="shared" ca="1" si="269"/>
        <v>199.09356383005348</v>
      </c>
    </row>
    <row r="5555" spans="1:3" ht="15.75" hidden="1" x14ac:dyDescent="0.25">
      <c r="A5555" s="61">
        <f t="shared" ca="1" si="267"/>
        <v>104.68789350218304</v>
      </c>
      <c r="B5555">
        <f t="shared" ca="1" si="268"/>
        <v>105.62156761970972</v>
      </c>
      <c r="C5555">
        <f t="shared" ca="1" si="269"/>
        <v>99.824973764589856</v>
      </c>
    </row>
    <row r="5556" spans="1:3" ht="15.75" hidden="1" x14ac:dyDescent="0.25">
      <c r="A5556" s="61">
        <f t="shared" ca="1" si="267"/>
        <v>100.67327872930119</v>
      </c>
      <c r="B5556">
        <f t="shared" ca="1" si="268"/>
        <v>85.270462780147426</v>
      </c>
      <c r="C5556">
        <f t="shared" ca="1" si="269"/>
        <v>70.434342162618535</v>
      </c>
    </row>
    <row r="5557" spans="1:3" ht="15.75" hidden="1" x14ac:dyDescent="0.25">
      <c r="A5557" s="61">
        <f t="shared" ca="1" si="267"/>
        <v>121.30442419313955</v>
      </c>
      <c r="B5557">
        <f t="shared" ca="1" si="268"/>
        <v>93.795515076638765</v>
      </c>
      <c r="C5557">
        <f t="shared" ca="1" si="269"/>
        <v>345.69237954570178</v>
      </c>
    </row>
    <row r="5558" spans="1:3" ht="15.75" hidden="1" x14ac:dyDescent="0.25">
      <c r="A5558" s="61">
        <f t="shared" ca="1" si="267"/>
        <v>78.14081537459802</v>
      </c>
      <c r="B5558">
        <f t="shared" ca="1" si="268"/>
        <v>120.53431713218245</v>
      </c>
      <c r="C5558">
        <f t="shared" ca="1" si="269"/>
        <v>59.536238840270038</v>
      </c>
    </row>
    <row r="5559" spans="1:3" ht="15.75" hidden="1" x14ac:dyDescent="0.25">
      <c r="A5559" s="61">
        <f t="shared" ca="1" si="267"/>
        <v>73.059521342730619</v>
      </c>
      <c r="B5559">
        <f t="shared" ca="1" si="268"/>
        <v>125.4963937509211</v>
      </c>
      <c r="C5559">
        <f t="shared" ca="1" si="269"/>
        <v>193.7457660020753</v>
      </c>
    </row>
    <row r="5560" spans="1:3" ht="15.75" hidden="1" x14ac:dyDescent="0.25">
      <c r="A5560" s="61">
        <f t="shared" ca="1" si="267"/>
        <v>98.871212131655895</v>
      </c>
      <c r="B5560">
        <f t="shared" ca="1" si="268"/>
        <v>94.587130711899889</v>
      </c>
      <c r="C5560">
        <f t="shared" ca="1" si="269"/>
        <v>22.950904735791834</v>
      </c>
    </row>
    <row r="5561" spans="1:3" ht="15.75" hidden="1" x14ac:dyDescent="0.25">
      <c r="A5561" s="61">
        <f t="shared" ca="1" si="267"/>
        <v>135.70148855269704</v>
      </c>
      <c r="B5561">
        <f t="shared" ca="1" si="268"/>
        <v>127.76123940180328</v>
      </c>
      <c r="C5561">
        <f t="shared" ca="1" si="269"/>
        <v>324.18076088769794</v>
      </c>
    </row>
    <row r="5562" spans="1:3" ht="15.75" hidden="1" x14ac:dyDescent="0.25">
      <c r="A5562" s="61">
        <f t="shared" ca="1" si="267"/>
        <v>57.291234707014517</v>
      </c>
      <c r="B5562">
        <f t="shared" ca="1" si="268"/>
        <v>85.41514540318191</v>
      </c>
      <c r="C5562">
        <f t="shared" ca="1" si="269"/>
        <v>4.6583612486615396</v>
      </c>
    </row>
    <row r="5563" spans="1:3" ht="15.75" hidden="1" x14ac:dyDescent="0.25">
      <c r="A5563" s="61">
        <f t="shared" ca="1" si="267"/>
        <v>84.786192000953719</v>
      </c>
      <c r="B5563">
        <f t="shared" ca="1" si="268"/>
        <v>76.840427514537041</v>
      </c>
      <c r="C5563">
        <f t="shared" ca="1" si="269"/>
        <v>121.00971050282716</v>
      </c>
    </row>
    <row r="5564" spans="1:3" ht="15.75" hidden="1" x14ac:dyDescent="0.25">
      <c r="A5564" s="61">
        <f t="shared" ca="1" si="267"/>
        <v>80.612830966796238</v>
      </c>
      <c r="B5564">
        <f t="shared" ca="1" si="268"/>
        <v>103.59770050150199</v>
      </c>
      <c r="C5564">
        <f t="shared" ca="1" si="269"/>
        <v>120.96392476616775</v>
      </c>
    </row>
    <row r="5565" spans="1:3" ht="15.75" hidden="1" x14ac:dyDescent="0.25">
      <c r="A5565" s="61">
        <f t="shared" ca="1" si="267"/>
        <v>94.175127041193349</v>
      </c>
      <c r="B5565">
        <f t="shared" ca="1" si="268"/>
        <v>133.07491045760128</v>
      </c>
      <c r="C5565">
        <f t="shared" ca="1" si="269"/>
        <v>102.42757636084777</v>
      </c>
    </row>
    <row r="5566" spans="1:3" ht="15.75" hidden="1" x14ac:dyDescent="0.25">
      <c r="A5566" s="61">
        <f t="shared" ca="1" si="267"/>
        <v>122.73382521773244</v>
      </c>
      <c r="B5566">
        <f t="shared" ca="1" si="268"/>
        <v>135.89296316240635</v>
      </c>
      <c r="C5566">
        <f t="shared" ca="1" si="269"/>
        <v>76.950755480934475</v>
      </c>
    </row>
    <row r="5567" spans="1:3" ht="15.75" hidden="1" x14ac:dyDescent="0.25">
      <c r="A5567" s="61">
        <f t="shared" ca="1" si="267"/>
        <v>68.229076473426019</v>
      </c>
      <c r="B5567">
        <f t="shared" ca="1" si="268"/>
        <v>80.353623278551581</v>
      </c>
      <c r="C5567">
        <f t="shared" ca="1" si="269"/>
        <v>119.12685158219173</v>
      </c>
    </row>
    <row r="5568" spans="1:3" ht="15.75" hidden="1" x14ac:dyDescent="0.25">
      <c r="A5568" s="61">
        <f t="shared" ca="1" si="267"/>
        <v>106.21770693751002</v>
      </c>
      <c r="B5568">
        <f t="shared" ca="1" si="268"/>
        <v>96.331232747488187</v>
      </c>
      <c r="C5568">
        <f t="shared" ca="1" si="269"/>
        <v>175.3131581361701</v>
      </c>
    </row>
    <row r="5569" spans="1:3" ht="15.75" hidden="1" x14ac:dyDescent="0.25">
      <c r="A5569" s="61">
        <f t="shared" ca="1" si="267"/>
        <v>58.907659536596334</v>
      </c>
      <c r="B5569">
        <f t="shared" ca="1" si="268"/>
        <v>64.653145993831856</v>
      </c>
      <c r="C5569">
        <f t="shared" ca="1" si="269"/>
        <v>30.473994117256435</v>
      </c>
    </row>
    <row r="5570" spans="1:3" ht="15.75" hidden="1" x14ac:dyDescent="0.25">
      <c r="A5570" s="61">
        <f t="shared" ca="1" si="267"/>
        <v>61.387598850124817</v>
      </c>
      <c r="B5570">
        <f t="shared" ca="1" si="268"/>
        <v>111.91049106006888</v>
      </c>
      <c r="C5570">
        <f t="shared" ca="1" si="269"/>
        <v>50.013418605779925</v>
      </c>
    </row>
    <row r="5571" spans="1:3" ht="15.75" hidden="1" x14ac:dyDescent="0.25">
      <c r="A5571" s="61">
        <f t="shared" ca="1" si="267"/>
        <v>59.143363678066748</v>
      </c>
      <c r="B5571">
        <f t="shared" ca="1" si="268"/>
        <v>126.56397753650569</v>
      </c>
      <c r="C5571">
        <f t="shared" ca="1" si="269"/>
        <v>5.6187379922397875</v>
      </c>
    </row>
    <row r="5572" spans="1:3" ht="15.75" hidden="1" x14ac:dyDescent="0.25">
      <c r="A5572" s="61">
        <f t="shared" ca="1" si="267"/>
        <v>129.01724753405921</v>
      </c>
      <c r="B5572">
        <f t="shared" ca="1" si="268"/>
        <v>124.27484975518357</v>
      </c>
      <c r="C5572">
        <f t="shared" ca="1" si="269"/>
        <v>120.99636681306971</v>
      </c>
    </row>
    <row r="5573" spans="1:3" ht="15.75" hidden="1" x14ac:dyDescent="0.25">
      <c r="A5573" s="61">
        <f t="shared" ca="1" si="267"/>
        <v>67.28235812091097</v>
      </c>
      <c r="B5573">
        <f t="shared" ca="1" si="268"/>
        <v>105.08044187375553</v>
      </c>
      <c r="C5573">
        <f t="shared" ca="1" si="269"/>
        <v>77.840738601665834</v>
      </c>
    </row>
    <row r="5574" spans="1:3" ht="15.75" hidden="1" x14ac:dyDescent="0.25">
      <c r="A5574" s="61">
        <f t="shared" ca="1" si="267"/>
        <v>129.7843910453301</v>
      </c>
      <c r="B5574">
        <f t="shared" ca="1" si="268"/>
        <v>116.76897729544548</v>
      </c>
      <c r="C5574">
        <f t="shared" ca="1" si="269"/>
        <v>40.012176675955239</v>
      </c>
    </row>
    <row r="5575" spans="1:3" ht="15.75" hidden="1" x14ac:dyDescent="0.25">
      <c r="A5575" s="61">
        <f t="shared" ca="1" si="267"/>
        <v>114.09177839411817</v>
      </c>
      <c r="B5575">
        <f t="shared" ca="1" si="268"/>
        <v>132.81785830277641</v>
      </c>
      <c r="C5575">
        <f t="shared" ca="1" si="269"/>
        <v>59.864183037271289</v>
      </c>
    </row>
    <row r="5576" spans="1:3" ht="15.75" hidden="1" x14ac:dyDescent="0.25">
      <c r="A5576" s="61">
        <f t="shared" ca="1" si="267"/>
        <v>108.81028057438037</v>
      </c>
      <c r="B5576">
        <f t="shared" ca="1" si="268"/>
        <v>101.47525436715046</v>
      </c>
      <c r="C5576">
        <f t="shared" ca="1" si="269"/>
        <v>20.733726560205355</v>
      </c>
    </row>
    <row r="5577" spans="1:3" ht="15.75" hidden="1" x14ac:dyDescent="0.25">
      <c r="A5577" s="61">
        <f t="shared" ref="A5577:A5640" ca="1" si="270">$A$3+($A$4-$A$3)*RAND()</f>
        <v>133.15170564374156</v>
      </c>
      <c r="B5577">
        <f t="shared" ref="B5577:B5640" ca="1" si="271">_xlfn.NORM.S.INV(RAND())*$B$4+$B$3</f>
        <v>80.369605448837788</v>
      </c>
      <c r="C5577">
        <f t="shared" ref="C5577:C5640" ca="1" si="272">-$C$3*LN(RAND())</f>
        <v>76.562906953737681</v>
      </c>
    </row>
    <row r="5578" spans="1:3" ht="15.75" hidden="1" x14ac:dyDescent="0.25">
      <c r="A5578" s="61">
        <f t="shared" ca="1" si="270"/>
        <v>60.192996518505652</v>
      </c>
      <c r="B5578">
        <f t="shared" ca="1" si="271"/>
        <v>86.122758868801768</v>
      </c>
      <c r="C5578">
        <f t="shared" ca="1" si="272"/>
        <v>54.617515257659335</v>
      </c>
    </row>
    <row r="5579" spans="1:3" ht="15.75" hidden="1" x14ac:dyDescent="0.25">
      <c r="A5579" s="61">
        <f t="shared" ca="1" si="270"/>
        <v>72.030708244121257</v>
      </c>
      <c r="B5579">
        <f t="shared" ca="1" si="271"/>
        <v>56.976876608958683</v>
      </c>
      <c r="C5579">
        <f t="shared" ca="1" si="272"/>
        <v>160.97739926133565</v>
      </c>
    </row>
    <row r="5580" spans="1:3" ht="15.75" hidden="1" x14ac:dyDescent="0.25">
      <c r="A5580" s="61">
        <f t="shared" ca="1" si="270"/>
        <v>99.088863126277545</v>
      </c>
      <c r="B5580">
        <f t="shared" ca="1" si="271"/>
        <v>106.02023860121267</v>
      </c>
      <c r="C5580">
        <f t="shared" ca="1" si="272"/>
        <v>17.991797324541714</v>
      </c>
    </row>
    <row r="5581" spans="1:3" ht="15.75" hidden="1" x14ac:dyDescent="0.25">
      <c r="A5581" s="61">
        <f t="shared" ca="1" si="270"/>
        <v>85.279539979634492</v>
      </c>
      <c r="B5581">
        <f t="shared" ca="1" si="271"/>
        <v>70.39863329465841</v>
      </c>
      <c r="C5581">
        <f t="shared" ca="1" si="272"/>
        <v>177.70067369482334</v>
      </c>
    </row>
    <row r="5582" spans="1:3" ht="15.75" hidden="1" x14ac:dyDescent="0.25">
      <c r="A5582" s="61">
        <f t="shared" ca="1" si="270"/>
        <v>108.04752515203305</v>
      </c>
      <c r="B5582">
        <f t="shared" ca="1" si="271"/>
        <v>97.092087804991181</v>
      </c>
      <c r="C5582">
        <f t="shared" ca="1" si="272"/>
        <v>208.15329946406473</v>
      </c>
    </row>
    <row r="5583" spans="1:3" ht="15.75" hidden="1" x14ac:dyDescent="0.25">
      <c r="A5583" s="61">
        <f t="shared" ca="1" si="270"/>
        <v>132.63294188564817</v>
      </c>
      <c r="B5583">
        <f t="shared" ca="1" si="271"/>
        <v>92.343473193535658</v>
      </c>
      <c r="C5583">
        <f t="shared" ca="1" si="272"/>
        <v>84.847102860667164</v>
      </c>
    </row>
    <row r="5584" spans="1:3" ht="15.75" hidden="1" x14ac:dyDescent="0.25">
      <c r="A5584" s="61">
        <f t="shared" ca="1" si="270"/>
        <v>126.3446101730933</v>
      </c>
      <c r="B5584">
        <f t="shared" ca="1" si="271"/>
        <v>69.42677723085373</v>
      </c>
      <c r="C5584">
        <f t="shared" ca="1" si="272"/>
        <v>7.2580818422103359</v>
      </c>
    </row>
    <row r="5585" spans="1:3" ht="15.75" hidden="1" x14ac:dyDescent="0.25">
      <c r="A5585" s="61">
        <f t="shared" ca="1" si="270"/>
        <v>131.18952955566283</v>
      </c>
      <c r="B5585">
        <f t="shared" ca="1" si="271"/>
        <v>69.464153887587514</v>
      </c>
      <c r="C5585">
        <f t="shared" ca="1" si="272"/>
        <v>86.074186901068302</v>
      </c>
    </row>
    <row r="5586" spans="1:3" ht="15.75" hidden="1" x14ac:dyDescent="0.25">
      <c r="A5586" s="61">
        <f t="shared" ca="1" si="270"/>
        <v>117.60618397030883</v>
      </c>
      <c r="B5586">
        <f t="shared" ca="1" si="271"/>
        <v>74.772901724578077</v>
      </c>
      <c r="C5586">
        <f t="shared" ca="1" si="272"/>
        <v>34.167601446754588</v>
      </c>
    </row>
    <row r="5587" spans="1:3" ht="15.75" hidden="1" x14ac:dyDescent="0.25">
      <c r="A5587" s="61">
        <f t="shared" ca="1" si="270"/>
        <v>54.70386081058426</v>
      </c>
      <c r="B5587">
        <f t="shared" ca="1" si="271"/>
        <v>65.675592770554601</v>
      </c>
      <c r="C5587">
        <f t="shared" ca="1" si="272"/>
        <v>185.2322555927048</v>
      </c>
    </row>
    <row r="5588" spans="1:3" ht="15.75" hidden="1" x14ac:dyDescent="0.25">
      <c r="A5588" s="61">
        <f t="shared" ca="1" si="270"/>
        <v>111.93035322275736</v>
      </c>
      <c r="B5588">
        <f t="shared" ca="1" si="271"/>
        <v>68.308023071595585</v>
      </c>
      <c r="C5588">
        <f t="shared" ca="1" si="272"/>
        <v>147.28386762869175</v>
      </c>
    </row>
    <row r="5589" spans="1:3" ht="15.75" hidden="1" x14ac:dyDescent="0.25">
      <c r="A5589" s="61">
        <f t="shared" ca="1" si="270"/>
        <v>64.797587198751543</v>
      </c>
      <c r="B5589">
        <f t="shared" ca="1" si="271"/>
        <v>81.167543569183408</v>
      </c>
      <c r="C5589">
        <f t="shared" ca="1" si="272"/>
        <v>85.27672344591295</v>
      </c>
    </row>
    <row r="5590" spans="1:3" ht="15.75" hidden="1" x14ac:dyDescent="0.25">
      <c r="A5590" s="61">
        <f t="shared" ca="1" si="270"/>
        <v>90.058851939903235</v>
      </c>
      <c r="B5590">
        <f t="shared" ca="1" si="271"/>
        <v>57.096991237936592</v>
      </c>
      <c r="C5590">
        <f t="shared" ca="1" si="272"/>
        <v>187.36215038966122</v>
      </c>
    </row>
    <row r="5591" spans="1:3" ht="15.75" hidden="1" x14ac:dyDescent="0.25">
      <c r="A5591" s="61">
        <f t="shared" ca="1" si="270"/>
        <v>101.39624499963676</v>
      </c>
      <c r="B5591">
        <f t="shared" ca="1" si="271"/>
        <v>103.54377583223213</v>
      </c>
      <c r="C5591">
        <f t="shared" ca="1" si="272"/>
        <v>32.923621338636742</v>
      </c>
    </row>
    <row r="5592" spans="1:3" ht="15.75" hidden="1" x14ac:dyDescent="0.25">
      <c r="A5592" s="61">
        <f t="shared" ca="1" si="270"/>
        <v>54.697388515840053</v>
      </c>
      <c r="B5592">
        <f t="shared" ca="1" si="271"/>
        <v>167.18430211793304</v>
      </c>
      <c r="C5592">
        <f t="shared" ca="1" si="272"/>
        <v>2.299321883764994</v>
      </c>
    </row>
    <row r="5593" spans="1:3" ht="15.75" hidden="1" x14ac:dyDescent="0.25">
      <c r="A5593" s="61">
        <f t="shared" ca="1" si="270"/>
        <v>83.562255627838212</v>
      </c>
      <c r="B5593">
        <f t="shared" ca="1" si="271"/>
        <v>144.85633175266275</v>
      </c>
      <c r="C5593">
        <f t="shared" ca="1" si="272"/>
        <v>4.4058351359347157</v>
      </c>
    </row>
    <row r="5594" spans="1:3" ht="15.75" hidden="1" x14ac:dyDescent="0.25">
      <c r="A5594" s="61">
        <f t="shared" ca="1" si="270"/>
        <v>69.549338246286766</v>
      </c>
      <c r="B5594">
        <f t="shared" ca="1" si="271"/>
        <v>45.101115807056033</v>
      </c>
      <c r="C5594">
        <f t="shared" ca="1" si="272"/>
        <v>5.0651172758131873</v>
      </c>
    </row>
    <row r="5595" spans="1:3" ht="15.75" hidden="1" x14ac:dyDescent="0.25">
      <c r="A5595" s="61">
        <f t="shared" ca="1" si="270"/>
        <v>56.230619455673271</v>
      </c>
      <c r="B5595">
        <f t="shared" ca="1" si="271"/>
        <v>56.50201204034726</v>
      </c>
      <c r="C5595">
        <f t="shared" ca="1" si="272"/>
        <v>98.0026878630906</v>
      </c>
    </row>
    <row r="5596" spans="1:3" ht="15.75" hidden="1" x14ac:dyDescent="0.25">
      <c r="A5596" s="61">
        <f t="shared" ca="1" si="270"/>
        <v>84.461485258977106</v>
      </c>
      <c r="B5596">
        <f t="shared" ca="1" si="271"/>
        <v>82.923729051391632</v>
      </c>
      <c r="C5596">
        <f t="shared" ca="1" si="272"/>
        <v>133.37639753073455</v>
      </c>
    </row>
    <row r="5597" spans="1:3" ht="15.75" hidden="1" x14ac:dyDescent="0.25">
      <c r="A5597" s="61">
        <f t="shared" ca="1" si="270"/>
        <v>80.606219610575891</v>
      </c>
      <c r="B5597">
        <f t="shared" ca="1" si="271"/>
        <v>69.114292688101472</v>
      </c>
      <c r="C5597">
        <f t="shared" ca="1" si="272"/>
        <v>126.80972513237867</v>
      </c>
    </row>
    <row r="5598" spans="1:3" ht="15.75" hidden="1" x14ac:dyDescent="0.25">
      <c r="A5598" s="61">
        <f t="shared" ca="1" si="270"/>
        <v>107.17828816598794</v>
      </c>
      <c r="B5598">
        <f t="shared" ca="1" si="271"/>
        <v>94.364504781100095</v>
      </c>
      <c r="C5598">
        <f t="shared" ca="1" si="272"/>
        <v>1.977786454294854</v>
      </c>
    </row>
    <row r="5599" spans="1:3" ht="15.75" hidden="1" x14ac:dyDescent="0.25">
      <c r="A5599" s="61">
        <f t="shared" ca="1" si="270"/>
        <v>115.0819039833226</v>
      </c>
      <c r="B5599">
        <f t="shared" ca="1" si="271"/>
        <v>140.29186489100579</v>
      </c>
      <c r="C5599">
        <f t="shared" ca="1" si="272"/>
        <v>100.16856695805581</v>
      </c>
    </row>
    <row r="5600" spans="1:3" ht="15.75" hidden="1" x14ac:dyDescent="0.25">
      <c r="A5600" s="61">
        <f t="shared" ca="1" si="270"/>
        <v>142.41174175696469</v>
      </c>
      <c r="B5600">
        <f t="shared" ca="1" si="271"/>
        <v>49.050619879196411</v>
      </c>
      <c r="C5600">
        <f t="shared" ca="1" si="272"/>
        <v>114.87904721493902</v>
      </c>
    </row>
    <row r="5601" spans="1:3" ht="15.75" hidden="1" x14ac:dyDescent="0.25">
      <c r="A5601" s="61">
        <f t="shared" ca="1" si="270"/>
        <v>130.45495532844336</v>
      </c>
      <c r="B5601">
        <f t="shared" ca="1" si="271"/>
        <v>73.321315425740352</v>
      </c>
      <c r="C5601">
        <f t="shared" ca="1" si="272"/>
        <v>44.771746403564862</v>
      </c>
    </row>
    <row r="5602" spans="1:3" ht="15.75" hidden="1" x14ac:dyDescent="0.25">
      <c r="A5602" s="61">
        <f t="shared" ca="1" si="270"/>
        <v>59.575933708498177</v>
      </c>
      <c r="B5602">
        <f t="shared" ca="1" si="271"/>
        <v>109.61884500201296</v>
      </c>
      <c r="C5602">
        <f t="shared" ca="1" si="272"/>
        <v>225.95929155099293</v>
      </c>
    </row>
    <row r="5603" spans="1:3" ht="15.75" hidden="1" x14ac:dyDescent="0.25">
      <c r="A5603" s="61">
        <f t="shared" ca="1" si="270"/>
        <v>100.19282094659167</v>
      </c>
      <c r="B5603">
        <f t="shared" ca="1" si="271"/>
        <v>159.32487257504783</v>
      </c>
      <c r="C5603">
        <f t="shared" ca="1" si="272"/>
        <v>90.970614898511997</v>
      </c>
    </row>
    <row r="5604" spans="1:3" ht="15.75" hidden="1" x14ac:dyDescent="0.25">
      <c r="A5604" s="61">
        <f t="shared" ca="1" si="270"/>
        <v>87.800004571073174</v>
      </c>
      <c r="B5604">
        <f t="shared" ca="1" si="271"/>
        <v>138.31838258977825</v>
      </c>
      <c r="C5604">
        <f t="shared" ca="1" si="272"/>
        <v>183.65341082752454</v>
      </c>
    </row>
    <row r="5605" spans="1:3" ht="15.75" hidden="1" x14ac:dyDescent="0.25">
      <c r="A5605" s="61">
        <f t="shared" ca="1" si="270"/>
        <v>128.01849638358948</v>
      </c>
      <c r="B5605">
        <f t="shared" ca="1" si="271"/>
        <v>90.330526290115856</v>
      </c>
      <c r="C5605">
        <f t="shared" ca="1" si="272"/>
        <v>5.0013048753200087</v>
      </c>
    </row>
    <row r="5606" spans="1:3" ht="15.75" hidden="1" x14ac:dyDescent="0.25">
      <c r="A5606" s="61">
        <f t="shared" ca="1" si="270"/>
        <v>125.87169676147637</v>
      </c>
      <c r="B5606">
        <f t="shared" ca="1" si="271"/>
        <v>108.09786827691082</v>
      </c>
      <c r="C5606">
        <f t="shared" ca="1" si="272"/>
        <v>146.03875724441022</v>
      </c>
    </row>
    <row r="5607" spans="1:3" ht="15.75" hidden="1" x14ac:dyDescent="0.25">
      <c r="A5607" s="61">
        <f t="shared" ca="1" si="270"/>
        <v>137.26135644664686</v>
      </c>
      <c r="B5607">
        <f t="shared" ca="1" si="271"/>
        <v>100.68995419916449</v>
      </c>
      <c r="C5607">
        <f t="shared" ca="1" si="272"/>
        <v>94.238344035401013</v>
      </c>
    </row>
    <row r="5608" spans="1:3" ht="15.75" hidden="1" x14ac:dyDescent="0.25">
      <c r="A5608" s="61">
        <f t="shared" ca="1" si="270"/>
        <v>98.647744313148564</v>
      </c>
      <c r="B5608">
        <f t="shared" ca="1" si="271"/>
        <v>91.422840666701319</v>
      </c>
      <c r="C5608">
        <f t="shared" ca="1" si="272"/>
        <v>242.33937070934584</v>
      </c>
    </row>
    <row r="5609" spans="1:3" ht="15.75" hidden="1" x14ac:dyDescent="0.25">
      <c r="A5609" s="61">
        <f t="shared" ca="1" si="270"/>
        <v>115.84295367410351</v>
      </c>
      <c r="B5609">
        <f t="shared" ca="1" si="271"/>
        <v>142.80169127801949</v>
      </c>
      <c r="C5609">
        <f t="shared" ca="1" si="272"/>
        <v>284.57375954509467</v>
      </c>
    </row>
    <row r="5610" spans="1:3" ht="15.75" hidden="1" x14ac:dyDescent="0.25">
      <c r="A5610" s="61">
        <f t="shared" ca="1" si="270"/>
        <v>70.541547939033393</v>
      </c>
      <c r="B5610">
        <f t="shared" ca="1" si="271"/>
        <v>99.124647139520619</v>
      </c>
      <c r="C5610">
        <f t="shared" ca="1" si="272"/>
        <v>117.982191346988</v>
      </c>
    </row>
    <row r="5611" spans="1:3" ht="15.75" hidden="1" x14ac:dyDescent="0.25">
      <c r="A5611" s="61">
        <f t="shared" ca="1" si="270"/>
        <v>119.47339831131828</v>
      </c>
      <c r="B5611">
        <f t="shared" ca="1" si="271"/>
        <v>99.340324805436595</v>
      </c>
      <c r="C5611">
        <f t="shared" ca="1" si="272"/>
        <v>99.809463105000091</v>
      </c>
    </row>
    <row r="5612" spans="1:3" ht="15.75" hidden="1" x14ac:dyDescent="0.25">
      <c r="A5612" s="61">
        <f t="shared" ca="1" si="270"/>
        <v>74.530675736008661</v>
      </c>
      <c r="B5612">
        <f t="shared" ca="1" si="271"/>
        <v>70.447042124129666</v>
      </c>
      <c r="C5612">
        <f t="shared" ca="1" si="272"/>
        <v>26.331541760645205</v>
      </c>
    </row>
    <row r="5613" spans="1:3" ht="15.75" hidden="1" x14ac:dyDescent="0.25">
      <c r="A5613" s="61">
        <f t="shared" ca="1" si="270"/>
        <v>88.068345957625496</v>
      </c>
      <c r="B5613">
        <f t="shared" ca="1" si="271"/>
        <v>110.89266621078774</v>
      </c>
      <c r="C5613">
        <f t="shared" ca="1" si="272"/>
        <v>13.37525425286433</v>
      </c>
    </row>
    <row r="5614" spans="1:3" ht="15.75" hidden="1" x14ac:dyDescent="0.25">
      <c r="A5614" s="61">
        <f t="shared" ca="1" si="270"/>
        <v>56.647150842829106</v>
      </c>
      <c r="B5614">
        <f t="shared" ca="1" si="271"/>
        <v>64.978187366737927</v>
      </c>
      <c r="C5614">
        <f t="shared" ca="1" si="272"/>
        <v>27.76611269538909</v>
      </c>
    </row>
    <row r="5615" spans="1:3" ht="15.75" hidden="1" x14ac:dyDescent="0.25">
      <c r="A5615" s="61">
        <f t="shared" ca="1" si="270"/>
        <v>149.72703148839651</v>
      </c>
      <c r="B5615">
        <f t="shared" ca="1" si="271"/>
        <v>138.77117293003548</v>
      </c>
      <c r="C5615">
        <f t="shared" ca="1" si="272"/>
        <v>2.972095198800917</v>
      </c>
    </row>
    <row r="5616" spans="1:3" ht="15.75" hidden="1" x14ac:dyDescent="0.25">
      <c r="A5616" s="61">
        <f t="shared" ca="1" si="270"/>
        <v>138.31987444817707</v>
      </c>
      <c r="B5616">
        <f t="shared" ca="1" si="271"/>
        <v>78.951748481801886</v>
      </c>
      <c r="C5616">
        <f t="shared" ca="1" si="272"/>
        <v>45.138580115207162</v>
      </c>
    </row>
    <row r="5617" spans="1:3" ht="15.75" hidden="1" x14ac:dyDescent="0.25">
      <c r="A5617" s="61">
        <f t="shared" ca="1" si="270"/>
        <v>85.823830751315541</v>
      </c>
      <c r="B5617">
        <f t="shared" ca="1" si="271"/>
        <v>77.805763634855779</v>
      </c>
      <c r="C5617">
        <f t="shared" ca="1" si="272"/>
        <v>1.600014420033431</v>
      </c>
    </row>
    <row r="5618" spans="1:3" ht="15.75" hidden="1" x14ac:dyDescent="0.25">
      <c r="A5618" s="61">
        <f t="shared" ca="1" si="270"/>
        <v>144.12883902358294</v>
      </c>
      <c r="B5618">
        <f t="shared" ca="1" si="271"/>
        <v>125.80997051190725</v>
      </c>
      <c r="C5618">
        <f t="shared" ca="1" si="272"/>
        <v>47.62973507132299</v>
      </c>
    </row>
    <row r="5619" spans="1:3" ht="15.75" hidden="1" x14ac:dyDescent="0.25">
      <c r="A5619" s="61">
        <f t="shared" ca="1" si="270"/>
        <v>90.436003377058853</v>
      </c>
      <c r="B5619">
        <f t="shared" ca="1" si="271"/>
        <v>98.195846673771669</v>
      </c>
      <c r="C5619">
        <f t="shared" ca="1" si="272"/>
        <v>60.690627274461086</v>
      </c>
    </row>
    <row r="5620" spans="1:3" ht="15.75" hidden="1" x14ac:dyDescent="0.25">
      <c r="A5620" s="61">
        <f t="shared" ca="1" si="270"/>
        <v>88.067444877100485</v>
      </c>
      <c r="B5620">
        <f t="shared" ca="1" si="271"/>
        <v>95.900565924921622</v>
      </c>
      <c r="C5620">
        <f t="shared" ca="1" si="272"/>
        <v>203.66818008599031</v>
      </c>
    </row>
    <row r="5621" spans="1:3" ht="15.75" hidden="1" x14ac:dyDescent="0.25">
      <c r="A5621" s="61">
        <f t="shared" ca="1" si="270"/>
        <v>127.81886182124106</v>
      </c>
      <c r="B5621">
        <f t="shared" ca="1" si="271"/>
        <v>74.231397832817834</v>
      </c>
      <c r="C5621">
        <f t="shared" ca="1" si="272"/>
        <v>86.471147205553294</v>
      </c>
    </row>
    <row r="5622" spans="1:3" ht="15.75" hidden="1" x14ac:dyDescent="0.25">
      <c r="A5622" s="61">
        <f t="shared" ca="1" si="270"/>
        <v>100.39003867016226</v>
      </c>
      <c r="B5622">
        <f t="shared" ca="1" si="271"/>
        <v>106.35647810018901</v>
      </c>
      <c r="C5622">
        <f t="shared" ca="1" si="272"/>
        <v>92.132154621223293</v>
      </c>
    </row>
    <row r="5623" spans="1:3" ht="15.75" hidden="1" x14ac:dyDescent="0.25">
      <c r="A5623" s="61">
        <f t="shared" ca="1" si="270"/>
        <v>73.596052020273007</v>
      </c>
      <c r="B5623">
        <f t="shared" ca="1" si="271"/>
        <v>83.191471363683178</v>
      </c>
      <c r="C5623">
        <f t="shared" ca="1" si="272"/>
        <v>27.94588047583439</v>
      </c>
    </row>
    <row r="5624" spans="1:3" ht="15.75" hidden="1" x14ac:dyDescent="0.25">
      <c r="A5624" s="61">
        <f t="shared" ca="1" si="270"/>
        <v>108.33177088643195</v>
      </c>
      <c r="B5624">
        <f t="shared" ca="1" si="271"/>
        <v>127.51299623772417</v>
      </c>
      <c r="C5624">
        <f t="shared" ca="1" si="272"/>
        <v>14.959916096239834</v>
      </c>
    </row>
    <row r="5625" spans="1:3" ht="15.75" hidden="1" x14ac:dyDescent="0.25">
      <c r="A5625" s="61">
        <f t="shared" ca="1" si="270"/>
        <v>99.746546903277775</v>
      </c>
      <c r="B5625">
        <f t="shared" ca="1" si="271"/>
        <v>108.63366817827998</v>
      </c>
      <c r="C5625">
        <f t="shared" ca="1" si="272"/>
        <v>392.85778678588025</v>
      </c>
    </row>
    <row r="5626" spans="1:3" ht="15.75" hidden="1" x14ac:dyDescent="0.25">
      <c r="A5626" s="61">
        <f t="shared" ca="1" si="270"/>
        <v>130.85059232833964</v>
      </c>
      <c r="B5626">
        <f t="shared" ca="1" si="271"/>
        <v>78.158770029925606</v>
      </c>
      <c r="C5626">
        <f t="shared" ca="1" si="272"/>
        <v>125.85544556718624</v>
      </c>
    </row>
    <row r="5627" spans="1:3" ht="15.75" hidden="1" x14ac:dyDescent="0.25">
      <c r="A5627" s="61">
        <f t="shared" ca="1" si="270"/>
        <v>52.290170729927766</v>
      </c>
      <c r="B5627">
        <f t="shared" ca="1" si="271"/>
        <v>51.260522658582587</v>
      </c>
      <c r="C5627">
        <f t="shared" ca="1" si="272"/>
        <v>30.174228293615425</v>
      </c>
    </row>
    <row r="5628" spans="1:3" ht="15.75" hidden="1" x14ac:dyDescent="0.25">
      <c r="A5628" s="61">
        <f t="shared" ca="1" si="270"/>
        <v>85.898079493252098</v>
      </c>
      <c r="B5628">
        <f t="shared" ca="1" si="271"/>
        <v>104.97522763033435</v>
      </c>
      <c r="C5628">
        <f t="shared" ca="1" si="272"/>
        <v>52.165288231604038</v>
      </c>
    </row>
    <row r="5629" spans="1:3" ht="15.75" hidden="1" x14ac:dyDescent="0.25">
      <c r="A5629" s="61">
        <f t="shared" ca="1" si="270"/>
        <v>133.82736311892651</v>
      </c>
      <c r="B5629">
        <f t="shared" ca="1" si="271"/>
        <v>97.317439442385378</v>
      </c>
      <c r="C5629">
        <f t="shared" ca="1" si="272"/>
        <v>89.163126783190791</v>
      </c>
    </row>
    <row r="5630" spans="1:3" ht="15.75" hidden="1" x14ac:dyDescent="0.25">
      <c r="A5630" s="61">
        <f t="shared" ca="1" si="270"/>
        <v>80.548665851207772</v>
      </c>
      <c r="B5630">
        <f t="shared" ca="1" si="271"/>
        <v>78.09189614544033</v>
      </c>
      <c r="C5630">
        <f t="shared" ca="1" si="272"/>
        <v>0.7567031854454257</v>
      </c>
    </row>
    <row r="5631" spans="1:3" ht="15.75" hidden="1" x14ac:dyDescent="0.25">
      <c r="A5631" s="61">
        <f t="shared" ca="1" si="270"/>
        <v>123.81188330720248</v>
      </c>
      <c r="B5631">
        <f t="shared" ca="1" si="271"/>
        <v>53.592536830027697</v>
      </c>
      <c r="C5631">
        <f t="shared" ca="1" si="272"/>
        <v>101.10048740177497</v>
      </c>
    </row>
    <row r="5632" spans="1:3" ht="15.75" hidden="1" x14ac:dyDescent="0.25">
      <c r="A5632" s="61">
        <f t="shared" ca="1" si="270"/>
        <v>67.447332502720727</v>
      </c>
      <c r="B5632">
        <f t="shared" ca="1" si="271"/>
        <v>92.74536263380898</v>
      </c>
      <c r="C5632">
        <f t="shared" ca="1" si="272"/>
        <v>28.420413369177073</v>
      </c>
    </row>
    <row r="5633" spans="1:3" ht="15.75" hidden="1" x14ac:dyDescent="0.25">
      <c r="A5633" s="61">
        <f t="shared" ca="1" si="270"/>
        <v>119.08800355069231</v>
      </c>
      <c r="B5633">
        <f t="shared" ca="1" si="271"/>
        <v>58.525877162042121</v>
      </c>
      <c r="C5633">
        <f t="shared" ca="1" si="272"/>
        <v>62.530297410232279</v>
      </c>
    </row>
    <row r="5634" spans="1:3" ht="15.75" hidden="1" x14ac:dyDescent="0.25">
      <c r="A5634" s="61">
        <f t="shared" ca="1" si="270"/>
        <v>85.796049228865684</v>
      </c>
      <c r="B5634">
        <f t="shared" ca="1" si="271"/>
        <v>78.153275245633395</v>
      </c>
      <c r="C5634">
        <f t="shared" ca="1" si="272"/>
        <v>18.568123809085201</v>
      </c>
    </row>
    <row r="5635" spans="1:3" ht="15.75" hidden="1" x14ac:dyDescent="0.25">
      <c r="A5635" s="61">
        <f t="shared" ca="1" si="270"/>
        <v>57.035652570751594</v>
      </c>
      <c r="B5635">
        <f t="shared" ca="1" si="271"/>
        <v>86.269016028762223</v>
      </c>
      <c r="C5635">
        <f t="shared" ca="1" si="272"/>
        <v>144.44319774478771</v>
      </c>
    </row>
    <row r="5636" spans="1:3" ht="15.75" hidden="1" x14ac:dyDescent="0.25">
      <c r="A5636" s="61">
        <f t="shared" ca="1" si="270"/>
        <v>136.70223424240075</v>
      </c>
      <c r="B5636">
        <f t="shared" ca="1" si="271"/>
        <v>113.40003705532587</v>
      </c>
      <c r="C5636">
        <f t="shared" ca="1" si="272"/>
        <v>87.686925971680651</v>
      </c>
    </row>
    <row r="5637" spans="1:3" ht="15.75" hidden="1" x14ac:dyDescent="0.25">
      <c r="A5637" s="61">
        <f t="shared" ca="1" si="270"/>
        <v>51.548705103750137</v>
      </c>
      <c r="B5637">
        <f t="shared" ca="1" si="271"/>
        <v>118.22584984365857</v>
      </c>
      <c r="C5637">
        <f t="shared" ca="1" si="272"/>
        <v>85.109874984322147</v>
      </c>
    </row>
    <row r="5638" spans="1:3" ht="15.75" hidden="1" x14ac:dyDescent="0.25">
      <c r="A5638" s="61">
        <f t="shared" ca="1" si="270"/>
        <v>123.04933922016748</v>
      </c>
      <c r="B5638">
        <f t="shared" ca="1" si="271"/>
        <v>128.64076086206398</v>
      </c>
      <c r="C5638">
        <f t="shared" ca="1" si="272"/>
        <v>48.506550553115126</v>
      </c>
    </row>
    <row r="5639" spans="1:3" ht="15.75" hidden="1" x14ac:dyDescent="0.25">
      <c r="A5639" s="61">
        <f t="shared" ca="1" si="270"/>
        <v>57.764187236450148</v>
      </c>
      <c r="B5639">
        <f t="shared" ca="1" si="271"/>
        <v>82.476857583003095</v>
      </c>
      <c r="C5639">
        <f t="shared" ca="1" si="272"/>
        <v>144.65386190520996</v>
      </c>
    </row>
    <row r="5640" spans="1:3" ht="15.75" hidden="1" x14ac:dyDescent="0.25">
      <c r="A5640" s="61">
        <f t="shared" ca="1" si="270"/>
        <v>73.338512707945938</v>
      </c>
      <c r="B5640">
        <f t="shared" ca="1" si="271"/>
        <v>77.414580521070846</v>
      </c>
      <c r="C5640">
        <f t="shared" ca="1" si="272"/>
        <v>92.306315834361712</v>
      </c>
    </row>
    <row r="5641" spans="1:3" ht="15.75" hidden="1" x14ac:dyDescent="0.25">
      <c r="A5641" s="61">
        <f t="shared" ref="A5641:A5704" ca="1" si="273">$A$3+($A$4-$A$3)*RAND()</f>
        <v>106.11188105279113</v>
      </c>
      <c r="B5641">
        <f t="shared" ref="B5641:B5704" ca="1" si="274">_xlfn.NORM.S.INV(RAND())*$B$4+$B$3</f>
        <v>112.59360756893351</v>
      </c>
      <c r="C5641">
        <f t="shared" ref="C5641:C5704" ca="1" si="275">-$C$3*LN(RAND())</f>
        <v>10.165009284681178</v>
      </c>
    </row>
    <row r="5642" spans="1:3" ht="15.75" hidden="1" x14ac:dyDescent="0.25">
      <c r="A5642" s="61">
        <f t="shared" ca="1" si="273"/>
        <v>84.402936085596309</v>
      </c>
      <c r="B5642">
        <f t="shared" ca="1" si="274"/>
        <v>98.855348001679403</v>
      </c>
      <c r="C5642">
        <f t="shared" ca="1" si="275"/>
        <v>0.11195879889131768</v>
      </c>
    </row>
    <row r="5643" spans="1:3" ht="15.75" hidden="1" x14ac:dyDescent="0.25">
      <c r="A5643" s="61">
        <f t="shared" ca="1" si="273"/>
        <v>125.75968288394374</v>
      </c>
      <c r="B5643">
        <f t="shared" ca="1" si="274"/>
        <v>131.09928809246563</v>
      </c>
      <c r="C5643">
        <f t="shared" ca="1" si="275"/>
        <v>87.587887323470312</v>
      </c>
    </row>
    <row r="5644" spans="1:3" ht="15.75" hidden="1" x14ac:dyDescent="0.25">
      <c r="A5644" s="61">
        <f t="shared" ca="1" si="273"/>
        <v>51.580010047275934</v>
      </c>
      <c r="B5644">
        <f t="shared" ca="1" si="274"/>
        <v>135.98959916128129</v>
      </c>
      <c r="C5644">
        <f t="shared" ca="1" si="275"/>
        <v>22.662576069454037</v>
      </c>
    </row>
    <row r="5645" spans="1:3" ht="15.75" hidden="1" x14ac:dyDescent="0.25">
      <c r="A5645" s="61">
        <f t="shared" ca="1" si="273"/>
        <v>79.03307311199633</v>
      </c>
      <c r="B5645">
        <f t="shared" ca="1" si="274"/>
        <v>34.127516828051256</v>
      </c>
      <c r="C5645">
        <f t="shared" ca="1" si="275"/>
        <v>9.4226360673856</v>
      </c>
    </row>
    <row r="5646" spans="1:3" ht="15.75" hidden="1" x14ac:dyDescent="0.25">
      <c r="A5646" s="61">
        <f t="shared" ca="1" si="273"/>
        <v>82.861278532222684</v>
      </c>
      <c r="B5646">
        <f t="shared" ca="1" si="274"/>
        <v>62.96936142720584</v>
      </c>
      <c r="C5646">
        <f t="shared" ca="1" si="275"/>
        <v>93.60906954550137</v>
      </c>
    </row>
    <row r="5647" spans="1:3" ht="15.75" hidden="1" x14ac:dyDescent="0.25">
      <c r="A5647" s="61">
        <f t="shared" ca="1" si="273"/>
        <v>50.280971138351049</v>
      </c>
      <c r="B5647">
        <f t="shared" ca="1" si="274"/>
        <v>134.64816052358717</v>
      </c>
      <c r="C5647">
        <f t="shared" ca="1" si="275"/>
        <v>144.27853363578328</v>
      </c>
    </row>
    <row r="5648" spans="1:3" ht="15.75" hidden="1" x14ac:dyDescent="0.25">
      <c r="A5648" s="61">
        <f t="shared" ca="1" si="273"/>
        <v>114.28802223037945</v>
      </c>
      <c r="B5648">
        <f t="shared" ca="1" si="274"/>
        <v>97.748216780920444</v>
      </c>
      <c r="C5648">
        <f t="shared" ca="1" si="275"/>
        <v>206.6993205760825</v>
      </c>
    </row>
    <row r="5649" spans="1:3" ht="15.75" hidden="1" x14ac:dyDescent="0.25">
      <c r="A5649" s="61">
        <f t="shared" ca="1" si="273"/>
        <v>112.4591070200298</v>
      </c>
      <c r="B5649">
        <f t="shared" ca="1" si="274"/>
        <v>71.725882239111343</v>
      </c>
      <c r="C5649">
        <f t="shared" ca="1" si="275"/>
        <v>189.33099700246504</v>
      </c>
    </row>
    <row r="5650" spans="1:3" ht="15.75" hidden="1" x14ac:dyDescent="0.25">
      <c r="A5650" s="61">
        <f t="shared" ca="1" si="273"/>
        <v>125.71274358662761</v>
      </c>
      <c r="B5650">
        <f t="shared" ca="1" si="274"/>
        <v>106.31977765867445</v>
      </c>
      <c r="C5650">
        <f t="shared" ca="1" si="275"/>
        <v>28.484428585124537</v>
      </c>
    </row>
    <row r="5651" spans="1:3" ht="15.75" hidden="1" x14ac:dyDescent="0.25">
      <c r="A5651" s="61">
        <f t="shared" ca="1" si="273"/>
        <v>121.63134175716065</v>
      </c>
      <c r="B5651">
        <f t="shared" ca="1" si="274"/>
        <v>88.937086822633134</v>
      </c>
      <c r="C5651">
        <f t="shared" ca="1" si="275"/>
        <v>114.08019335193602</v>
      </c>
    </row>
    <row r="5652" spans="1:3" ht="15.75" hidden="1" x14ac:dyDescent="0.25">
      <c r="A5652" s="61">
        <f t="shared" ca="1" si="273"/>
        <v>83.954123318280736</v>
      </c>
      <c r="B5652">
        <f t="shared" ca="1" si="274"/>
        <v>116.17236238818629</v>
      </c>
      <c r="C5652">
        <f t="shared" ca="1" si="275"/>
        <v>48.925882893709939</v>
      </c>
    </row>
    <row r="5653" spans="1:3" ht="15.75" hidden="1" x14ac:dyDescent="0.25">
      <c r="A5653" s="61">
        <f t="shared" ca="1" si="273"/>
        <v>75.646945265029885</v>
      </c>
      <c r="B5653">
        <f t="shared" ca="1" si="274"/>
        <v>103.98094949699818</v>
      </c>
      <c r="C5653">
        <f t="shared" ca="1" si="275"/>
        <v>131.47134732555901</v>
      </c>
    </row>
    <row r="5654" spans="1:3" ht="15.75" hidden="1" x14ac:dyDescent="0.25">
      <c r="A5654" s="61">
        <f t="shared" ca="1" si="273"/>
        <v>112.03168796467278</v>
      </c>
      <c r="B5654">
        <f t="shared" ca="1" si="274"/>
        <v>118.70570132639489</v>
      </c>
      <c r="C5654">
        <f t="shared" ca="1" si="275"/>
        <v>62.775489172468177</v>
      </c>
    </row>
    <row r="5655" spans="1:3" ht="15.75" hidden="1" x14ac:dyDescent="0.25">
      <c r="A5655" s="61">
        <f t="shared" ca="1" si="273"/>
        <v>79.029098634659931</v>
      </c>
      <c r="B5655">
        <f t="shared" ca="1" si="274"/>
        <v>92.392850261927308</v>
      </c>
      <c r="C5655">
        <f t="shared" ca="1" si="275"/>
        <v>16.263753555155269</v>
      </c>
    </row>
    <row r="5656" spans="1:3" ht="15.75" hidden="1" x14ac:dyDescent="0.25">
      <c r="A5656" s="61">
        <f t="shared" ca="1" si="273"/>
        <v>80.36589870596201</v>
      </c>
      <c r="B5656">
        <f t="shared" ca="1" si="274"/>
        <v>90.021729667267067</v>
      </c>
      <c r="C5656">
        <f t="shared" ca="1" si="275"/>
        <v>72.530118288855164</v>
      </c>
    </row>
    <row r="5657" spans="1:3" ht="15.75" hidden="1" x14ac:dyDescent="0.25">
      <c r="A5657" s="61">
        <f t="shared" ca="1" si="273"/>
        <v>109.04484218300647</v>
      </c>
      <c r="B5657">
        <f t="shared" ca="1" si="274"/>
        <v>94.181719668116301</v>
      </c>
      <c r="C5657">
        <f t="shared" ca="1" si="275"/>
        <v>251.29454996122337</v>
      </c>
    </row>
    <row r="5658" spans="1:3" ht="15.75" hidden="1" x14ac:dyDescent="0.25">
      <c r="A5658" s="61">
        <f t="shared" ca="1" si="273"/>
        <v>66.580878947038045</v>
      </c>
      <c r="B5658">
        <f t="shared" ca="1" si="274"/>
        <v>90.025316627118059</v>
      </c>
      <c r="C5658">
        <f t="shared" ca="1" si="275"/>
        <v>272.5159666750929</v>
      </c>
    </row>
    <row r="5659" spans="1:3" ht="15.75" hidden="1" x14ac:dyDescent="0.25">
      <c r="A5659" s="61">
        <f t="shared" ca="1" si="273"/>
        <v>54.219586681248366</v>
      </c>
      <c r="B5659">
        <f t="shared" ca="1" si="274"/>
        <v>102.81969831367883</v>
      </c>
      <c r="C5659">
        <f t="shared" ca="1" si="275"/>
        <v>73.438045630450659</v>
      </c>
    </row>
    <row r="5660" spans="1:3" ht="15.75" hidden="1" x14ac:dyDescent="0.25">
      <c r="A5660" s="61">
        <f t="shared" ca="1" si="273"/>
        <v>144.70431008637001</v>
      </c>
      <c r="B5660">
        <f t="shared" ca="1" si="274"/>
        <v>114.31784966714579</v>
      </c>
      <c r="C5660">
        <f t="shared" ca="1" si="275"/>
        <v>215.93364591594403</v>
      </c>
    </row>
    <row r="5661" spans="1:3" ht="15.75" hidden="1" x14ac:dyDescent="0.25">
      <c r="A5661" s="61">
        <f t="shared" ca="1" si="273"/>
        <v>117.81406131824554</v>
      </c>
      <c r="B5661">
        <f t="shared" ca="1" si="274"/>
        <v>83.376265799206436</v>
      </c>
      <c r="C5661">
        <f t="shared" ca="1" si="275"/>
        <v>24.253399035489959</v>
      </c>
    </row>
    <row r="5662" spans="1:3" ht="15.75" hidden="1" x14ac:dyDescent="0.25">
      <c r="A5662" s="61">
        <f t="shared" ca="1" si="273"/>
        <v>99.308014523797894</v>
      </c>
      <c r="B5662">
        <f t="shared" ca="1" si="274"/>
        <v>113.67193951156287</v>
      </c>
      <c r="C5662">
        <f t="shared" ca="1" si="275"/>
        <v>70.644059916322561</v>
      </c>
    </row>
    <row r="5663" spans="1:3" ht="15.75" hidden="1" x14ac:dyDescent="0.25">
      <c r="A5663" s="61">
        <f t="shared" ca="1" si="273"/>
        <v>98.627061720641933</v>
      </c>
      <c r="B5663">
        <f t="shared" ca="1" si="274"/>
        <v>131.10013330483582</v>
      </c>
      <c r="C5663">
        <f t="shared" ca="1" si="275"/>
        <v>43.140855365380027</v>
      </c>
    </row>
    <row r="5664" spans="1:3" ht="15.75" hidden="1" x14ac:dyDescent="0.25">
      <c r="A5664" s="61">
        <f t="shared" ca="1" si="273"/>
        <v>63.190106942023149</v>
      </c>
      <c r="B5664">
        <f t="shared" ca="1" si="274"/>
        <v>96.999663531299916</v>
      </c>
      <c r="C5664">
        <f t="shared" ca="1" si="275"/>
        <v>254.62839764988905</v>
      </c>
    </row>
    <row r="5665" spans="1:3" ht="15.75" hidden="1" x14ac:dyDescent="0.25">
      <c r="A5665" s="61">
        <f t="shared" ca="1" si="273"/>
        <v>72.845177254491873</v>
      </c>
      <c r="B5665">
        <f t="shared" ca="1" si="274"/>
        <v>47.269810250179212</v>
      </c>
      <c r="C5665">
        <f t="shared" ca="1" si="275"/>
        <v>32.454663132245862</v>
      </c>
    </row>
    <row r="5666" spans="1:3" ht="15.75" hidden="1" x14ac:dyDescent="0.25">
      <c r="A5666" s="61">
        <f t="shared" ca="1" si="273"/>
        <v>57.249702886530649</v>
      </c>
      <c r="B5666">
        <f t="shared" ca="1" si="274"/>
        <v>96.255596143741599</v>
      </c>
      <c r="C5666">
        <f t="shared" ca="1" si="275"/>
        <v>192.12159279654219</v>
      </c>
    </row>
    <row r="5667" spans="1:3" ht="15.75" hidden="1" x14ac:dyDescent="0.25">
      <c r="A5667" s="61">
        <f t="shared" ca="1" si="273"/>
        <v>139.6082534815981</v>
      </c>
      <c r="B5667">
        <f t="shared" ca="1" si="274"/>
        <v>86.960722615756183</v>
      </c>
      <c r="C5667">
        <f t="shared" ca="1" si="275"/>
        <v>154.25438052093443</v>
      </c>
    </row>
    <row r="5668" spans="1:3" ht="15.75" hidden="1" x14ac:dyDescent="0.25">
      <c r="A5668" s="61">
        <f t="shared" ca="1" si="273"/>
        <v>142.39379984017532</v>
      </c>
      <c r="B5668">
        <f t="shared" ca="1" si="274"/>
        <v>115.56977314809397</v>
      </c>
      <c r="C5668">
        <f t="shared" ca="1" si="275"/>
        <v>25.759165157932472</v>
      </c>
    </row>
    <row r="5669" spans="1:3" ht="15.75" hidden="1" x14ac:dyDescent="0.25">
      <c r="A5669" s="61">
        <f t="shared" ca="1" si="273"/>
        <v>136.86797606539773</v>
      </c>
      <c r="B5669">
        <f t="shared" ca="1" si="274"/>
        <v>90.948985801196031</v>
      </c>
      <c r="C5669">
        <f t="shared" ca="1" si="275"/>
        <v>12.394706159258703</v>
      </c>
    </row>
    <row r="5670" spans="1:3" ht="15.75" hidden="1" x14ac:dyDescent="0.25">
      <c r="A5670" s="61">
        <f t="shared" ca="1" si="273"/>
        <v>92.327384792822556</v>
      </c>
      <c r="B5670">
        <f t="shared" ca="1" si="274"/>
        <v>95.785988343936964</v>
      </c>
      <c r="C5670">
        <f t="shared" ca="1" si="275"/>
        <v>213.56179214454843</v>
      </c>
    </row>
    <row r="5671" spans="1:3" ht="15.75" hidden="1" x14ac:dyDescent="0.25">
      <c r="A5671" s="61">
        <f t="shared" ca="1" si="273"/>
        <v>102.7886490527512</v>
      </c>
      <c r="B5671">
        <f t="shared" ca="1" si="274"/>
        <v>53.785736703831354</v>
      </c>
      <c r="C5671">
        <f t="shared" ca="1" si="275"/>
        <v>28.539394704586858</v>
      </c>
    </row>
    <row r="5672" spans="1:3" ht="15.75" hidden="1" x14ac:dyDescent="0.25">
      <c r="A5672" s="61">
        <f t="shared" ca="1" si="273"/>
        <v>50.614219305252085</v>
      </c>
      <c r="B5672">
        <f t="shared" ca="1" si="274"/>
        <v>98.612400528511984</v>
      </c>
      <c r="C5672">
        <f t="shared" ca="1" si="275"/>
        <v>26.320215251829527</v>
      </c>
    </row>
    <row r="5673" spans="1:3" ht="15.75" hidden="1" x14ac:dyDescent="0.25">
      <c r="A5673" s="61">
        <f t="shared" ca="1" si="273"/>
        <v>67.444226935492651</v>
      </c>
      <c r="B5673">
        <f t="shared" ca="1" si="274"/>
        <v>98.992556702388114</v>
      </c>
      <c r="C5673">
        <f t="shared" ca="1" si="275"/>
        <v>257.05373945598353</v>
      </c>
    </row>
    <row r="5674" spans="1:3" ht="15.75" hidden="1" x14ac:dyDescent="0.25">
      <c r="A5674" s="61">
        <f t="shared" ca="1" si="273"/>
        <v>141.11602397349475</v>
      </c>
      <c r="B5674">
        <f t="shared" ca="1" si="274"/>
        <v>90.729559357731119</v>
      </c>
      <c r="C5674">
        <f t="shared" ca="1" si="275"/>
        <v>11.510986578983847</v>
      </c>
    </row>
    <row r="5675" spans="1:3" ht="15.75" hidden="1" x14ac:dyDescent="0.25">
      <c r="A5675" s="61">
        <f t="shared" ca="1" si="273"/>
        <v>127.90220706260361</v>
      </c>
      <c r="B5675">
        <f t="shared" ca="1" si="274"/>
        <v>52.52299104624268</v>
      </c>
      <c r="C5675">
        <f t="shared" ca="1" si="275"/>
        <v>268.95033733736341</v>
      </c>
    </row>
    <row r="5676" spans="1:3" ht="15.75" hidden="1" x14ac:dyDescent="0.25">
      <c r="A5676" s="61">
        <f t="shared" ca="1" si="273"/>
        <v>72.038913638161645</v>
      </c>
      <c r="B5676">
        <f t="shared" ca="1" si="274"/>
        <v>151.24280932360622</v>
      </c>
      <c r="C5676">
        <f t="shared" ca="1" si="275"/>
        <v>4.5067808541668439</v>
      </c>
    </row>
    <row r="5677" spans="1:3" ht="15.75" hidden="1" x14ac:dyDescent="0.25">
      <c r="A5677" s="61">
        <f t="shared" ca="1" si="273"/>
        <v>79.155688891609572</v>
      </c>
      <c r="B5677">
        <f t="shared" ca="1" si="274"/>
        <v>170.93221334499731</v>
      </c>
      <c r="C5677">
        <f t="shared" ca="1" si="275"/>
        <v>59.960586967157326</v>
      </c>
    </row>
    <row r="5678" spans="1:3" ht="15.75" hidden="1" x14ac:dyDescent="0.25">
      <c r="A5678" s="61">
        <f t="shared" ca="1" si="273"/>
        <v>85.129193625280465</v>
      </c>
      <c r="B5678">
        <f t="shared" ca="1" si="274"/>
        <v>123.88791758795759</v>
      </c>
      <c r="C5678">
        <f t="shared" ca="1" si="275"/>
        <v>21.910084582267519</v>
      </c>
    </row>
    <row r="5679" spans="1:3" ht="15.75" hidden="1" x14ac:dyDescent="0.25">
      <c r="A5679" s="61">
        <f t="shared" ca="1" si="273"/>
        <v>122.87753197705058</v>
      </c>
      <c r="B5679">
        <f t="shared" ca="1" si="274"/>
        <v>114.20878730591973</v>
      </c>
      <c r="C5679">
        <f t="shared" ca="1" si="275"/>
        <v>75.619497110772258</v>
      </c>
    </row>
    <row r="5680" spans="1:3" ht="15.75" hidden="1" x14ac:dyDescent="0.25">
      <c r="A5680" s="61">
        <f t="shared" ca="1" si="273"/>
        <v>98.377703980067849</v>
      </c>
      <c r="B5680">
        <f t="shared" ca="1" si="274"/>
        <v>106.34784751516355</v>
      </c>
      <c r="C5680">
        <f t="shared" ca="1" si="275"/>
        <v>117.28926254882201</v>
      </c>
    </row>
    <row r="5681" spans="1:3" ht="15.75" hidden="1" x14ac:dyDescent="0.25">
      <c r="A5681" s="61">
        <f t="shared" ca="1" si="273"/>
        <v>70.872228219395367</v>
      </c>
      <c r="B5681">
        <f t="shared" ca="1" si="274"/>
        <v>115.24692378766638</v>
      </c>
      <c r="C5681">
        <f t="shared" ca="1" si="275"/>
        <v>27.545547171607659</v>
      </c>
    </row>
    <row r="5682" spans="1:3" ht="15.75" hidden="1" x14ac:dyDescent="0.25">
      <c r="A5682" s="61">
        <f t="shared" ca="1" si="273"/>
        <v>54.369086001634955</v>
      </c>
      <c r="B5682">
        <f t="shared" ca="1" si="274"/>
        <v>76.387437096505195</v>
      </c>
      <c r="C5682">
        <f t="shared" ca="1" si="275"/>
        <v>23.994990097797746</v>
      </c>
    </row>
    <row r="5683" spans="1:3" ht="15.75" hidden="1" x14ac:dyDescent="0.25">
      <c r="A5683" s="61">
        <f t="shared" ca="1" si="273"/>
        <v>146.11906176825022</v>
      </c>
      <c r="B5683">
        <f t="shared" ca="1" si="274"/>
        <v>102.1193614488805</v>
      </c>
      <c r="C5683">
        <f t="shared" ca="1" si="275"/>
        <v>181.49506042327238</v>
      </c>
    </row>
    <row r="5684" spans="1:3" ht="15.75" hidden="1" x14ac:dyDescent="0.25">
      <c r="A5684" s="61">
        <f t="shared" ca="1" si="273"/>
        <v>115.7567699102602</v>
      </c>
      <c r="B5684">
        <f t="shared" ca="1" si="274"/>
        <v>72.672020906709918</v>
      </c>
      <c r="C5684">
        <f t="shared" ca="1" si="275"/>
        <v>151.15019244354008</v>
      </c>
    </row>
    <row r="5685" spans="1:3" ht="15.75" hidden="1" x14ac:dyDescent="0.25">
      <c r="A5685" s="61">
        <f t="shared" ca="1" si="273"/>
        <v>64.322914914972827</v>
      </c>
      <c r="B5685">
        <f t="shared" ca="1" si="274"/>
        <v>106.32266936597617</v>
      </c>
      <c r="C5685">
        <f t="shared" ca="1" si="275"/>
        <v>19.814991744186933</v>
      </c>
    </row>
    <row r="5686" spans="1:3" ht="15.75" hidden="1" x14ac:dyDescent="0.25">
      <c r="A5686" s="61">
        <f t="shared" ca="1" si="273"/>
        <v>60.880673781247012</v>
      </c>
      <c r="B5686">
        <f t="shared" ca="1" si="274"/>
        <v>148.17504484988837</v>
      </c>
      <c r="C5686">
        <f t="shared" ca="1" si="275"/>
        <v>65.963920216089733</v>
      </c>
    </row>
    <row r="5687" spans="1:3" ht="15.75" hidden="1" x14ac:dyDescent="0.25">
      <c r="A5687" s="61">
        <f t="shared" ca="1" si="273"/>
        <v>71.762823776912228</v>
      </c>
      <c r="B5687">
        <f t="shared" ca="1" si="274"/>
        <v>116.36941699956145</v>
      </c>
      <c r="C5687">
        <f t="shared" ca="1" si="275"/>
        <v>294.70513588143604</v>
      </c>
    </row>
    <row r="5688" spans="1:3" ht="15.75" hidden="1" x14ac:dyDescent="0.25">
      <c r="A5688" s="61">
        <f t="shared" ca="1" si="273"/>
        <v>113.06475676547836</v>
      </c>
      <c r="B5688">
        <f t="shared" ca="1" si="274"/>
        <v>87.97676998335595</v>
      </c>
      <c r="C5688">
        <f t="shared" ca="1" si="275"/>
        <v>106.1775552572314</v>
      </c>
    </row>
    <row r="5689" spans="1:3" ht="15.75" hidden="1" x14ac:dyDescent="0.25">
      <c r="A5689" s="61">
        <f t="shared" ca="1" si="273"/>
        <v>73.59571120312755</v>
      </c>
      <c r="B5689">
        <f t="shared" ca="1" si="274"/>
        <v>114.11109641269272</v>
      </c>
      <c r="C5689">
        <f t="shared" ca="1" si="275"/>
        <v>76.04542713173376</v>
      </c>
    </row>
    <row r="5690" spans="1:3" ht="15.75" hidden="1" x14ac:dyDescent="0.25">
      <c r="A5690" s="61">
        <f t="shared" ca="1" si="273"/>
        <v>126.4754606826037</v>
      </c>
      <c r="B5690">
        <f t="shared" ca="1" si="274"/>
        <v>100.60666628028522</v>
      </c>
      <c r="C5690">
        <f t="shared" ca="1" si="275"/>
        <v>340.68621870470088</v>
      </c>
    </row>
    <row r="5691" spans="1:3" ht="15.75" hidden="1" x14ac:dyDescent="0.25">
      <c r="A5691" s="61">
        <f t="shared" ca="1" si="273"/>
        <v>88.118098673819347</v>
      </c>
      <c r="B5691">
        <f t="shared" ca="1" si="274"/>
        <v>119.25967573256248</v>
      </c>
      <c r="C5691">
        <f t="shared" ca="1" si="275"/>
        <v>121.14029650652149</v>
      </c>
    </row>
    <row r="5692" spans="1:3" ht="15.75" hidden="1" x14ac:dyDescent="0.25">
      <c r="A5692" s="61">
        <f t="shared" ca="1" si="273"/>
        <v>110.70516140780208</v>
      </c>
      <c r="B5692">
        <f t="shared" ca="1" si="274"/>
        <v>114.73883948793122</v>
      </c>
      <c r="C5692">
        <f t="shared" ca="1" si="275"/>
        <v>92.341672318132879</v>
      </c>
    </row>
    <row r="5693" spans="1:3" ht="15.75" hidden="1" x14ac:dyDescent="0.25">
      <c r="A5693" s="61">
        <f t="shared" ca="1" si="273"/>
        <v>99.202661451565774</v>
      </c>
      <c r="B5693">
        <f t="shared" ca="1" si="274"/>
        <v>119.91613066199898</v>
      </c>
      <c r="C5693">
        <f t="shared" ca="1" si="275"/>
        <v>75.595939437247864</v>
      </c>
    </row>
    <row r="5694" spans="1:3" ht="15.75" hidden="1" x14ac:dyDescent="0.25">
      <c r="A5694" s="61">
        <f t="shared" ca="1" si="273"/>
        <v>127.18273553029708</v>
      </c>
      <c r="B5694">
        <f t="shared" ca="1" si="274"/>
        <v>98.230076734876576</v>
      </c>
      <c r="C5694">
        <f t="shared" ca="1" si="275"/>
        <v>78.425550189933958</v>
      </c>
    </row>
    <row r="5695" spans="1:3" ht="15.75" hidden="1" x14ac:dyDescent="0.25">
      <c r="A5695" s="61">
        <f t="shared" ca="1" si="273"/>
        <v>54.072057839570995</v>
      </c>
      <c r="B5695">
        <f t="shared" ca="1" si="274"/>
        <v>133.06825065362128</v>
      </c>
      <c r="C5695">
        <f t="shared" ca="1" si="275"/>
        <v>1.7957035547759137</v>
      </c>
    </row>
    <row r="5696" spans="1:3" ht="15.75" hidden="1" x14ac:dyDescent="0.25">
      <c r="A5696" s="61">
        <f t="shared" ca="1" si="273"/>
        <v>70.991403640527665</v>
      </c>
      <c r="B5696">
        <f t="shared" ca="1" si="274"/>
        <v>107.52689189201567</v>
      </c>
      <c r="C5696">
        <f t="shared" ca="1" si="275"/>
        <v>36.492680224938077</v>
      </c>
    </row>
    <row r="5697" spans="1:3" ht="15.75" hidden="1" x14ac:dyDescent="0.25">
      <c r="A5697" s="61">
        <f t="shared" ca="1" si="273"/>
        <v>74.876313959551268</v>
      </c>
      <c r="B5697">
        <f t="shared" ca="1" si="274"/>
        <v>75.065263109318863</v>
      </c>
      <c r="C5697">
        <f t="shared" ca="1" si="275"/>
        <v>235.35284700670704</v>
      </c>
    </row>
    <row r="5698" spans="1:3" ht="15.75" hidden="1" x14ac:dyDescent="0.25">
      <c r="A5698" s="61">
        <f t="shared" ca="1" si="273"/>
        <v>117.58247990513964</v>
      </c>
      <c r="B5698">
        <f t="shared" ca="1" si="274"/>
        <v>103.23574162646085</v>
      </c>
      <c r="C5698">
        <f t="shared" ca="1" si="275"/>
        <v>2.1433723627837713</v>
      </c>
    </row>
    <row r="5699" spans="1:3" ht="15.75" hidden="1" x14ac:dyDescent="0.25">
      <c r="A5699" s="61">
        <f t="shared" ca="1" si="273"/>
        <v>61.449355627040788</v>
      </c>
      <c r="B5699">
        <f t="shared" ca="1" si="274"/>
        <v>71.304719273882881</v>
      </c>
      <c r="C5699">
        <f t="shared" ca="1" si="275"/>
        <v>185.5783865288756</v>
      </c>
    </row>
    <row r="5700" spans="1:3" ht="15.75" hidden="1" x14ac:dyDescent="0.25">
      <c r="A5700" s="61">
        <f t="shared" ca="1" si="273"/>
        <v>130.13550526274324</v>
      </c>
      <c r="B5700">
        <f t="shared" ca="1" si="274"/>
        <v>75.437068952092332</v>
      </c>
      <c r="C5700">
        <f t="shared" ca="1" si="275"/>
        <v>151.97054239087845</v>
      </c>
    </row>
    <row r="5701" spans="1:3" ht="15.75" hidden="1" x14ac:dyDescent="0.25">
      <c r="A5701" s="61">
        <f t="shared" ca="1" si="273"/>
        <v>67.116787348990883</v>
      </c>
      <c r="B5701">
        <f t="shared" ca="1" si="274"/>
        <v>159.38944753369498</v>
      </c>
      <c r="C5701">
        <f t="shared" ca="1" si="275"/>
        <v>76.658764873688682</v>
      </c>
    </row>
    <row r="5702" spans="1:3" ht="15.75" hidden="1" x14ac:dyDescent="0.25">
      <c r="A5702" s="61">
        <f t="shared" ca="1" si="273"/>
        <v>56.160602599743768</v>
      </c>
      <c r="B5702">
        <f t="shared" ca="1" si="274"/>
        <v>146.72801845778957</v>
      </c>
      <c r="C5702">
        <f t="shared" ca="1" si="275"/>
        <v>31.158475685251048</v>
      </c>
    </row>
    <row r="5703" spans="1:3" ht="15.75" hidden="1" x14ac:dyDescent="0.25">
      <c r="A5703" s="61">
        <f t="shared" ca="1" si="273"/>
        <v>133.64629405199207</v>
      </c>
      <c r="B5703">
        <f t="shared" ca="1" si="274"/>
        <v>69.800260844229044</v>
      </c>
      <c r="C5703">
        <f t="shared" ca="1" si="275"/>
        <v>34.223468377343572</v>
      </c>
    </row>
    <row r="5704" spans="1:3" ht="15.75" hidden="1" x14ac:dyDescent="0.25">
      <c r="A5704" s="61">
        <f t="shared" ca="1" si="273"/>
        <v>80.826120616057537</v>
      </c>
      <c r="B5704">
        <f t="shared" ca="1" si="274"/>
        <v>134.51417129809096</v>
      </c>
      <c r="C5704">
        <f t="shared" ca="1" si="275"/>
        <v>84.390518230457928</v>
      </c>
    </row>
    <row r="5705" spans="1:3" ht="15.75" hidden="1" x14ac:dyDescent="0.25">
      <c r="A5705" s="61">
        <f t="shared" ref="A5705:A5768" ca="1" si="276">$A$3+($A$4-$A$3)*RAND()</f>
        <v>118.11947321061305</v>
      </c>
      <c r="B5705">
        <f t="shared" ref="B5705:B5768" ca="1" si="277">_xlfn.NORM.S.INV(RAND())*$B$4+$B$3</f>
        <v>113.21791210923138</v>
      </c>
      <c r="C5705">
        <f t="shared" ref="C5705:C5768" ca="1" si="278">-$C$3*LN(RAND())</f>
        <v>92.965311682510659</v>
      </c>
    </row>
    <row r="5706" spans="1:3" ht="15.75" hidden="1" x14ac:dyDescent="0.25">
      <c r="A5706" s="61">
        <f t="shared" ca="1" si="276"/>
        <v>133.29814101430497</v>
      </c>
      <c r="B5706">
        <f t="shared" ca="1" si="277"/>
        <v>147.39616590726277</v>
      </c>
      <c r="C5706">
        <f t="shared" ca="1" si="278"/>
        <v>46.464635472473226</v>
      </c>
    </row>
    <row r="5707" spans="1:3" ht="15.75" hidden="1" x14ac:dyDescent="0.25">
      <c r="A5707" s="61">
        <f t="shared" ca="1" si="276"/>
        <v>143.32409482127395</v>
      </c>
      <c r="B5707">
        <f t="shared" ca="1" si="277"/>
        <v>73.127133410140075</v>
      </c>
      <c r="C5707">
        <f t="shared" ca="1" si="278"/>
        <v>137.73239236874059</v>
      </c>
    </row>
    <row r="5708" spans="1:3" ht="15.75" hidden="1" x14ac:dyDescent="0.25">
      <c r="A5708" s="61">
        <f t="shared" ca="1" si="276"/>
        <v>101.56663034484001</v>
      </c>
      <c r="B5708">
        <f t="shared" ca="1" si="277"/>
        <v>81.590100457740206</v>
      </c>
      <c r="C5708">
        <f t="shared" ca="1" si="278"/>
        <v>335.07961910177238</v>
      </c>
    </row>
    <row r="5709" spans="1:3" ht="15.75" hidden="1" x14ac:dyDescent="0.25">
      <c r="A5709" s="61">
        <f t="shared" ca="1" si="276"/>
        <v>143.45257707502174</v>
      </c>
      <c r="B5709">
        <f t="shared" ca="1" si="277"/>
        <v>129.26399160623589</v>
      </c>
      <c r="C5709">
        <f t="shared" ca="1" si="278"/>
        <v>16.845656852235543</v>
      </c>
    </row>
    <row r="5710" spans="1:3" ht="15.75" hidden="1" x14ac:dyDescent="0.25">
      <c r="A5710" s="61">
        <f t="shared" ca="1" si="276"/>
        <v>66.994288866380259</v>
      </c>
      <c r="B5710">
        <f t="shared" ca="1" si="277"/>
        <v>93.883613634702073</v>
      </c>
      <c r="C5710">
        <f t="shared" ca="1" si="278"/>
        <v>50.948781856729482</v>
      </c>
    </row>
    <row r="5711" spans="1:3" ht="15.75" hidden="1" x14ac:dyDescent="0.25">
      <c r="A5711" s="61">
        <f t="shared" ca="1" si="276"/>
        <v>103.92558405736204</v>
      </c>
      <c r="B5711">
        <f t="shared" ca="1" si="277"/>
        <v>84.611786237930247</v>
      </c>
      <c r="C5711">
        <f t="shared" ca="1" si="278"/>
        <v>80.745224126650612</v>
      </c>
    </row>
    <row r="5712" spans="1:3" ht="15.75" hidden="1" x14ac:dyDescent="0.25">
      <c r="A5712" s="61">
        <f t="shared" ca="1" si="276"/>
        <v>109.62649062394419</v>
      </c>
      <c r="B5712">
        <f t="shared" ca="1" si="277"/>
        <v>149.04315720774088</v>
      </c>
      <c r="C5712">
        <f t="shared" ca="1" si="278"/>
        <v>28.871134237884355</v>
      </c>
    </row>
    <row r="5713" spans="1:3" ht="15.75" hidden="1" x14ac:dyDescent="0.25">
      <c r="A5713" s="61">
        <f t="shared" ca="1" si="276"/>
        <v>132.3919913513659</v>
      </c>
      <c r="B5713">
        <f t="shared" ca="1" si="277"/>
        <v>77.908352404673934</v>
      </c>
      <c r="C5713">
        <f t="shared" ca="1" si="278"/>
        <v>21.747186435825927</v>
      </c>
    </row>
    <row r="5714" spans="1:3" ht="15.75" hidden="1" x14ac:dyDescent="0.25">
      <c r="A5714" s="61">
        <f t="shared" ca="1" si="276"/>
        <v>83.467800952488005</v>
      </c>
      <c r="B5714">
        <f t="shared" ca="1" si="277"/>
        <v>103.15813969280084</v>
      </c>
      <c r="C5714">
        <f t="shared" ca="1" si="278"/>
        <v>129.34556158525251</v>
      </c>
    </row>
    <row r="5715" spans="1:3" ht="15.75" hidden="1" x14ac:dyDescent="0.25">
      <c r="A5715" s="61">
        <f t="shared" ca="1" si="276"/>
        <v>64.747714372586955</v>
      </c>
      <c r="B5715">
        <f t="shared" ca="1" si="277"/>
        <v>94.918237697983585</v>
      </c>
      <c r="C5715">
        <f t="shared" ca="1" si="278"/>
        <v>44.642633732907072</v>
      </c>
    </row>
    <row r="5716" spans="1:3" ht="15.75" hidden="1" x14ac:dyDescent="0.25">
      <c r="A5716" s="61">
        <f t="shared" ca="1" si="276"/>
        <v>72.314726158596343</v>
      </c>
      <c r="B5716">
        <f t="shared" ca="1" si="277"/>
        <v>32.978961777356275</v>
      </c>
      <c r="C5716">
        <f t="shared" ca="1" si="278"/>
        <v>50.36026137512566</v>
      </c>
    </row>
    <row r="5717" spans="1:3" ht="15.75" hidden="1" x14ac:dyDescent="0.25">
      <c r="A5717" s="61">
        <f t="shared" ca="1" si="276"/>
        <v>141.48709199005322</v>
      </c>
      <c r="B5717">
        <f t="shared" ca="1" si="277"/>
        <v>126.69184353427005</v>
      </c>
      <c r="C5717">
        <f t="shared" ca="1" si="278"/>
        <v>106.7561441060225</v>
      </c>
    </row>
    <row r="5718" spans="1:3" ht="15.75" hidden="1" x14ac:dyDescent="0.25">
      <c r="A5718" s="61">
        <f t="shared" ca="1" si="276"/>
        <v>139.45629857405288</v>
      </c>
      <c r="B5718">
        <f t="shared" ca="1" si="277"/>
        <v>123.66852982139471</v>
      </c>
      <c r="C5718">
        <f t="shared" ca="1" si="278"/>
        <v>23.235548159656279</v>
      </c>
    </row>
    <row r="5719" spans="1:3" ht="15.75" hidden="1" x14ac:dyDescent="0.25">
      <c r="A5719" s="61">
        <f t="shared" ca="1" si="276"/>
        <v>84.406209872548743</v>
      </c>
      <c r="B5719">
        <f t="shared" ca="1" si="277"/>
        <v>95.352918299554005</v>
      </c>
      <c r="C5719">
        <f t="shared" ca="1" si="278"/>
        <v>74.003444139267515</v>
      </c>
    </row>
    <row r="5720" spans="1:3" ht="15.75" hidden="1" x14ac:dyDescent="0.25">
      <c r="A5720" s="61">
        <f t="shared" ca="1" si="276"/>
        <v>135.0424677546911</v>
      </c>
      <c r="B5720">
        <f t="shared" ca="1" si="277"/>
        <v>64.026000535251001</v>
      </c>
      <c r="C5720">
        <f t="shared" ca="1" si="278"/>
        <v>30.790340855796984</v>
      </c>
    </row>
    <row r="5721" spans="1:3" ht="15.75" hidden="1" x14ac:dyDescent="0.25">
      <c r="A5721" s="61">
        <f t="shared" ca="1" si="276"/>
        <v>142.54892276278545</v>
      </c>
      <c r="B5721">
        <f t="shared" ca="1" si="277"/>
        <v>117.66136959788241</v>
      </c>
      <c r="C5721">
        <f t="shared" ca="1" si="278"/>
        <v>23.171409702144416</v>
      </c>
    </row>
    <row r="5722" spans="1:3" ht="15.75" hidden="1" x14ac:dyDescent="0.25">
      <c r="A5722" s="61">
        <f t="shared" ca="1" si="276"/>
        <v>64.89106734784022</v>
      </c>
      <c r="B5722">
        <f t="shared" ca="1" si="277"/>
        <v>145.44294915763567</v>
      </c>
      <c r="C5722">
        <f t="shared" ca="1" si="278"/>
        <v>1.8410394155336851</v>
      </c>
    </row>
    <row r="5723" spans="1:3" ht="15.75" hidden="1" x14ac:dyDescent="0.25">
      <c r="A5723" s="61">
        <f t="shared" ca="1" si="276"/>
        <v>106.93325655999948</v>
      </c>
      <c r="B5723">
        <f t="shared" ca="1" si="277"/>
        <v>153.66505957904764</v>
      </c>
      <c r="C5723">
        <f t="shared" ca="1" si="278"/>
        <v>71.105125593216826</v>
      </c>
    </row>
    <row r="5724" spans="1:3" ht="15.75" hidden="1" x14ac:dyDescent="0.25">
      <c r="A5724" s="61">
        <f t="shared" ca="1" si="276"/>
        <v>80.019002358886908</v>
      </c>
      <c r="B5724">
        <f t="shared" ca="1" si="277"/>
        <v>119.06279390152112</v>
      </c>
      <c r="C5724">
        <f t="shared" ca="1" si="278"/>
        <v>181.89532356164946</v>
      </c>
    </row>
    <row r="5725" spans="1:3" ht="15.75" hidden="1" x14ac:dyDescent="0.25">
      <c r="A5725" s="61">
        <f t="shared" ca="1" si="276"/>
        <v>73.665143575913859</v>
      </c>
      <c r="B5725">
        <f t="shared" ca="1" si="277"/>
        <v>62.965616024536374</v>
      </c>
      <c r="C5725">
        <f t="shared" ca="1" si="278"/>
        <v>191.58647060736726</v>
      </c>
    </row>
    <row r="5726" spans="1:3" ht="15.75" hidden="1" x14ac:dyDescent="0.25">
      <c r="A5726" s="61">
        <f t="shared" ca="1" si="276"/>
        <v>63.766149434722152</v>
      </c>
      <c r="B5726">
        <f t="shared" ca="1" si="277"/>
        <v>112.36019317059721</v>
      </c>
      <c r="C5726">
        <f t="shared" ca="1" si="278"/>
        <v>133.32113515198856</v>
      </c>
    </row>
    <row r="5727" spans="1:3" ht="15.75" hidden="1" x14ac:dyDescent="0.25">
      <c r="A5727" s="61">
        <f t="shared" ca="1" si="276"/>
        <v>59.102618588512279</v>
      </c>
      <c r="B5727">
        <f t="shared" ca="1" si="277"/>
        <v>102.74931339145608</v>
      </c>
      <c r="C5727">
        <f t="shared" ca="1" si="278"/>
        <v>68.62609965856268</v>
      </c>
    </row>
    <row r="5728" spans="1:3" ht="15.75" hidden="1" x14ac:dyDescent="0.25">
      <c r="A5728" s="61">
        <f t="shared" ca="1" si="276"/>
        <v>73.052202437557952</v>
      </c>
      <c r="B5728">
        <f t="shared" ca="1" si="277"/>
        <v>59.56235495316065</v>
      </c>
      <c r="C5728">
        <f t="shared" ca="1" si="278"/>
        <v>11.363779874706385</v>
      </c>
    </row>
    <row r="5729" spans="1:3" ht="15.75" hidden="1" x14ac:dyDescent="0.25">
      <c r="A5729" s="61">
        <f t="shared" ca="1" si="276"/>
        <v>99.373606532303782</v>
      </c>
      <c r="B5729">
        <f t="shared" ca="1" si="277"/>
        <v>58.608476803069735</v>
      </c>
      <c r="C5729">
        <f t="shared" ca="1" si="278"/>
        <v>187.15712556775483</v>
      </c>
    </row>
    <row r="5730" spans="1:3" ht="15.75" hidden="1" x14ac:dyDescent="0.25">
      <c r="A5730" s="61">
        <f t="shared" ca="1" si="276"/>
        <v>82.288970242970521</v>
      </c>
      <c r="B5730">
        <f t="shared" ca="1" si="277"/>
        <v>115.77384519761567</v>
      </c>
      <c r="C5730">
        <f t="shared" ca="1" si="278"/>
        <v>24.59609611681725</v>
      </c>
    </row>
    <row r="5731" spans="1:3" ht="15.75" hidden="1" x14ac:dyDescent="0.25">
      <c r="A5731" s="61">
        <f t="shared" ca="1" si="276"/>
        <v>51.03333695761755</v>
      </c>
      <c r="B5731">
        <f t="shared" ca="1" si="277"/>
        <v>102.07495441861013</v>
      </c>
      <c r="C5731">
        <f t="shared" ca="1" si="278"/>
        <v>97.904234674813139</v>
      </c>
    </row>
    <row r="5732" spans="1:3" ht="15.75" hidden="1" x14ac:dyDescent="0.25">
      <c r="A5732" s="61">
        <f t="shared" ca="1" si="276"/>
        <v>94.069553447777196</v>
      </c>
      <c r="B5732">
        <f t="shared" ca="1" si="277"/>
        <v>138.4763533926037</v>
      </c>
      <c r="C5732">
        <f t="shared" ca="1" si="278"/>
        <v>69.166524146541391</v>
      </c>
    </row>
    <row r="5733" spans="1:3" ht="15.75" hidden="1" x14ac:dyDescent="0.25">
      <c r="A5733" s="61">
        <f t="shared" ca="1" si="276"/>
        <v>105.7193122686277</v>
      </c>
      <c r="B5733">
        <f t="shared" ca="1" si="277"/>
        <v>86.653381691996259</v>
      </c>
      <c r="C5733">
        <f t="shared" ca="1" si="278"/>
        <v>34.690296413159011</v>
      </c>
    </row>
    <row r="5734" spans="1:3" ht="15.75" hidden="1" x14ac:dyDescent="0.25">
      <c r="A5734" s="61">
        <f t="shared" ca="1" si="276"/>
        <v>90.787285908908487</v>
      </c>
      <c r="B5734">
        <f t="shared" ca="1" si="277"/>
        <v>139.62739286948693</v>
      </c>
      <c r="C5734">
        <f t="shared" ca="1" si="278"/>
        <v>20.338503468528849</v>
      </c>
    </row>
    <row r="5735" spans="1:3" ht="15.75" hidden="1" x14ac:dyDescent="0.25">
      <c r="A5735" s="61">
        <f t="shared" ca="1" si="276"/>
        <v>97.184137168489798</v>
      </c>
      <c r="B5735">
        <f t="shared" ca="1" si="277"/>
        <v>98.740666089326908</v>
      </c>
      <c r="C5735">
        <f t="shared" ca="1" si="278"/>
        <v>1.2163861560472877</v>
      </c>
    </row>
    <row r="5736" spans="1:3" ht="15.75" hidden="1" x14ac:dyDescent="0.25">
      <c r="A5736" s="61">
        <f t="shared" ca="1" si="276"/>
        <v>108.05113340370796</v>
      </c>
      <c r="B5736">
        <f t="shared" ca="1" si="277"/>
        <v>91.225976589452955</v>
      </c>
      <c r="C5736">
        <f t="shared" ca="1" si="278"/>
        <v>488.3777313244517</v>
      </c>
    </row>
    <row r="5737" spans="1:3" ht="15.75" hidden="1" x14ac:dyDescent="0.25">
      <c r="A5737" s="61">
        <f t="shared" ca="1" si="276"/>
        <v>108.5055714183986</v>
      </c>
      <c r="B5737">
        <f t="shared" ca="1" si="277"/>
        <v>155.28935613670515</v>
      </c>
      <c r="C5737">
        <f t="shared" ca="1" si="278"/>
        <v>14.761094541293893</v>
      </c>
    </row>
    <row r="5738" spans="1:3" ht="15.75" hidden="1" x14ac:dyDescent="0.25">
      <c r="A5738" s="61">
        <f t="shared" ca="1" si="276"/>
        <v>70.719248881420327</v>
      </c>
      <c r="B5738">
        <f t="shared" ca="1" si="277"/>
        <v>48.584675772328893</v>
      </c>
      <c r="C5738">
        <f t="shared" ca="1" si="278"/>
        <v>24.177849034165316</v>
      </c>
    </row>
    <row r="5739" spans="1:3" ht="15.75" hidden="1" x14ac:dyDescent="0.25">
      <c r="A5739" s="61">
        <f t="shared" ca="1" si="276"/>
        <v>79.113771938944154</v>
      </c>
      <c r="B5739">
        <f t="shared" ca="1" si="277"/>
        <v>141.14819832617349</v>
      </c>
      <c r="C5739">
        <f t="shared" ca="1" si="278"/>
        <v>10.083989759564677</v>
      </c>
    </row>
    <row r="5740" spans="1:3" ht="15.75" hidden="1" x14ac:dyDescent="0.25">
      <c r="A5740" s="61">
        <f t="shared" ca="1" si="276"/>
        <v>84.759720112174335</v>
      </c>
      <c r="B5740">
        <f t="shared" ca="1" si="277"/>
        <v>108.17811772877212</v>
      </c>
      <c r="C5740">
        <f t="shared" ca="1" si="278"/>
        <v>71.460023910560182</v>
      </c>
    </row>
    <row r="5741" spans="1:3" ht="15.75" hidden="1" x14ac:dyDescent="0.25">
      <c r="A5741" s="61">
        <f t="shared" ca="1" si="276"/>
        <v>146.60771633185522</v>
      </c>
      <c r="B5741">
        <f t="shared" ca="1" si="277"/>
        <v>147.58779212027292</v>
      </c>
      <c r="C5741">
        <f t="shared" ca="1" si="278"/>
        <v>128.00062616911342</v>
      </c>
    </row>
    <row r="5742" spans="1:3" ht="15.75" hidden="1" x14ac:dyDescent="0.25">
      <c r="A5742" s="61">
        <f t="shared" ca="1" si="276"/>
        <v>145.3004090377849</v>
      </c>
      <c r="B5742">
        <f t="shared" ca="1" si="277"/>
        <v>89.223314789104862</v>
      </c>
      <c r="C5742">
        <f t="shared" ca="1" si="278"/>
        <v>263.59170545303107</v>
      </c>
    </row>
    <row r="5743" spans="1:3" ht="15.75" hidden="1" x14ac:dyDescent="0.25">
      <c r="A5743" s="61">
        <f t="shared" ca="1" si="276"/>
        <v>147.85326515499582</v>
      </c>
      <c r="B5743">
        <f t="shared" ca="1" si="277"/>
        <v>110.12890238684059</v>
      </c>
      <c r="C5743">
        <f t="shared" ca="1" si="278"/>
        <v>36.126071137053685</v>
      </c>
    </row>
    <row r="5744" spans="1:3" ht="15.75" hidden="1" x14ac:dyDescent="0.25">
      <c r="A5744" s="61">
        <f t="shared" ca="1" si="276"/>
        <v>138.28094713337549</v>
      </c>
      <c r="B5744">
        <f t="shared" ca="1" si="277"/>
        <v>11.04866159062243</v>
      </c>
      <c r="C5744">
        <f t="shared" ca="1" si="278"/>
        <v>43.12279349537004</v>
      </c>
    </row>
    <row r="5745" spans="1:3" ht="15.75" hidden="1" x14ac:dyDescent="0.25">
      <c r="A5745" s="61">
        <f t="shared" ca="1" si="276"/>
        <v>91.124464054653529</v>
      </c>
      <c r="B5745">
        <f t="shared" ca="1" si="277"/>
        <v>96.848292312218135</v>
      </c>
      <c r="C5745">
        <f t="shared" ca="1" si="278"/>
        <v>24.693668100865189</v>
      </c>
    </row>
    <row r="5746" spans="1:3" ht="15.75" hidden="1" x14ac:dyDescent="0.25">
      <c r="A5746" s="61">
        <f t="shared" ca="1" si="276"/>
        <v>89.237115374134049</v>
      </c>
      <c r="B5746">
        <f t="shared" ca="1" si="277"/>
        <v>43.335928016319194</v>
      </c>
      <c r="C5746">
        <f t="shared" ca="1" si="278"/>
        <v>142.71815407682504</v>
      </c>
    </row>
    <row r="5747" spans="1:3" ht="15.75" hidden="1" x14ac:dyDescent="0.25">
      <c r="A5747" s="61">
        <f t="shared" ca="1" si="276"/>
        <v>100.35026883805149</v>
      </c>
      <c r="B5747">
        <f t="shared" ca="1" si="277"/>
        <v>67.295506229979907</v>
      </c>
      <c r="C5747">
        <f t="shared" ca="1" si="278"/>
        <v>42.273935630084274</v>
      </c>
    </row>
    <row r="5748" spans="1:3" ht="15.75" hidden="1" x14ac:dyDescent="0.25">
      <c r="A5748" s="61">
        <f t="shared" ca="1" si="276"/>
        <v>68.575961412003011</v>
      </c>
      <c r="B5748">
        <f t="shared" ca="1" si="277"/>
        <v>119.45545189036675</v>
      </c>
      <c r="C5748">
        <f t="shared" ca="1" si="278"/>
        <v>48.926464071039746</v>
      </c>
    </row>
    <row r="5749" spans="1:3" ht="15.75" hidden="1" x14ac:dyDescent="0.25">
      <c r="A5749" s="61">
        <f t="shared" ca="1" si="276"/>
        <v>85.830516567361542</v>
      </c>
      <c r="B5749">
        <f t="shared" ca="1" si="277"/>
        <v>165.51615560075902</v>
      </c>
      <c r="C5749">
        <f t="shared" ca="1" si="278"/>
        <v>340.77803730804175</v>
      </c>
    </row>
    <row r="5750" spans="1:3" ht="15.75" hidden="1" x14ac:dyDescent="0.25">
      <c r="A5750" s="61">
        <f t="shared" ca="1" si="276"/>
        <v>106.87670954532021</v>
      </c>
      <c r="B5750">
        <f t="shared" ca="1" si="277"/>
        <v>78.390430411927952</v>
      </c>
      <c r="C5750">
        <f t="shared" ca="1" si="278"/>
        <v>99.600518375997822</v>
      </c>
    </row>
    <row r="5751" spans="1:3" ht="15.75" hidden="1" x14ac:dyDescent="0.25">
      <c r="A5751" s="61">
        <f t="shared" ca="1" si="276"/>
        <v>80.230502868743926</v>
      </c>
      <c r="B5751">
        <f t="shared" ca="1" si="277"/>
        <v>151.92634539648583</v>
      </c>
      <c r="C5751">
        <f t="shared" ca="1" si="278"/>
        <v>82.376564632867002</v>
      </c>
    </row>
    <row r="5752" spans="1:3" ht="15.75" hidden="1" x14ac:dyDescent="0.25">
      <c r="A5752" s="61">
        <f t="shared" ca="1" si="276"/>
        <v>71.84832327733389</v>
      </c>
      <c r="B5752">
        <f t="shared" ca="1" si="277"/>
        <v>86.503935745089294</v>
      </c>
      <c r="C5752">
        <f t="shared" ca="1" si="278"/>
        <v>126.79122126202797</v>
      </c>
    </row>
    <row r="5753" spans="1:3" ht="15.75" hidden="1" x14ac:dyDescent="0.25">
      <c r="A5753" s="61">
        <f t="shared" ca="1" si="276"/>
        <v>68.995266959885186</v>
      </c>
      <c r="B5753">
        <f t="shared" ca="1" si="277"/>
        <v>110.92496862793789</v>
      </c>
      <c r="C5753">
        <f t="shared" ca="1" si="278"/>
        <v>64.917008917561617</v>
      </c>
    </row>
    <row r="5754" spans="1:3" ht="15.75" hidden="1" x14ac:dyDescent="0.25">
      <c r="A5754" s="61">
        <f t="shared" ca="1" si="276"/>
        <v>111.731038035239</v>
      </c>
      <c r="B5754">
        <f t="shared" ca="1" si="277"/>
        <v>108.89101488972366</v>
      </c>
      <c r="C5754">
        <f t="shared" ca="1" si="278"/>
        <v>200.9226844684384</v>
      </c>
    </row>
    <row r="5755" spans="1:3" ht="15.75" hidden="1" x14ac:dyDescent="0.25">
      <c r="A5755" s="61">
        <f t="shared" ca="1" si="276"/>
        <v>115.84727074656288</v>
      </c>
      <c r="B5755">
        <f t="shared" ca="1" si="277"/>
        <v>82.354630871016809</v>
      </c>
      <c r="C5755">
        <f t="shared" ca="1" si="278"/>
        <v>123.66061807894408</v>
      </c>
    </row>
    <row r="5756" spans="1:3" ht="15.75" hidden="1" x14ac:dyDescent="0.25">
      <c r="A5756" s="61">
        <f t="shared" ca="1" si="276"/>
        <v>111.97837386102029</v>
      </c>
      <c r="B5756">
        <f t="shared" ca="1" si="277"/>
        <v>120.25457737291788</v>
      </c>
      <c r="C5756">
        <f t="shared" ca="1" si="278"/>
        <v>154.94579126280647</v>
      </c>
    </row>
    <row r="5757" spans="1:3" ht="15.75" hidden="1" x14ac:dyDescent="0.25">
      <c r="A5757" s="61">
        <f t="shared" ca="1" si="276"/>
        <v>77.743034778047004</v>
      </c>
      <c r="B5757">
        <f t="shared" ca="1" si="277"/>
        <v>121.04902719728267</v>
      </c>
      <c r="C5757">
        <f t="shared" ca="1" si="278"/>
        <v>87.223618211101623</v>
      </c>
    </row>
    <row r="5758" spans="1:3" ht="15.75" hidden="1" x14ac:dyDescent="0.25">
      <c r="A5758" s="61">
        <f t="shared" ca="1" si="276"/>
        <v>57.029073268797845</v>
      </c>
      <c r="B5758">
        <f t="shared" ca="1" si="277"/>
        <v>123.45727160942091</v>
      </c>
      <c r="C5758">
        <f t="shared" ca="1" si="278"/>
        <v>17.218612503147494</v>
      </c>
    </row>
    <row r="5759" spans="1:3" ht="15.75" hidden="1" x14ac:dyDescent="0.25">
      <c r="A5759" s="61">
        <f t="shared" ca="1" si="276"/>
        <v>86.84147686606093</v>
      </c>
      <c r="B5759">
        <f t="shared" ca="1" si="277"/>
        <v>129.99246784857991</v>
      </c>
      <c r="C5759">
        <f t="shared" ca="1" si="278"/>
        <v>14.716140357800226</v>
      </c>
    </row>
    <row r="5760" spans="1:3" ht="15.75" hidden="1" x14ac:dyDescent="0.25">
      <c r="A5760" s="61">
        <f t="shared" ca="1" si="276"/>
        <v>66.337997121741594</v>
      </c>
      <c r="B5760">
        <f t="shared" ca="1" si="277"/>
        <v>112.1091312636913</v>
      </c>
      <c r="C5760">
        <f t="shared" ca="1" si="278"/>
        <v>8.5453339382762525</v>
      </c>
    </row>
    <row r="5761" spans="1:3" ht="15.75" hidden="1" x14ac:dyDescent="0.25">
      <c r="A5761" s="61">
        <f t="shared" ca="1" si="276"/>
        <v>110.54780041470767</v>
      </c>
      <c r="B5761">
        <f t="shared" ca="1" si="277"/>
        <v>89.862706912707139</v>
      </c>
      <c r="C5761">
        <f t="shared" ca="1" si="278"/>
        <v>139.99943087456762</v>
      </c>
    </row>
    <row r="5762" spans="1:3" ht="15.75" hidden="1" x14ac:dyDescent="0.25">
      <c r="A5762" s="61">
        <f t="shared" ca="1" si="276"/>
        <v>86.416016290024899</v>
      </c>
      <c r="B5762">
        <f t="shared" ca="1" si="277"/>
        <v>147.03463784754331</v>
      </c>
      <c r="C5762">
        <f t="shared" ca="1" si="278"/>
        <v>64.132674018455461</v>
      </c>
    </row>
    <row r="5763" spans="1:3" ht="15.75" hidden="1" x14ac:dyDescent="0.25">
      <c r="A5763" s="61">
        <f t="shared" ca="1" si="276"/>
        <v>83.959138976092333</v>
      </c>
      <c r="B5763">
        <f t="shared" ca="1" si="277"/>
        <v>75.507440330013992</v>
      </c>
      <c r="C5763">
        <f t="shared" ca="1" si="278"/>
        <v>244.64165685347825</v>
      </c>
    </row>
    <row r="5764" spans="1:3" ht="15.75" hidden="1" x14ac:dyDescent="0.25">
      <c r="A5764" s="61">
        <f t="shared" ca="1" si="276"/>
        <v>100.68298824615306</v>
      </c>
      <c r="B5764">
        <f t="shared" ca="1" si="277"/>
        <v>159.4337916949207</v>
      </c>
      <c r="C5764">
        <f t="shared" ca="1" si="278"/>
        <v>292.84905321771578</v>
      </c>
    </row>
    <row r="5765" spans="1:3" ht="15.75" hidden="1" x14ac:dyDescent="0.25">
      <c r="A5765" s="61">
        <f t="shared" ca="1" si="276"/>
        <v>69.554998663279846</v>
      </c>
      <c r="B5765">
        <f t="shared" ca="1" si="277"/>
        <v>143.69701041007099</v>
      </c>
      <c r="C5765">
        <f t="shared" ca="1" si="278"/>
        <v>22.616225676007478</v>
      </c>
    </row>
    <row r="5766" spans="1:3" ht="15.75" hidden="1" x14ac:dyDescent="0.25">
      <c r="A5766" s="61">
        <f t="shared" ca="1" si="276"/>
        <v>74.091696886885757</v>
      </c>
      <c r="B5766">
        <f t="shared" ca="1" si="277"/>
        <v>157.41933195579358</v>
      </c>
      <c r="C5766">
        <f t="shared" ca="1" si="278"/>
        <v>89.195041185315333</v>
      </c>
    </row>
    <row r="5767" spans="1:3" ht="15.75" hidden="1" x14ac:dyDescent="0.25">
      <c r="A5767" s="61">
        <f t="shared" ca="1" si="276"/>
        <v>99.747426452790435</v>
      </c>
      <c r="B5767">
        <f t="shared" ca="1" si="277"/>
        <v>102.26674042858718</v>
      </c>
      <c r="C5767">
        <f t="shared" ca="1" si="278"/>
        <v>121.22834032260093</v>
      </c>
    </row>
    <row r="5768" spans="1:3" ht="15.75" hidden="1" x14ac:dyDescent="0.25">
      <c r="A5768" s="61">
        <f t="shared" ca="1" si="276"/>
        <v>72.452002452371744</v>
      </c>
      <c r="B5768">
        <f t="shared" ca="1" si="277"/>
        <v>102.27021899898054</v>
      </c>
      <c r="C5768">
        <f t="shared" ca="1" si="278"/>
        <v>30.255757974410123</v>
      </c>
    </row>
    <row r="5769" spans="1:3" ht="15.75" hidden="1" x14ac:dyDescent="0.25">
      <c r="A5769" s="61">
        <f t="shared" ref="A5769:A5832" ca="1" si="279">$A$3+($A$4-$A$3)*RAND()</f>
        <v>146.13987267412318</v>
      </c>
      <c r="B5769">
        <f t="shared" ref="B5769:B5832" ca="1" si="280">_xlfn.NORM.S.INV(RAND())*$B$4+$B$3</f>
        <v>106.59491086668741</v>
      </c>
      <c r="C5769">
        <f t="shared" ref="C5769:C5832" ca="1" si="281">-$C$3*LN(RAND())</f>
        <v>91.505086669236746</v>
      </c>
    </row>
    <row r="5770" spans="1:3" ht="15.75" hidden="1" x14ac:dyDescent="0.25">
      <c r="A5770" s="61">
        <f t="shared" ca="1" si="279"/>
        <v>69.413770302412118</v>
      </c>
      <c r="B5770">
        <f t="shared" ca="1" si="280"/>
        <v>71.560171364823049</v>
      </c>
      <c r="C5770">
        <f t="shared" ca="1" si="281"/>
        <v>339.91903210563129</v>
      </c>
    </row>
    <row r="5771" spans="1:3" ht="15.75" hidden="1" x14ac:dyDescent="0.25">
      <c r="A5771" s="61">
        <f t="shared" ca="1" si="279"/>
        <v>146.18947455930027</v>
      </c>
      <c r="B5771">
        <f t="shared" ca="1" si="280"/>
        <v>137.06816525977226</v>
      </c>
      <c r="C5771">
        <f t="shared" ca="1" si="281"/>
        <v>45.952358143866874</v>
      </c>
    </row>
    <row r="5772" spans="1:3" ht="15.75" hidden="1" x14ac:dyDescent="0.25">
      <c r="A5772" s="61">
        <f t="shared" ca="1" si="279"/>
        <v>89.218733548951207</v>
      </c>
      <c r="B5772">
        <f t="shared" ca="1" si="280"/>
        <v>40.380656476995632</v>
      </c>
      <c r="C5772">
        <f t="shared" ca="1" si="281"/>
        <v>0.20381794927937708</v>
      </c>
    </row>
    <row r="5773" spans="1:3" ht="15.75" hidden="1" x14ac:dyDescent="0.25">
      <c r="A5773" s="61">
        <f t="shared" ca="1" si="279"/>
        <v>98.972515853412247</v>
      </c>
      <c r="B5773">
        <f t="shared" ca="1" si="280"/>
        <v>115.24673402526801</v>
      </c>
      <c r="C5773">
        <f t="shared" ca="1" si="281"/>
        <v>27.049794873979994</v>
      </c>
    </row>
    <row r="5774" spans="1:3" ht="15.75" hidden="1" x14ac:dyDescent="0.25">
      <c r="A5774" s="61">
        <f t="shared" ca="1" si="279"/>
        <v>132.45292765790123</v>
      </c>
      <c r="B5774">
        <f t="shared" ca="1" si="280"/>
        <v>53.809654175575943</v>
      </c>
      <c r="C5774">
        <f t="shared" ca="1" si="281"/>
        <v>71.035376168551466</v>
      </c>
    </row>
    <row r="5775" spans="1:3" ht="15.75" hidden="1" x14ac:dyDescent="0.25">
      <c r="A5775" s="61">
        <f t="shared" ca="1" si="279"/>
        <v>141.30628357759656</v>
      </c>
      <c r="B5775">
        <f t="shared" ca="1" si="280"/>
        <v>64.525689605026372</v>
      </c>
      <c r="C5775">
        <f t="shared" ca="1" si="281"/>
        <v>170.94233684118257</v>
      </c>
    </row>
    <row r="5776" spans="1:3" ht="15.75" hidden="1" x14ac:dyDescent="0.25">
      <c r="A5776" s="61">
        <f t="shared" ca="1" si="279"/>
        <v>108.09078837914316</v>
      </c>
      <c r="B5776">
        <f t="shared" ca="1" si="280"/>
        <v>88.722225565311305</v>
      </c>
      <c r="C5776">
        <f t="shared" ca="1" si="281"/>
        <v>240.33525713222147</v>
      </c>
    </row>
    <row r="5777" spans="1:3" ht="15.75" hidden="1" x14ac:dyDescent="0.25">
      <c r="A5777" s="61">
        <f t="shared" ca="1" si="279"/>
        <v>123.62180101890067</v>
      </c>
      <c r="B5777">
        <f t="shared" ca="1" si="280"/>
        <v>137.94779436173752</v>
      </c>
      <c r="C5777">
        <f t="shared" ca="1" si="281"/>
        <v>6.8057515448505423</v>
      </c>
    </row>
    <row r="5778" spans="1:3" ht="15.75" hidden="1" x14ac:dyDescent="0.25">
      <c r="A5778" s="61">
        <f t="shared" ca="1" si="279"/>
        <v>133.61081571791902</v>
      </c>
      <c r="B5778">
        <f t="shared" ca="1" si="280"/>
        <v>114.96258564281962</v>
      </c>
      <c r="C5778">
        <f t="shared" ca="1" si="281"/>
        <v>220.09010567311532</v>
      </c>
    </row>
    <row r="5779" spans="1:3" ht="15.75" hidden="1" x14ac:dyDescent="0.25">
      <c r="A5779" s="61">
        <f t="shared" ca="1" si="279"/>
        <v>71.301841680018782</v>
      </c>
      <c r="B5779">
        <f t="shared" ca="1" si="280"/>
        <v>106.34501685285441</v>
      </c>
      <c r="C5779">
        <f t="shared" ca="1" si="281"/>
        <v>69.096823331181028</v>
      </c>
    </row>
    <row r="5780" spans="1:3" ht="15.75" hidden="1" x14ac:dyDescent="0.25">
      <c r="A5780" s="61">
        <f t="shared" ca="1" si="279"/>
        <v>55.163096497846311</v>
      </c>
      <c r="B5780">
        <f t="shared" ca="1" si="280"/>
        <v>113.24093501909317</v>
      </c>
      <c r="C5780">
        <f t="shared" ca="1" si="281"/>
        <v>113.06652822378037</v>
      </c>
    </row>
    <row r="5781" spans="1:3" ht="15.75" hidden="1" x14ac:dyDescent="0.25">
      <c r="A5781" s="61">
        <f t="shared" ca="1" si="279"/>
        <v>60.904398094599578</v>
      </c>
      <c r="B5781">
        <f t="shared" ca="1" si="280"/>
        <v>86.869313821517778</v>
      </c>
      <c r="C5781">
        <f t="shared" ca="1" si="281"/>
        <v>108.49143869169365</v>
      </c>
    </row>
    <row r="5782" spans="1:3" ht="15.75" hidden="1" x14ac:dyDescent="0.25">
      <c r="A5782" s="61">
        <f t="shared" ca="1" si="279"/>
        <v>63.155702114760025</v>
      </c>
      <c r="B5782">
        <f t="shared" ca="1" si="280"/>
        <v>141.5774351383165</v>
      </c>
      <c r="C5782">
        <f t="shared" ca="1" si="281"/>
        <v>199.86796785695961</v>
      </c>
    </row>
    <row r="5783" spans="1:3" ht="15.75" hidden="1" x14ac:dyDescent="0.25">
      <c r="A5783" s="61">
        <f t="shared" ca="1" si="279"/>
        <v>81.119011994948522</v>
      </c>
      <c r="B5783">
        <f t="shared" ca="1" si="280"/>
        <v>151.51946891072609</v>
      </c>
      <c r="C5783">
        <f t="shared" ca="1" si="281"/>
        <v>53.500507252744235</v>
      </c>
    </row>
    <row r="5784" spans="1:3" ht="15.75" hidden="1" x14ac:dyDescent="0.25">
      <c r="A5784" s="61">
        <f t="shared" ca="1" si="279"/>
        <v>87.678291246806054</v>
      </c>
      <c r="B5784">
        <f t="shared" ca="1" si="280"/>
        <v>98.427176846965267</v>
      </c>
      <c r="C5784">
        <f t="shared" ca="1" si="281"/>
        <v>29.31978646794348</v>
      </c>
    </row>
    <row r="5785" spans="1:3" ht="15.75" hidden="1" x14ac:dyDescent="0.25">
      <c r="A5785" s="61">
        <f t="shared" ca="1" si="279"/>
        <v>146.8360450925299</v>
      </c>
      <c r="B5785">
        <f t="shared" ca="1" si="280"/>
        <v>122.81164459409425</v>
      </c>
      <c r="C5785">
        <f t="shared" ca="1" si="281"/>
        <v>57.669697484625402</v>
      </c>
    </row>
    <row r="5786" spans="1:3" ht="15.75" hidden="1" x14ac:dyDescent="0.25">
      <c r="A5786" s="61">
        <f t="shared" ca="1" si="279"/>
        <v>70.415744346929472</v>
      </c>
      <c r="B5786">
        <f t="shared" ca="1" si="280"/>
        <v>67.165778805992915</v>
      </c>
      <c r="C5786">
        <f t="shared" ca="1" si="281"/>
        <v>20.379466108554666</v>
      </c>
    </row>
    <row r="5787" spans="1:3" ht="15.75" hidden="1" x14ac:dyDescent="0.25">
      <c r="A5787" s="61">
        <f t="shared" ca="1" si="279"/>
        <v>99.241495473968769</v>
      </c>
      <c r="B5787">
        <f t="shared" ca="1" si="280"/>
        <v>36.488274016598183</v>
      </c>
      <c r="C5787">
        <f t="shared" ca="1" si="281"/>
        <v>2.358233462404506</v>
      </c>
    </row>
    <row r="5788" spans="1:3" ht="15.75" hidden="1" x14ac:dyDescent="0.25">
      <c r="A5788" s="61">
        <f t="shared" ca="1" si="279"/>
        <v>75.812977867613967</v>
      </c>
      <c r="B5788">
        <f t="shared" ca="1" si="280"/>
        <v>100.93376115563294</v>
      </c>
      <c r="C5788">
        <f t="shared" ca="1" si="281"/>
        <v>10.84656851549372</v>
      </c>
    </row>
    <row r="5789" spans="1:3" ht="15.75" hidden="1" x14ac:dyDescent="0.25">
      <c r="A5789" s="61">
        <f t="shared" ca="1" si="279"/>
        <v>55.505970055669565</v>
      </c>
      <c r="B5789">
        <f t="shared" ca="1" si="280"/>
        <v>80.676777119012627</v>
      </c>
      <c r="C5789">
        <f t="shared" ca="1" si="281"/>
        <v>61.468560219167387</v>
      </c>
    </row>
    <row r="5790" spans="1:3" ht="15.75" hidden="1" x14ac:dyDescent="0.25">
      <c r="A5790" s="61">
        <f t="shared" ca="1" si="279"/>
        <v>135.20547625430902</v>
      </c>
      <c r="B5790">
        <f t="shared" ca="1" si="280"/>
        <v>80.4907826142597</v>
      </c>
      <c r="C5790">
        <f t="shared" ca="1" si="281"/>
        <v>12.656242078939387</v>
      </c>
    </row>
    <row r="5791" spans="1:3" ht="15.75" hidden="1" x14ac:dyDescent="0.25">
      <c r="A5791" s="61">
        <f t="shared" ca="1" si="279"/>
        <v>84.70832043137807</v>
      </c>
      <c r="B5791">
        <f t="shared" ca="1" si="280"/>
        <v>73.441750780840138</v>
      </c>
      <c r="C5791">
        <f t="shared" ca="1" si="281"/>
        <v>83.600805119545527</v>
      </c>
    </row>
    <row r="5792" spans="1:3" ht="15.75" hidden="1" x14ac:dyDescent="0.25">
      <c r="A5792" s="61">
        <f t="shared" ca="1" si="279"/>
        <v>97.488059564366623</v>
      </c>
      <c r="B5792">
        <f t="shared" ca="1" si="280"/>
        <v>56.791168469429422</v>
      </c>
      <c r="C5792">
        <f t="shared" ca="1" si="281"/>
        <v>69.808579288516171</v>
      </c>
    </row>
    <row r="5793" spans="1:3" ht="15.75" hidden="1" x14ac:dyDescent="0.25">
      <c r="A5793" s="61">
        <f t="shared" ca="1" si="279"/>
        <v>133.60543063456618</v>
      </c>
      <c r="B5793">
        <f t="shared" ca="1" si="280"/>
        <v>140.35406754863899</v>
      </c>
      <c r="C5793">
        <f t="shared" ca="1" si="281"/>
        <v>182.6887890613003</v>
      </c>
    </row>
    <row r="5794" spans="1:3" ht="15.75" hidden="1" x14ac:dyDescent="0.25">
      <c r="A5794" s="61">
        <f t="shared" ca="1" si="279"/>
        <v>134.41566766737182</v>
      </c>
      <c r="B5794">
        <f t="shared" ca="1" si="280"/>
        <v>109.7995830271376</v>
      </c>
      <c r="C5794">
        <f t="shared" ca="1" si="281"/>
        <v>29.767846884467343</v>
      </c>
    </row>
    <row r="5795" spans="1:3" ht="15.75" hidden="1" x14ac:dyDescent="0.25">
      <c r="A5795" s="61">
        <f t="shared" ca="1" si="279"/>
        <v>66.941599630964674</v>
      </c>
      <c r="B5795">
        <f t="shared" ca="1" si="280"/>
        <v>142.01385309747789</v>
      </c>
      <c r="C5795">
        <f t="shared" ca="1" si="281"/>
        <v>24.315376699252944</v>
      </c>
    </row>
    <row r="5796" spans="1:3" ht="15.75" hidden="1" x14ac:dyDescent="0.25">
      <c r="A5796" s="61">
        <f t="shared" ca="1" si="279"/>
        <v>75.347496092396966</v>
      </c>
      <c r="B5796">
        <f t="shared" ca="1" si="280"/>
        <v>74.88123156628069</v>
      </c>
      <c r="C5796">
        <f t="shared" ca="1" si="281"/>
        <v>91.264374580067653</v>
      </c>
    </row>
    <row r="5797" spans="1:3" ht="15.75" hidden="1" x14ac:dyDescent="0.25">
      <c r="A5797" s="61">
        <f t="shared" ca="1" si="279"/>
        <v>143.20500524361933</v>
      </c>
      <c r="B5797">
        <f t="shared" ca="1" si="280"/>
        <v>104.93818309725189</v>
      </c>
      <c r="C5797">
        <f t="shared" ca="1" si="281"/>
        <v>81.832992989011231</v>
      </c>
    </row>
    <row r="5798" spans="1:3" ht="15.75" hidden="1" x14ac:dyDescent="0.25">
      <c r="A5798" s="61">
        <f t="shared" ca="1" si="279"/>
        <v>55.536611964946459</v>
      </c>
      <c r="B5798">
        <f t="shared" ca="1" si="280"/>
        <v>119.31806288495945</v>
      </c>
      <c r="C5798">
        <f t="shared" ca="1" si="281"/>
        <v>170.17997054208271</v>
      </c>
    </row>
    <row r="5799" spans="1:3" ht="15.75" hidden="1" x14ac:dyDescent="0.25">
      <c r="A5799" s="61">
        <f t="shared" ca="1" si="279"/>
        <v>125.26756858185372</v>
      </c>
      <c r="B5799">
        <f t="shared" ca="1" si="280"/>
        <v>71.053494381534108</v>
      </c>
      <c r="C5799">
        <f t="shared" ca="1" si="281"/>
        <v>18.779569430700263</v>
      </c>
    </row>
    <row r="5800" spans="1:3" ht="15.75" hidden="1" x14ac:dyDescent="0.25">
      <c r="A5800" s="61">
        <f t="shared" ca="1" si="279"/>
        <v>147.65265530335142</v>
      </c>
      <c r="B5800">
        <f t="shared" ca="1" si="280"/>
        <v>81.352473950793751</v>
      </c>
      <c r="C5800">
        <f t="shared" ca="1" si="281"/>
        <v>192.85982699402132</v>
      </c>
    </row>
    <row r="5801" spans="1:3" ht="15.75" hidden="1" x14ac:dyDescent="0.25">
      <c r="A5801" s="61">
        <f t="shared" ca="1" si="279"/>
        <v>126.04427242277774</v>
      </c>
      <c r="B5801">
        <f t="shared" ca="1" si="280"/>
        <v>48.502869169706294</v>
      </c>
      <c r="C5801">
        <f t="shared" ca="1" si="281"/>
        <v>44.559377485383592</v>
      </c>
    </row>
    <row r="5802" spans="1:3" ht="15.75" hidden="1" x14ac:dyDescent="0.25">
      <c r="A5802" s="61">
        <f t="shared" ca="1" si="279"/>
        <v>121.07881899385148</v>
      </c>
      <c r="B5802">
        <f t="shared" ca="1" si="280"/>
        <v>159.41487719088869</v>
      </c>
      <c r="C5802">
        <f t="shared" ca="1" si="281"/>
        <v>90.930403834182215</v>
      </c>
    </row>
    <row r="5803" spans="1:3" ht="15.75" hidden="1" x14ac:dyDescent="0.25">
      <c r="A5803" s="61">
        <f t="shared" ca="1" si="279"/>
        <v>149.63185815438618</v>
      </c>
      <c r="B5803">
        <f t="shared" ca="1" si="280"/>
        <v>105.68220712837156</v>
      </c>
      <c r="C5803">
        <f t="shared" ca="1" si="281"/>
        <v>20.34715033011404</v>
      </c>
    </row>
    <row r="5804" spans="1:3" ht="15.75" hidden="1" x14ac:dyDescent="0.25">
      <c r="A5804" s="61">
        <f t="shared" ca="1" si="279"/>
        <v>122.7689273251827</v>
      </c>
      <c r="B5804">
        <f t="shared" ca="1" si="280"/>
        <v>106.85752034130876</v>
      </c>
      <c r="C5804">
        <f t="shared" ca="1" si="281"/>
        <v>21.057473680157759</v>
      </c>
    </row>
    <row r="5805" spans="1:3" ht="15.75" hidden="1" x14ac:dyDescent="0.25">
      <c r="A5805" s="61">
        <f t="shared" ca="1" si="279"/>
        <v>135.49290576224885</v>
      </c>
      <c r="B5805">
        <f t="shared" ca="1" si="280"/>
        <v>127.29924642598243</v>
      </c>
      <c r="C5805">
        <f t="shared" ca="1" si="281"/>
        <v>70.681614777058016</v>
      </c>
    </row>
    <row r="5806" spans="1:3" ht="15.75" hidden="1" x14ac:dyDescent="0.25">
      <c r="A5806" s="61">
        <f t="shared" ca="1" si="279"/>
        <v>111.47053809487699</v>
      </c>
      <c r="B5806">
        <f t="shared" ca="1" si="280"/>
        <v>96.117401294007408</v>
      </c>
      <c r="C5806">
        <f t="shared" ca="1" si="281"/>
        <v>32.954950469726576</v>
      </c>
    </row>
    <row r="5807" spans="1:3" ht="15.75" hidden="1" x14ac:dyDescent="0.25">
      <c r="A5807" s="61">
        <f t="shared" ca="1" si="279"/>
        <v>89.345586096073561</v>
      </c>
      <c r="B5807">
        <f t="shared" ca="1" si="280"/>
        <v>81.22187741422691</v>
      </c>
      <c r="C5807">
        <f t="shared" ca="1" si="281"/>
        <v>12.404378134985288</v>
      </c>
    </row>
    <row r="5808" spans="1:3" ht="15.75" hidden="1" x14ac:dyDescent="0.25">
      <c r="A5808" s="61">
        <f t="shared" ca="1" si="279"/>
        <v>99.864265212083893</v>
      </c>
      <c r="B5808">
        <f t="shared" ca="1" si="280"/>
        <v>128.80513104714987</v>
      </c>
      <c r="C5808">
        <f t="shared" ca="1" si="281"/>
        <v>164.75975732487208</v>
      </c>
    </row>
    <row r="5809" spans="1:3" ht="15.75" hidden="1" x14ac:dyDescent="0.25">
      <c r="A5809" s="61">
        <f t="shared" ca="1" si="279"/>
        <v>50.965142473170644</v>
      </c>
      <c r="B5809">
        <f t="shared" ca="1" si="280"/>
        <v>57.599924213929455</v>
      </c>
      <c r="C5809">
        <f t="shared" ca="1" si="281"/>
        <v>104.14035348390203</v>
      </c>
    </row>
    <row r="5810" spans="1:3" ht="15.75" hidden="1" x14ac:dyDescent="0.25">
      <c r="A5810" s="61">
        <f t="shared" ca="1" si="279"/>
        <v>106.20222101262844</v>
      </c>
      <c r="B5810">
        <f t="shared" ca="1" si="280"/>
        <v>125.59825041770782</v>
      </c>
      <c r="C5810">
        <f t="shared" ca="1" si="281"/>
        <v>32.933686602510257</v>
      </c>
    </row>
    <row r="5811" spans="1:3" ht="15.75" hidden="1" x14ac:dyDescent="0.25">
      <c r="A5811" s="61">
        <f t="shared" ca="1" si="279"/>
        <v>67.43401193309063</v>
      </c>
      <c r="B5811">
        <f t="shared" ca="1" si="280"/>
        <v>87.685931326978491</v>
      </c>
      <c r="C5811">
        <f t="shared" ca="1" si="281"/>
        <v>68.442208747496309</v>
      </c>
    </row>
    <row r="5812" spans="1:3" ht="15.75" hidden="1" x14ac:dyDescent="0.25">
      <c r="A5812" s="61">
        <f t="shared" ca="1" si="279"/>
        <v>133.86380963192875</v>
      </c>
      <c r="B5812">
        <f t="shared" ca="1" si="280"/>
        <v>68.240540258868023</v>
      </c>
      <c r="C5812">
        <f t="shared" ca="1" si="281"/>
        <v>44.261092096851748</v>
      </c>
    </row>
    <row r="5813" spans="1:3" ht="15.75" hidden="1" x14ac:dyDescent="0.25">
      <c r="A5813" s="61">
        <f t="shared" ca="1" si="279"/>
        <v>117.70642359529977</v>
      </c>
      <c r="B5813">
        <f t="shared" ca="1" si="280"/>
        <v>58.63042235830504</v>
      </c>
      <c r="C5813">
        <f t="shared" ca="1" si="281"/>
        <v>9.9470533322731622</v>
      </c>
    </row>
    <row r="5814" spans="1:3" ht="15.75" hidden="1" x14ac:dyDescent="0.25">
      <c r="A5814" s="61">
        <f t="shared" ca="1" si="279"/>
        <v>126.88598050056683</v>
      </c>
      <c r="B5814">
        <f t="shared" ca="1" si="280"/>
        <v>140.54804657546566</v>
      </c>
      <c r="C5814">
        <f t="shared" ca="1" si="281"/>
        <v>29.648906828555425</v>
      </c>
    </row>
    <row r="5815" spans="1:3" ht="15.75" hidden="1" x14ac:dyDescent="0.25">
      <c r="A5815" s="61">
        <f t="shared" ca="1" si="279"/>
        <v>71.349837848596678</v>
      </c>
      <c r="B5815">
        <f t="shared" ca="1" si="280"/>
        <v>61.76670232476453</v>
      </c>
      <c r="C5815">
        <f t="shared" ca="1" si="281"/>
        <v>1.1627183132107253</v>
      </c>
    </row>
    <row r="5816" spans="1:3" ht="15.75" hidden="1" x14ac:dyDescent="0.25">
      <c r="A5816" s="61">
        <f t="shared" ca="1" si="279"/>
        <v>115.91187301615969</v>
      </c>
      <c r="B5816">
        <f t="shared" ca="1" si="280"/>
        <v>85.804804244437719</v>
      </c>
      <c r="C5816">
        <f t="shared" ca="1" si="281"/>
        <v>12.137780253824518</v>
      </c>
    </row>
    <row r="5817" spans="1:3" ht="15.75" hidden="1" x14ac:dyDescent="0.25">
      <c r="A5817" s="61">
        <f t="shared" ca="1" si="279"/>
        <v>87.992944323983579</v>
      </c>
      <c r="B5817">
        <f t="shared" ca="1" si="280"/>
        <v>71.187459017348118</v>
      </c>
      <c r="C5817">
        <f t="shared" ca="1" si="281"/>
        <v>37.224405004659772</v>
      </c>
    </row>
    <row r="5818" spans="1:3" ht="15.75" hidden="1" x14ac:dyDescent="0.25">
      <c r="A5818" s="61">
        <f t="shared" ca="1" si="279"/>
        <v>62.898220691204152</v>
      </c>
      <c r="B5818">
        <f t="shared" ca="1" si="280"/>
        <v>160.51213537503827</v>
      </c>
      <c r="C5818">
        <f t="shared" ca="1" si="281"/>
        <v>149.47922292932861</v>
      </c>
    </row>
    <row r="5819" spans="1:3" ht="15.75" hidden="1" x14ac:dyDescent="0.25">
      <c r="A5819" s="61">
        <f t="shared" ca="1" si="279"/>
        <v>113.74156766814446</v>
      </c>
      <c r="B5819">
        <f t="shared" ca="1" si="280"/>
        <v>129.36543713985722</v>
      </c>
      <c r="C5819">
        <f t="shared" ca="1" si="281"/>
        <v>113.22098236018354</v>
      </c>
    </row>
    <row r="5820" spans="1:3" ht="15.75" hidden="1" x14ac:dyDescent="0.25">
      <c r="A5820" s="61">
        <f t="shared" ca="1" si="279"/>
        <v>131.87535174343964</v>
      </c>
      <c r="B5820">
        <f t="shared" ca="1" si="280"/>
        <v>104.99553394025887</v>
      </c>
      <c r="C5820">
        <f t="shared" ca="1" si="281"/>
        <v>51.460769420025741</v>
      </c>
    </row>
    <row r="5821" spans="1:3" ht="15.75" hidden="1" x14ac:dyDescent="0.25">
      <c r="A5821" s="61">
        <f t="shared" ca="1" si="279"/>
        <v>114.74041991473383</v>
      </c>
      <c r="B5821">
        <f t="shared" ca="1" si="280"/>
        <v>87.505547615089682</v>
      </c>
      <c r="C5821">
        <f t="shared" ca="1" si="281"/>
        <v>8.7193152410538968</v>
      </c>
    </row>
    <row r="5822" spans="1:3" ht="15.75" hidden="1" x14ac:dyDescent="0.25">
      <c r="A5822" s="61">
        <f t="shared" ca="1" si="279"/>
        <v>73.147185416782207</v>
      </c>
      <c r="B5822">
        <f t="shared" ca="1" si="280"/>
        <v>80.830900145747847</v>
      </c>
      <c r="C5822">
        <f t="shared" ca="1" si="281"/>
        <v>31.439134163212497</v>
      </c>
    </row>
    <row r="5823" spans="1:3" ht="15.75" hidden="1" x14ac:dyDescent="0.25">
      <c r="A5823" s="61">
        <f t="shared" ca="1" si="279"/>
        <v>100.69337664643132</v>
      </c>
      <c r="B5823">
        <f t="shared" ca="1" si="280"/>
        <v>136.674258059311</v>
      </c>
      <c r="C5823">
        <f t="shared" ca="1" si="281"/>
        <v>79.377954510014348</v>
      </c>
    </row>
    <row r="5824" spans="1:3" ht="15.75" hidden="1" x14ac:dyDescent="0.25">
      <c r="A5824" s="61">
        <f t="shared" ca="1" si="279"/>
        <v>69.54436010399435</v>
      </c>
      <c r="B5824">
        <f t="shared" ca="1" si="280"/>
        <v>68.12687283275163</v>
      </c>
      <c r="C5824">
        <f t="shared" ca="1" si="281"/>
        <v>100.88453293423672</v>
      </c>
    </row>
    <row r="5825" spans="1:3" ht="15.75" hidden="1" x14ac:dyDescent="0.25">
      <c r="A5825" s="61">
        <f t="shared" ca="1" si="279"/>
        <v>74.103436312086714</v>
      </c>
      <c r="B5825">
        <f t="shared" ca="1" si="280"/>
        <v>89.654424568279197</v>
      </c>
      <c r="C5825">
        <f t="shared" ca="1" si="281"/>
        <v>272.32107642464206</v>
      </c>
    </row>
    <row r="5826" spans="1:3" ht="15.75" hidden="1" x14ac:dyDescent="0.25">
      <c r="A5826" s="61">
        <f t="shared" ca="1" si="279"/>
        <v>77.538486207194438</v>
      </c>
      <c r="B5826">
        <f t="shared" ca="1" si="280"/>
        <v>81.388294076482282</v>
      </c>
      <c r="C5826">
        <f t="shared" ca="1" si="281"/>
        <v>6.8747260398233756</v>
      </c>
    </row>
    <row r="5827" spans="1:3" ht="15.75" hidden="1" x14ac:dyDescent="0.25">
      <c r="A5827" s="61">
        <f t="shared" ca="1" si="279"/>
        <v>66.428312412895266</v>
      </c>
      <c r="B5827">
        <f t="shared" ca="1" si="280"/>
        <v>44.274995694676782</v>
      </c>
      <c r="C5827">
        <f t="shared" ca="1" si="281"/>
        <v>24.895944172452836</v>
      </c>
    </row>
    <row r="5828" spans="1:3" ht="15.75" hidden="1" x14ac:dyDescent="0.25">
      <c r="A5828" s="61">
        <f t="shared" ca="1" si="279"/>
        <v>124.82484556139207</v>
      </c>
      <c r="B5828">
        <f t="shared" ca="1" si="280"/>
        <v>96.406314101249748</v>
      </c>
      <c r="C5828">
        <f t="shared" ca="1" si="281"/>
        <v>56.80090761333765</v>
      </c>
    </row>
    <row r="5829" spans="1:3" ht="15.75" hidden="1" x14ac:dyDescent="0.25">
      <c r="A5829" s="61">
        <f t="shared" ca="1" si="279"/>
        <v>80.014936919124565</v>
      </c>
      <c r="B5829">
        <f t="shared" ca="1" si="280"/>
        <v>106.489835453146</v>
      </c>
      <c r="C5829">
        <f t="shared" ca="1" si="281"/>
        <v>18.962183902458104</v>
      </c>
    </row>
    <row r="5830" spans="1:3" ht="15.75" hidden="1" x14ac:dyDescent="0.25">
      <c r="A5830" s="61">
        <f t="shared" ca="1" si="279"/>
        <v>137.05967315964975</v>
      </c>
      <c r="B5830">
        <f t="shared" ca="1" si="280"/>
        <v>76.854482955937755</v>
      </c>
      <c r="C5830">
        <f t="shared" ca="1" si="281"/>
        <v>226.37979658066249</v>
      </c>
    </row>
    <row r="5831" spans="1:3" ht="15.75" hidden="1" x14ac:dyDescent="0.25">
      <c r="A5831" s="61">
        <f t="shared" ca="1" si="279"/>
        <v>135.12269773019506</v>
      </c>
      <c r="B5831">
        <f t="shared" ca="1" si="280"/>
        <v>88.867124018699457</v>
      </c>
      <c r="C5831">
        <f t="shared" ca="1" si="281"/>
        <v>104.00347992153543</v>
      </c>
    </row>
    <row r="5832" spans="1:3" ht="15.75" hidden="1" x14ac:dyDescent="0.25">
      <c r="A5832" s="61">
        <f t="shared" ca="1" si="279"/>
        <v>132.22692480029929</v>
      </c>
      <c r="B5832">
        <f t="shared" ca="1" si="280"/>
        <v>77.138768249678449</v>
      </c>
      <c r="C5832">
        <f t="shared" ca="1" si="281"/>
        <v>110.46706363215878</v>
      </c>
    </row>
    <row r="5833" spans="1:3" ht="15.75" hidden="1" x14ac:dyDescent="0.25">
      <c r="A5833" s="61">
        <f t="shared" ref="A5833:A5896" ca="1" si="282">$A$3+($A$4-$A$3)*RAND()</f>
        <v>88.823012367871726</v>
      </c>
      <c r="B5833">
        <f t="shared" ref="B5833:B5896" ca="1" si="283">_xlfn.NORM.S.INV(RAND())*$B$4+$B$3</f>
        <v>120.32480851939832</v>
      </c>
      <c r="C5833">
        <f t="shared" ref="C5833:C5896" ca="1" si="284">-$C$3*LN(RAND())</f>
        <v>31.471115374908511</v>
      </c>
    </row>
    <row r="5834" spans="1:3" ht="15.75" hidden="1" x14ac:dyDescent="0.25">
      <c r="A5834" s="61">
        <f t="shared" ca="1" si="282"/>
        <v>128.93022504297943</v>
      </c>
      <c r="B5834">
        <f t="shared" ca="1" si="283"/>
        <v>86.566093811069848</v>
      </c>
      <c r="C5834">
        <f t="shared" ca="1" si="284"/>
        <v>158.03312586212476</v>
      </c>
    </row>
    <row r="5835" spans="1:3" ht="15.75" hidden="1" x14ac:dyDescent="0.25">
      <c r="A5835" s="61">
        <f t="shared" ca="1" si="282"/>
        <v>117.02418235274108</v>
      </c>
      <c r="B5835">
        <f t="shared" ca="1" si="283"/>
        <v>95.954044986135017</v>
      </c>
      <c r="C5835">
        <f t="shared" ca="1" si="284"/>
        <v>44.3071092745013</v>
      </c>
    </row>
    <row r="5836" spans="1:3" ht="15.75" hidden="1" x14ac:dyDescent="0.25">
      <c r="A5836" s="61">
        <f t="shared" ca="1" si="282"/>
        <v>102.81175341156155</v>
      </c>
      <c r="B5836">
        <f t="shared" ca="1" si="283"/>
        <v>79.222048499347821</v>
      </c>
      <c r="C5836">
        <f t="shared" ca="1" si="284"/>
        <v>24.563703367917171</v>
      </c>
    </row>
    <row r="5837" spans="1:3" ht="15.75" hidden="1" x14ac:dyDescent="0.25">
      <c r="A5837" s="61">
        <f t="shared" ca="1" si="282"/>
        <v>87.669177788208742</v>
      </c>
      <c r="B5837">
        <f t="shared" ca="1" si="283"/>
        <v>101.54768110786765</v>
      </c>
      <c r="C5837">
        <f t="shared" ca="1" si="284"/>
        <v>7.549952047937138</v>
      </c>
    </row>
    <row r="5838" spans="1:3" ht="15.75" hidden="1" x14ac:dyDescent="0.25">
      <c r="A5838" s="61">
        <f t="shared" ca="1" si="282"/>
        <v>134.41645708876649</v>
      </c>
      <c r="B5838">
        <f t="shared" ca="1" si="283"/>
        <v>91.000681523567422</v>
      </c>
      <c r="C5838">
        <f t="shared" ca="1" si="284"/>
        <v>113.84287110775877</v>
      </c>
    </row>
    <row r="5839" spans="1:3" ht="15.75" hidden="1" x14ac:dyDescent="0.25">
      <c r="A5839" s="61">
        <f t="shared" ca="1" si="282"/>
        <v>115.94697787696107</v>
      </c>
      <c r="B5839">
        <f t="shared" ca="1" si="283"/>
        <v>124.91864133230973</v>
      </c>
      <c r="C5839">
        <f t="shared" ca="1" si="284"/>
        <v>51.826117658132262</v>
      </c>
    </row>
    <row r="5840" spans="1:3" ht="15.75" hidden="1" x14ac:dyDescent="0.25">
      <c r="A5840" s="61">
        <f t="shared" ca="1" si="282"/>
        <v>72.851845980644796</v>
      </c>
      <c r="B5840">
        <f t="shared" ca="1" si="283"/>
        <v>39.776348392191402</v>
      </c>
      <c r="C5840">
        <f t="shared" ca="1" si="284"/>
        <v>157.41856410766863</v>
      </c>
    </row>
    <row r="5841" spans="1:3" ht="15.75" hidden="1" x14ac:dyDescent="0.25">
      <c r="A5841" s="61">
        <f t="shared" ca="1" si="282"/>
        <v>134.33947548722591</v>
      </c>
      <c r="B5841">
        <f t="shared" ca="1" si="283"/>
        <v>23.080489522243553</v>
      </c>
      <c r="C5841">
        <f t="shared" ca="1" si="284"/>
        <v>165.93180721316267</v>
      </c>
    </row>
    <row r="5842" spans="1:3" ht="15.75" hidden="1" x14ac:dyDescent="0.25">
      <c r="A5842" s="61">
        <f t="shared" ca="1" si="282"/>
        <v>102.74650635624468</v>
      </c>
      <c r="B5842">
        <f t="shared" ca="1" si="283"/>
        <v>115.29687130646943</v>
      </c>
      <c r="C5842">
        <f t="shared" ca="1" si="284"/>
        <v>191.48804283345754</v>
      </c>
    </row>
    <row r="5843" spans="1:3" ht="15.75" hidden="1" x14ac:dyDescent="0.25">
      <c r="A5843" s="61">
        <f t="shared" ca="1" si="282"/>
        <v>120.88054557048507</v>
      </c>
      <c r="B5843">
        <f t="shared" ca="1" si="283"/>
        <v>75.135091030363668</v>
      </c>
      <c r="C5843">
        <f t="shared" ca="1" si="284"/>
        <v>10.135111785790182</v>
      </c>
    </row>
    <row r="5844" spans="1:3" ht="15.75" hidden="1" x14ac:dyDescent="0.25">
      <c r="A5844" s="61">
        <f t="shared" ca="1" si="282"/>
        <v>101.10667540816176</v>
      </c>
      <c r="B5844">
        <f t="shared" ca="1" si="283"/>
        <v>141.64034928786839</v>
      </c>
      <c r="C5844">
        <f t="shared" ca="1" si="284"/>
        <v>265.83605563265473</v>
      </c>
    </row>
    <row r="5845" spans="1:3" ht="15.75" hidden="1" x14ac:dyDescent="0.25">
      <c r="A5845" s="61">
        <f t="shared" ca="1" si="282"/>
        <v>103.83214058824731</v>
      </c>
      <c r="B5845">
        <f t="shared" ca="1" si="283"/>
        <v>130.62018293893939</v>
      </c>
      <c r="C5845">
        <f t="shared" ca="1" si="284"/>
        <v>47.620063887434007</v>
      </c>
    </row>
    <row r="5846" spans="1:3" ht="15.75" hidden="1" x14ac:dyDescent="0.25">
      <c r="A5846" s="61">
        <f t="shared" ca="1" si="282"/>
        <v>108.32160837285065</v>
      </c>
      <c r="B5846">
        <f t="shared" ca="1" si="283"/>
        <v>77.798980170715922</v>
      </c>
      <c r="C5846">
        <f t="shared" ca="1" si="284"/>
        <v>14.696882854447749</v>
      </c>
    </row>
    <row r="5847" spans="1:3" ht="15.75" hidden="1" x14ac:dyDescent="0.25">
      <c r="A5847" s="61">
        <f t="shared" ca="1" si="282"/>
        <v>72.723851610621011</v>
      </c>
      <c r="B5847">
        <f t="shared" ca="1" si="283"/>
        <v>89.127907956743883</v>
      </c>
      <c r="C5847">
        <f t="shared" ca="1" si="284"/>
        <v>53.707227147677393</v>
      </c>
    </row>
    <row r="5848" spans="1:3" ht="15.75" hidden="1" x14ac:dyDescent="0.25">
      <c r="A5848" s="61">
        <f t="shared" ca="1" si="282"/>
        <v>79.906408588926624</v>
      </c>
      <c r="B5848">
        <f t="shared" ca="1" si="283"/>
        <v>90.846676143241297</v>
      </c>
      <c r="C5848">
        <f t="shared" ca="1" si="284"/>
        <v>85.390208292645212</v>
      </c>
    </row>
    <row r="5849" spans="1:3" ht="15.75" hidden="1" x14ac:dyDescent="0.25">
      <c r="A5849" s="61">
        <f t="shared" ca="1" si="282"/>
        <v>94.158455759337812</v>
      </c>
      <c r="B5849">
        <f t="shared" ca="1" si="283"/>
        <v>81.579763446855878</v>
      </c>
      <c r="C5849">
        <f t="shared" ca="1" si="284"/>
        <v>78.621553310255862</v>
      </c>
    </row>
    <row r="5850" spans="1:3" ht="15.75" hidden="1" x14ac:dyDescent="0.25">
      <c r="A5850" s="61">
        <f t="shared" ca="1" si="282"/>
        <v>62.017534760340133</v>
      </c>
      <c r="B5850">
        <f t="shared" ca="1" si="283"/>
        <v>66.192050285994071</v>
      </c>
      <c r="C5850">
        <f t="shared" ca="1" si="284"/>
        <v>12.93750328658218</v>
      </c>
    </row>
    <row r="5851" spans="1:3" ht="15.75" hidden="1" x14ac:dyDescent="0.25">
      <c r="A5851" s="61">
        <f t="shared" ca="1" si="282"/>
        <v>52.752942694784025</v>
      </c>
      <c r="B5851">
        <f t="shared" ca="1" si="283"/>
        <v>80.816437553181615</v>
      </c>
      <c r="C5851">
        <f t="shared" ca="1" si="284"/>
        <v>21.639156059935615</v>
      </c>
    </row>
    <row r="5852" spans="1:3" ht="15.75" hidden="1" x14ac:dyDescent="0.25">
      <c r="A5852" s="61">
        <f t="shared" ca="1" si="282"/>
        <v>103.83821771898282</v>
      </c>
      <c r="B5852">
        <f t="shared" ca="1" si="283"/>
        <v>130.11615772718577</v>
      </c>
      <c r="C5852">
        <f t="shared" ca="1" si="284"/>
        <v>50.659052144382514</v>
      </c>
    </row>
    <row r="5853" spans="1:3" ht="15.75" hidden="1" x14ac:dyDescent="0.25">
      <c r="A5853" s="61">
        <f t="shared" ca="1" si="282"/>
        <v>117.92685477616607</v>
      </c>
      <c r="B5853">
        <f t="shared" ca="1" si="283"/>
        <v>136.16519652679639</v>
      </c>
      <c r="C5853">
        <f t="shared" ca="1" si="284"/>
        <v>44.79377797400381</v>
      </c>
    </row>
    <row r="5854" spans="1:3" ht="15.75" hidden="1" x14ac:dyDescent="0.25">
      <c r="A5854" s="61">
        <f t="shared" ca="1" si="282"/>
        <v>51.566235724249012</v>
      </c>
      <c r="B5854">
        <f t="shared" ca="1" si="283"/>
        <v>66.552478734470554</v>
      </c>
      <c r="C5854">
        <f t="shared" ca="1" si="284"/>
        <v>14.02804948299968</v>
      </c>
    </row>
    <row r="5855" spans="1:3" ht="15.75" hidden="1" x14ac:dyDescent="0.25">
      <c r="A5855" s="61">
        <f t="shared" ca="1" si="282"/>
        <v>105.91710054294055</v>
      </c>
      <c r="B5855">
        <f t="shared" ca="1" si="283"/>
        <v>55.416413191605209</v>
      </c>
      <c r="C5855">
        <f t="shared" ca="1" si="284"/>
        <v>374.33983832819439</v>
      </c>
    </row>
    <row r="5856" spans="1:3" ht="15.75" hidden="1" x14ac:dyDescent="0.25">
      <c r="A5856" s="61">
        <f t="shared" ca="1" si="282"/>
        <v>88.294551155881607</v>
      </c>
      <c r="B5856">
        <f t="shared" ca="1" si="283"/>
        <v>55.542522532621305</v>
      </c>
      <c r="C5856">
        <f t="shared" ca="1" si="284"/>
        <v>65.931671117553705</v>
      </c>
    </row>
    <row r="5857" spans="1:3" ht="15.75" hidden="1" x14ac:dyDescent="0.25">
      <c r="A5857" s="61">
        <f t="shared" ca="1" si="282"/>
        <v>133.3482215723526</v>
      </c>
      <c r="B5857">
        <f t="shared" ca="1" si="283"/>
        <v>83.280765121421126</v>
      </c>
      <c r="C5857">
        <f t="shared" ca="1" si="284"/>
        <v>221.54214561064035</v>
      </c>
    </row>
    <row r="5858" spans="1:3" ht="15.75" hidden="1" x14ac:dyDescent="0.25">
      <c r="A5858" s="61">
        <f t="shared" ca="1" si="282"/>
        <v>125.00892882358681</v>
      </c>
      <c r="B5858">
        <f t="shared" ca="1" si="283"/>
        <v>100.75572264683446</v>
      </c>
      <c r="C5858">
        <f t="shared" ca="1" si="284"/>
        <v>59.210499115944529</v>
      </c>
    </row>
    <row r="5859" spans="1:3" ht="15.75" hidden="1" x14ac:dyDescent="0.25">
      <c r="A5859" s="61">
        <f t="shared" ca="1" si="282"/>
        <v>121.3293423836343</v>
      </c>
      <c r="B5859">
        <f t="shared" ca="1" si="283"/>
        <v>116.89869905931471</v>
      </c>
      <c r="C5859">
        <f t="shared" ca="1" si="284"/>
        <v>122.08307594646656</v>
      </c>
    </row>
    <row r="5860" spans="1:3" ht="15.75" hidden="1" x14ac:dyDescent="0.25">
      <c r="A5860" s="61">
        <f t="shared" ca="1" si="282"/>
        <v>144.28862796292989</v>
      </c>
      <c r="B5860">
        <f t="shared" ca="1" si="283"/>
        <v>135.59720613428959</v>
      </c>
      <c r="C5860">
        <f t="shared" ca="1" si="284"/>
        <v>59.357124975140472</v>
      </c>
    </row>
    <row r="5861" spans="1:3" ht="15.75" hidden="1" x14ac:dyDescent="0.25">
      <c r="A5861" s="61">
        <f t="shared" ca="1" si="282"/>
        <v>107.12359750354749</v>
      </c>
      <c r="B5861">
        <f t="shared" ca="1" si="283"/>
        <v>118.08150504018423</v>
      </c>
      <c r="C5861">
        <f t="shared" ca="1" si="284"/>
        <v>111.69901811793154</v>
      </c>
    </row>
    <row r="5862" spans="1:3" ht="15.75" hidden="1" x14ac:dyDescent="0.25">
      <c r="A5862" s="61">
        <f t="shared" ca="1" si="282"/>
        <v>115.16796081218082</v>
      </c>
      <c r="B5862">
        <f t="shared" ca="1" si="283"/>
        <v>96.175709129957212</v>
      </c>
      <c r="C5862">
        <f t="shared" ca="1" si="284"/>
        <v>79.268097185987102</v>
      </c>
    </row>
    <row r="5863" spans="1:3" ht="15.75" hidden="1" x14ac:dyDescent="0.25">
      <c r="A5863" s="61">
        <f t="shared" ca="1" si="282"/>
        <v>68.633280140641403</v>
      </c>
      <c r="B5863">
        <f t="shared" ca="1" si="283"/>
        <v>81.67874255200644</v>
      </c>
      <c r="C5863">
        <f t="shared" ca="1" si="284"/>
        <v>294.55857125602819</v>
      </c>
    </row>
    <row r="5864" spans="1:3" ht="15.75" hidden="1" x14ac:dyDescent="0.25">
      <c r="A5864" s="61">
        <f t="shared" ca="1" si="282"/>
        <v>50.311861227094482</v>
      </c>
      <c r="B5864">
        <f t="shared" ca="1" si="283"/>
        <v>97.979395442820788</v>
      </c>
      <c r="C5864">
        <f t="shared" ca="1" si="284"/>
        <v>111.06119812362034</v>
      </c>
    </row>
    <row r="5865" spans="1:3" ht="15.75" hidden="1" x14ac:dyDescent="0.25">
      <c r="A5865" s="61">
        <f t="shared" ca="1" si="282"/>
        <v>107.42601644189692</v>
      </c>
      <c r="B5865">
        <f t="shared" ca="1" si="283"/>
        <v>129.62251449453154</v>
      </c>
      <c r="C5865">
        <f t="shared" ca="1" si="284"/>
        <v>18.246027360462485</v>
      </c>
    </row>
    <row r="5866" spans="1:3" ht="15.75" hidden="1" x14ac:dyDescent="0.25">
      <c r="A5866" s="61">
        <f t="shared" ca="1" si="282"/>
        <v>116.36106621864607</v>
      </c>
      <c r="B5866">
        <f t="shared" ca="1" si="283"/>
        <v>91.570653364729168</v>
      </c>
      <c r="C5866">
        <f t="shared" ca="1" si="284"/>
        <v>209.68841999387556</v>
      </c>
    </row>
    <row r="5867" spans="1:3" ht="15.75" hidden="1" x14ac:dyDescent="0.25">
      <c r="A5867" s="61">
        <f t="shared" ca="1" si="282"/>
        <v>127.36853542990004</v>
      </c>
      <c r="B5867">
        <f t="shared" ca="1" si="283"/>
        <v>94.133352427390975</v>
      </c>
      <c r="C5867">
        <f t="shared" ca="1" si="284"/>
        <v>305.03497499657527</v>
      </c>
    </row>
    <row r="5868" spans="1:3" ht="15.75" hidden="1" x14ac:dyDescent="0.25">
      <c r="A5868" s="61">
        <f t="shared" ca="1" si="282"/>
        <v>83.677388489389045</v>
      </c>
      <c r="B5868">
        <f t="shared" ca="1" si="283"/>
        <v>77.822218225866592</v>
      </c>
      <c r="C5868">
        <f t="shared" ca="1" si="284"/>
        <v>187.66162066445747</v>
      </c>
    </row>
    <row r="5869" spans="1:3" ht="15.75" hidden="1" x14ac:dyDescent="0.25">
      <c r="A5869" s="61">
        <f t="shared" ca="1" si="282"/>
        <v>74.686797544692269</v>
      </c>
      <c r="B5869">
        <f t="shared" ca="1" si="283"/>
        <v>83.376030593161062</v>
      </c>
      <c r="C5869">
        <f t="shared" ca="1" si="284"/>
        <v>65.95584347360905</v>
      </c>
    </row>
    <row r="5870" spans="1:3" ht="15.75" hidden="1" x14ac:dyDescent="0.25">
      <c r="A5870" s="61">
        <f t="shared" ca="1" si="282"/>
        <v>64.334511703970747</v>
      </c>
      <c r="B5870">
        <f t="shared" ca="1" si="283"/>
        <v>107.34916676002143</v>
      </c>
      <c r="C5870">
        <f t="shared" ca="1" si="284"/>
        <v>24.346721861968629</v>
      </c>
    </row>
    <row r="5871" spans="1:3" ht="15.75" hidden="1" x14ac:dyDescent="0.25">
      <c r="A5871" s="61">
        <f t="shared" ca="1" si="282"/>
        <v>124.39560149902681</v>
      </c>
      <c r="B5871">
        <f t="shared" ca="1" si="283"/>
        <v>147.35000186597165</v>
      </c>
      <c r="C5871">
        <f t="shared" ca="1" si="284"/>
        <v>51.12046568210323</v>
      </c>
    </row>
    <row r="5872" spans="1:3" ht="15.75" hidden="1" x14ac:dyDescent="0.25">
      <c r="A5872" s="61">
        <f t="shared" ca="1" si="282"/>
        <v>138.76204601041991</v>
      </c>
      <c r="B5872">
        <f t="shared" ca="1" si="283"/>
        <v>112.66032327744234</v>
      </c>
      <c r="C5872">
        <f t="shared" ca="1" si="284"/>
        <v>11.577123575215378</v>
      </c>
    </row>
    <row r="5873" spans="1:3" ht="15.75" hidden="1" x14ac:dyDescent="0.25">
      <c r="A5873" s="61">
        <f t="shared" ca="1" si="282"/>
        <v>93.065596935225628</v>
      </c>
      <c r="B5873">
        <f t="shared" ca="1" si="283"/>
        <v>96.262808559237953</v>
      </c>
      <c r="C5873">
        <f t="shared" ca="1" si="284"/>
        <v>248.53345475685944</v>
      </c>
    </row>
    <row r="5874" spans="1:3" ht="15.75" hidden="1" x14ac:dyDescent="0.25">
      <c r="A5874" s="61">
        <f t="shared" ca="1" si="282"/>
        <v>148.57491896927488</v>
      </c>
      <c r="B5874">
        <f t="shared" ca="1" si="283"/>
        <v>125.57085447692701</v>
      </c>
      <c r="C5874">
        <f t="shared" ca="1" si="284"/>
        <v>9.0226076519906613</v>
      </c>
    </row>
    <row r="5875" spans="1:3" ht="15.75" hidden="1" x14ac:dyDescent="0.25">
      <c r="A5875" s="61">
        <f t="shared" ca="1" si="282"/>
        <v>64.600531989850737</v>
      </c>
      <c r="B5875">
        <f t="shared" ca="1" si="283"/>
        <v>52.746119740389318</v>
      </c>
      <c r="C5875">
        <f t="shared" ca="1" si="284"/>
        <v>95.414924206621379</v>
      </c>
    </row>
    <row r="5876" spans="1:3" ht="15.75" hidden="1" x14ac:dyDescent="0.25">
      <c r="A5876" s="61">
        <f t="shared" ca="1" si="282"/>
        <v>106.40448745413966</v>
      </c>
      <c r="B5876">
        <f t="shared" ca="1" si="283"/>
        <v>133.05138080737012</v>
      </c>
      <c r="C5876">
        <f t="shared" ca="1" si="284"/>
        <v>138.14415082181273</v>
      </c>
    </row>
    <row r="5877" spans="1:3" ht="15.75" hidden="1" x14ac:dyDescent="0.25">
      <c r="A5877" s="61">
        <f t="shared" ca="1" si="282"/>
        <v>77.527272053372201</v>
      </c>
      <c r="B5877">
        <f t="shared" ca="1" si="283"/>
        <v>43.034448066670976</v>
      </c>
      <c r="C5877">
        <f t="shared" ca="1" si="284"/>
        <v>245.12935951622586</v>
      </c>
    </row>
    <row r="5878" spans="1:3" ht="15.75" hidden="1" x14ac:dyDescent="0.25">
      <c r="A5878" s="61">
        <f t="shared" ca="1" si="282"/>
        <v>125.42302416276637</v>
      </c>
      <c r="B5878">
        <f t="shared" ca="1" si="283"/>
        <v>49.881004433213128</v>
      </c>
      <c r="C5878">
        <f t="shared" ca="1" si="284"/>
        <v>39.746294882721436</v>
      </c>
    </row>
    <row r="5879" spans="1:3" ht="15.75" hidden="1" x14ac:dyDescent="0.25">
      <c r="A5879" s="61">
        <f t="shared" ca="1" si="282"/>
        <v>114.48658597404599</v>
      </c>
      <c r="B5879">
        <f t="shared" ca="1" si="283"/>
        <v>108.44086441246377</v>
      </c>
      <c r="C5879">
        <f t="shared" ca="1" si="284"/>
        <v>24.431009892382999</v>
      </c>
    </row>
    <row r="5880" spans="1:3" ht="15.75" hidden="1" x14ac:dyDescent="0.25">
      <c r="A5880" s="61">
        <f t="shared" ca="1" si="282"/>
        <v>62.405401680822251</v>
      </c>
      <c r="B5880">
        <f t="shared" ca="1" si="283"/>
        <v>106.20710422806945</v>
      </c>
      <c r="C5880">
        <f t="shared" ca="1" si="284"/>
        <v>137.33971371263607</v>
      </c>
    </row>
    <row r="5881" spans="1:3" ht="15.75" hidden="1" x14ac:dyDescent="0.25">
      <c r="A5881" s="61">
        <f t="shared" ca="1" si="282"/>
        <v>109.31307219618976</v>
      </c>
      <c r="B5881">
        <f t="shared" ca="1" si="283"/>
        <v>83.822852958533062</v>
      </c>
      <c r="C5881">
        <f t="shared" ca="1" si="284"/>
        <v>491.00477572203556</v>
      </c>
    </row>
    <row r="5882" spans="1:3" ht="15.75" hidden="1" x14ac:dyDescent="0.25">
      <c r="A5882" s="61">
        <f t="shared" ca="1" si="282"/>
        <v>145.49809844265525</v>
      </c>
      <c r="B5882">
        <f t="shared" ca="1" si="283"/>
        <v>67.5309540887514</v>
      </c>
      <c r="C5882">
        <f t="shared" ca="1" si="284"/>
        <v>86.455962467939415</v>
      </c>
    </row>
    <row r="5883" spans="1:3" ht="15.75" hidden="1" x14ac:dyDescent="0.25">
      <c r="A5883" s="61">
        <f t="shared" ca="1" si="282"/>
        <v>92.783177762298394</v>
      </c>
      <c r="B5883">
        <f t="shared" ca="1" si="283"/>
        <v>117.62094568719183</v>
      </c>
      <c r="C5883">
        <f t="shared" ca="1" si="284"/>
        <v>39.417941462485764</v>
      </c>
    </row>
    <row r="5884" spans="1:3" ht="15.75" hidden="1" x14ac:dyDescent="0.25">
      <c r="A5884" s="61">
        <f t="shared" ca="1" si="282"/>
        <v>62.450999129222708</v>
      </c>
      <c r="B5884">
        <f t="shared" ca="1" si="283"/>
        <v>81.318905157128583</v>
      </c>
      <c r="C5884">
        <f t="shared" ca="1" si="284"/>
        <v>13.240897420459294</v>
      </c>
    </row>
    <row r="5885" spans="1:3" ht="15.75" hidden="1" x14ac:dyDescent="0.25">
      <c r="A5885" s="61">
        <f t="shared" ca="1" si="282"/>
        <v>105.8684803176489</v>
      </c>
      <c r="B5885">
        <f t="shared" ca="1" si="283"/>
        <v>100.6044823758302</v>
      </c>
      <c r="C5885">
        <f t="shared" ca="1" si="284"/>
        <v>262.17664558251022</v>
      </c>
    </row>
    <row r="5886" spans="1:3" ht="15.75" hidden="1" x14ac:dyDescent="0.25">
      <c r="A5886" s="61">
        <f t="shared" ca="1" si="282"/>
        <v>129.55187456695054</v>
      </c>
      <c r="B5886">
        <f t="shared" ca="1" si="283"/>
        <v>33.516915171398892</v>
      </c>
      <c r="C5886">
        <f t="shared" ca="1" si="284"/>
        <v>89.055691000269007</v>
      </c>
    </row>
    <row r="5887" spans="1:3" ht="15.75" hidden="1" x14ac:dyDescent="0.25">
      <c r="A5887" s="61">
        <f t="shared" ca="1" si="282"/>
        <v>88.02969754320489</v>
      </c>
      <c r="B5887">
        <f t="shared" ca="1" si="283"/>
        <v>72.281609027889743</v>
      </c>
      <c r="C5887">
        <f t="shared" ca="1" si="284"/>
        <v>12.572700863819161</v>
      </c>
    </row>
    <row r="5888" spans="1:3" ht="15.75" hidden="1" x14ac:dyDescent="0.25">
      <c r="A5888" s="61">
        <f t="shared" ca="1" si="282"/>
        <v>102.40164483181933</v>
      </c>
      <c r="B5888">
        <f t="shared" ca="1" si="283"/>
        <v>22.895502216061814</v>
      </c>
      <c r="C5888">
        <f t="shared" ca="1" si="284"/>
        <v>99.910470521623068</v>
      </c>
    </row>
    <row r="5889" spans="1:3" ht="15.75" hidden="1" x14ac:dyDescent="0.25">
      <c r="A5889" s="61">
        <f t="shared" ca="1" si="282"/>
        <v>73.283351400022212</v>
      </c>
      <c r="B5889">
        <f t="shared" ca="1" si="283"/>
        <v>75.177666204449693</v>
      </c>
      <c r="C5889">
        <f t="shared" ca="1" si="284"/>
        <v>38.730767237808337</v>
      </c>
    </row>
    <row r="5890" spans="1:3" ht="15.75" hidden="1" x14ac:dyDescent="0.25">
      <c r="A5890" s="61">
        <f t="shared" ca="1" si="282"/>
        <v>127.33118420113361</v>
      </c>
      <c r="B5890">
        <f t="shared" ca="1" si="283"/>
        <v>57.847243225373191</v>
      </c>
      <c r="C5890">
        <f t="shared" ca="1" si="284"/>
        <v>51.433599312226931</v>
      </c>
    </row>
    <row r="5891" spans="1:3" ht="15.75" hidden="1" x14ac:dyDescent="0.25">
      <c r="A5891" s="61">
        <f t="shared" ca="1" si="282"/>
        <v>84.311149243197576</v>
      </c>
      <c r="B5891">
        <f t="shared" ca="1" si="283"/>
        <v>140.16696934798696</v>
      </c>
      <c r="C5891">
        <f t="shared" ca="1" si="284"/>
        <v>144.33206913657898</v>
      </c>
    </row>
    <row r="5892" spans="1:3" ht="15.75" hidden="1" x14ac:dyDescent="0.25">
      <c r="A5892" s="61">
        <f t="shared" ca="1" si="282"/>
        <v>144.7144158170654</v>
      </c>
      <c r="B5892">
        <f t="shared" ca="1" si="283"/>
        <v>133.28099214917023</v>
      </c>
      <c r="C5892">
        <f t="shared" ca="1" si="284"/>
        <v>105.0157037791443</v>
      </c>
    </row>
    <row r="5893" spans="1:3" ht="15.75" hidden="1" x14ac:dyDescent="0.25">
      <c r="A5893" s="61">
        <f t="shared" ca="1" si="282"/>
        <v>57.280553133443746</v>
      </c>
      <c r="B5893">
        <f t="shared" ca="1" si="283"/>
        <v>108.82416379788897</v>
      </c>
      <c r="C5893">
        <f t="shared" ca="1" si="284"/>
        <v>22.381071637350534</v>
      </c>
    </row>
    <row r="5894" spans="1:3" ht="15.75" hidden="1" x14ac:dyDescent="0.25">
      <c r="A5894" s="61">
        <f t="shared" ca="1" si="282"/>
        <v>136.44208828243967</v>
      </c>
      <c r="B5894">
        <f t="shared" ca="1" si="283"/>
        <v>46.837002907479786</v>
      </c>
      <c r="C5894">
        <f t="shared" ca="1" si="284"/>
        <v>102.2645829608766</v>
      </c>
    </row>
    <row r="5895" spans="1:3" ht="15.75" hidden="1" x14ac:dyDescent="0.25">
      <c r="A5895" s="61">
        <f t="shared" ca="1" si="282"/>
        <v>99.976486143298118</v>
      </c>
      <c r="B5895">
        <f t="shared" ca="1" si="283"/>
        <v>143.60420046764179</v>
      </c>
      <c r="C5895">
        <f t="shared" ca="1" si="284"/>
        <v>221.98550298080741</v>
      </c>
    </row>
    <row r="5896" spans="1:3" ht="15.75" hidden="1" x14ac:dyDescent="0.25">
      <c r="A5896" s="61">
        <f t="shared" ca="1" si="282"/>
        <v>111.41103586158587</v>
      </c>
      <c r="B5896">
        <f t="shared" ca="1" si="283"/>
        <v>131.51249944777098</v>
      </c>
      <c r="C5896">
        <f t="shared" ca="1" si="284"/>
        <v>183.34914676413544</v>
      </c>
    </row>
    <row r="5897" spans="1:3" ht="15.75" hidden="1" x14ac:dyDescent="0.25">
      <c r="A5897" s="61">
        <f t="shared" ref="A5897:A5960" ca="1" si="285">$A$3+($A$4-$A$3)*RAND()</f>
        <v>65.923094049481406</v>
      </c>
      <c r="B5897">
        <f t="shared" ref="B5897:B5960" ca="1" si="286">_xlfn.NORM.S.INV(RAND())*$B$4+$B$3</f>
        <v>77.312482042646607</v>
      </c>
      <c r="C5897">
        <f t="shared" ref="C5897:C5960" ca="1" si="287">-$C$3*LN(RAND())</f>
        <v>292.26549677009041</v>
      </c>
    </row>
    <row r="5898" spans="1:3" ht="15.75" hidden="1" x14ac:dyDescent="0.25">
      <c r="A5898" s="61">
        <f t="shared" ca="1" si="285"/>
        <v>105.57998407616519</v>
      </c>
      <c r="B5898">
        <f t="shared" ca="1" si="286"/>
        <v>123.20338540557836</v>
      </c>
      <c r="C5898">
        <f t="shared" ca="1" si="287"/>
        <v>192.95364223234481</v>
      </c>
    </row>
    <row r="5899" spans="1:3" ht="15.75" hidden="1" x14ac:dyDescent="0.25">
      <c r="A5899" s="61">
        <f t="shared" ca="1" si="285"/>
        <v>118.57841751957596</v>
      </c>
      <c r="B5899">
        <f t="shared" ca="1" si="286"/>
        <v>139.3670925603621</v>
      </c>
      <c r="C5899">
        <f t="shared" ca="1" si="287"/>
        <v>101.34746460226944</v>
      </c>
    </row>
    <row r="5900" spans="1:3" ht="15.75" hidden="1" x14ac:dyDescent="0.25">
      <c r="A5900" s="61">
        <f t="shared" ca="1" si="285"/>
        <v>93.701227065407636</v>
      </c>
      <c r="B5900">
        <f t="shared" ca="1" si="286"/>
        <v>77.762696290873365</v>
      </c>
      <c r="C5900">
        <f t="shared" ca="1" si="287"/>
        <v>84.910163555424504</v>
      </c>
    </row>
    <row r="5901" spans="1:3" ht="15.75" hidden="1" x14ac:dyDescent="0.25">
      <c r="A5901" s="61">
        <f t="shared" ca="1" si="285"/>
        <v>117.11464769106698</v>
      </c>
      <c r="B5901">
        <f t="shared" ca="1" si="286"/>
        <v>79.473645833155999</v>
      </c>
      <c r="C5901">
        <f t="shared" ca="1" si="287"/>
        <v>56.11600901445081</v>
      </c>
    </row>
    <row r="5902" spans="1:3" ht="15.75" hidden="1" x14ac:dyDescent="0.25">
      <c r="A5902" s="61">
        <f t="shared" ca="1" si="285"/>
        <v>60.310814269002307</v>
      </c>
      <c r="B5902">
        <f t="shared" ca="1" si="286"/>
        <v>100.32822233921846</v>
      </c>
      <c r="C5902">
        <f t="shared" ca="1" si="287"/>
        <v>37.522454492338483</v>
      </c>
    </row>
    <row r="5903" spans="1:3" ht="15.75" hidden="1" x14ac:dyDescent="0.25">
      <c r="A5903" s="61">
        <f t="shared" ca="1" si="285"/>
        <v>141.49258236901943</v>
      </c>
      <c r="B5903">
        <f t="shared" ca="1" si="286"/>
        <v>102.06047731049765</v>
      </c>
      <c r="C5903">
        <f t="shared" ca="1" si="287"/>
        <v>127.67051420751825</v>
      </c>
    </row>
    <row r="5904" spans="1:3" ht="15.75" hidden="1" x14ac:dyDescent="0.25">
      <c r="A5904" s="61">
        <f t="shared" ca="1" si="285"/>
        <v>142.89473251202531</v>
      </c>
      <c r="B5904">
        <f t="shared" ca="1" si="286"/>
        <v>76.288779577403048</v>
      </c>
      <c r="C5904">
        <f t="shared" ca="1" si="287"/>
        <v>4.2907126699453935</v>
      </c>
    </row>
    <row r="5905" spans="1:3" ht="15.75" hidden="1" x14ac:dyDescent="0.25">
      <c r="A5905" s="61">
        <f t="shared" ca="1" si="285"/>
        <v>124.98337758665998</v>
      </c>
      <c r="B5905">
        <f t="shared" ca="1" si="286"/>
        <v>55.604403800782222</v>
      </c>
      <c r="C5905">
        <f t="shared" ca="1" si="287"/>
        <v>76.904292818814397</v>
      </c>
    </row>
    <row r="5906" spans="1:3" ht="15.75" hidden="1" x14ac:dyDescent="0.25">
      <c r="A5906" s="61">
        <f t="shared" ca="1" si="285"/>
        <v>142.16545197464455</v>
      </c>
      <c r="B5906">
        <f t="shared" ca="1" si="286"/>
        <v>138.87165839814514</v>
      </c>
      <c r="C5906">
        <f t="shared" ca="1" si="287"/>
        <v>28.511793495595821</v>
      </c>
    </row>
    <row r="5907" spans="1:3" ht="15.75" hidden="1" x14ac:dyDescent="0.25">
      <c r="A5907" s="61">
        <f t="shared" ca="1" si="285"/>
        <v>119.65579016646932</v>
      </c>
      <c r="B5907">
        <f t="shared" ca="1" si="286"/>
        <v>109.81561203981283</v>
      </c>
      <c r="C5907">
        <f t="shared" ca="1" si="287"/>
        <v>22.12245102888064</v>
      </c>
    </row>
    <row r="5908" spans="1:3" ht="15.75" hidden="1" x14ac:dyDescent="0.25">
      <c r="A5908" s="61">
        <f t="shared" ca="1" si="285"/>
        <v>62.161270242465271</v>
      </c>
      <c r="B5908">
        <f t="shared" ca="1" si="286"/>
        <v>126.41063810956459</v>
      </c>
      <c r="C5908">
        <f t="shared" ca="1" si="287"/>
        <v>85.029233747303806</v>
      </c>
    </row>
    <row r="5909" spans="1:3" ht="15.75" hidden="1" x14ac:dyDescent="0.25">
      <c r="A5909" s="61">
        <f t="shared" ca="1" si="285"/>
        <v>101.12332548925036</v>
      </c>
      <c r="B5909">
        <f t="shared" ca="1" si="286"/>
        <v>115.66578245171348</v>
      </c>
      <c r="C5909">
        <f t="shared" ca="1" si="287"/>
        <v>29.421707914007513</v>
      </c>
    </row>
    <row r="5910" spans="1:3" ht="15.75" hidden="1" x14ac:dyDescent="0.25">
      <c r="A5910" s="61">
        <f t="shared" ca="1" si="285"/>
        <v>106.39031698587956</v>
      </c>
      <c r="B5910">
        <f t="shared" ca="1" si="286"/>
        <v>86.594098753942617</v>
      </c>
      <c r="C5910">
        <f t="shared" ca="1" si="287"/>
        <v>59.828850017020649</v>
      </c>
    </row>
    <row r="5911" spans="1:3" ht="15.75" hidden="1" x14ac:dyDescent="0.25">
      <c r="A5911" s="61">
        <f t="shared" ca="1" si="285"/>
        <v>130.76002796856449</v>
      </c>
      <c r="B5911">
        <f t="shared" ca="1" si="286"/>
        <v>90.428147414478929</v>
      </c>
      <c r="C5911">
        <f t="shared" ca="1" si="287"/>
        <v>24.571149876847908</v>
      </c>
    </row>
    <row r="5912" spans="1:3" ht="15.75" hidden="1" x14ac:dyDescent="0.25">
      <c r="A5912" s="61">
        <f t="shared" ca="1" si="285"/>
        <v>137.11123798110583</v>
      </c>
      <c r="B5912">
        <f t="shared" ca="1" si="286"/>
        <v>97.249530678636972</v>
      </c>
      <c r="C5912">
        <f t="shared" ca="1" si="287"/>
        <v>187.55024616172844</v>
      </c>
    </row>
    <row r="5913" spans="1:3" ht="15.75" hidden="1" x14ac:dyDescent="0.25">
      <c r="A5913" s="61">
        <f t="shared" ca="1" si="285"/>
        <v>118.9798340514495</v>
      </c>
      <c r="B5913">
        <f t="shared" ca="1" si="286"/>
        <v>79.22686739927893</v>
      </c>
      <c r="C5913">
        <f t="shared" ca="1" si="287"/>
        <v>99.451756231674537</v>
      </c>
    </row>
    <row r="5914" spans="1:3" ht="15.75" hidden="1" x14ac:dyDescent="0.25">
      <c r="A5914" s="61">
        <f t="shared" ca="1" si="285"/>
        <v>58.21163980482963</v>
      </c>
      <c r="B5914">
        <f t="shared" ca="1" si="286"/>
        <v>55.2193944585987</v>
      </c>
      <c r="C5914">
        <f t="shared" ca="1" si="287"/>
        <v>379.46775631996167</v>
      </c>
    </row>
    <row r="5915" spans="1:3" ht="15.75" hidden="1" x14ac:dyDescent="0.25">
      <c r="A5915" s="61">
        <f t="shared" ca="1" si="285"/>
        <v>126.14250738714561</v>
      </c>
      <c r="B5915">
        <f t="shared" ca="1" si="286"/>
        <v>68.832573951880164</v>
      </c>
      <c r="C5915">
        <f t="shared" ca="1" si="287"/>
        <v>147.05427339277509</v>
      </c>
    </row>
    <row r="5916" spans="1:3" ht="15.75" hidden="1" x14ac:dyDescent="0.25">
      <c r="A5916" s="61">
        <f t="shared" ca="1" si="285"/>
        <v>71.082964776026444</v>
      </c>
      <c r="B5916">
        <f t="shared" ca="1" si="286"/>
        <v>135.2035729020057</v>
      </c>
      <c r="C5916">
        <f t="shared" ca="1" si="287"/>
        <v>83.245432784260728</v>
      </c>
    </row>
    <row r="5917" spans="1:3" ht="15.75" hidden="1" x14ac:dyDescent="0.25">
      <c r="A5917" s="61">
        <f t="shared" ca="1" si="285"/>
        <v>70.868763817322758</v>
      </c>
      <c r="B5917">
        <f t="shared" ca="1" si="286"/>
        <v>112.49403106649086</v>
      </c>
      <c r="C5917">
        <f t="shared" ca="1" si="287"/>
        <v>151.49924782851792</v>
      </c>
    </row>
    <row r="5918" spans="1:3" ht="15.75" hidden="1" x14ac:dyDescent="0.25">
      <c r="A5918" s="61">
        <f t="shared" ca="1" si="285"/>
        <v>75.159215907778346</v>
      </c>
      <c r="B5918">
        <f t="shared" ca="1" si="286"/>
        <v>51.149293916020412</v>
      </c>
      <c r="C5918">
        <f t="shared" ca="1" si="287"/>
        <v>171.40842323694707</v>
      </c>
    </row>
    <row r="5919" spans="1:3" ht="15.75" hidden="1" x14ac:dyDescent="0.25">
      <c r="A5919" s="61">
        <f t="shared" ca="1" si="285"/>
        <v>128.89521708471023</v>
      </c>
      <c r="B5919">
        <f t="shared" ca="1" si="286"/>
        <v>59.628670290736061</v>
      </c>
      <c r="C5919">
        <f t="shared" ca="1" si="287"/>
        <v>12.170809663905548</v>
      </c>
    </row>
    <row r="5920" spans="1:3" ht="15.75" hidden="1" x14ac:dyDescent="0.25">
      <c r="A5920" s="61">
        <f t="shared" ca="1" si="285"/>
        <v>140.8404591979731</v>
      </c>
      <c r="B5920">
        <f t="shared" ca="1" si="286"/>
        <v>71.922402263248813</v>
      </c>
      <c r="C5920">
        <f t="shared" ca="1" si="287"/>
        <v>185.11464123558429</v>
      </c>
    </row>
    <row r="5921" spans="1:3" ht="15.75" hidden="1" x14ac:dyDescent="0.25">
      <c r="A5921" s="61">
        <f t="shared" ca="1" si="285"/>
        <v>109.023003501158</v>
      </c>
      <c r="B5921">
        <f t="shared" ca="1" si="286"/>
        <v>118.49435905255027</v>
      </c>
      <c r="C5921">
        <f t="shared" ca="1" si="287"/>
        <v>171.62201616650373</v>
      </c>
    </row>
    <row r="5922" spans="1:3" ht="15.75" hidden="1" x14ac:dyDescent="0.25">
      <c r="A5922" s="61">
        <f t="shared" ca="1" si="285"/>
        <v>146.59209618682974</v>
      </c>
      <c r="B5922">
        <f t="shared" ca="1" si="286"/>
        <v>109.05976468408173</v>
      </c>
      <c r="C5922">
        <f t="shared" ca="1" si="287"/>
        <v>36.234438286320135</v>
      </c>
    </row>
    <row r="5923" spans="1:3" ht="15.75" hidden="1" x14ac:dyDescent="0.25">
      <c r="A5923" s="61">
        <f t="shared" ca="1" si="285"/>
        <v>132.00039738148104</v>
      </c>
      <c r="B5923">
        <f t="shared" ca="1" si="286"/>
        <v>125.91619898922205</v>
      </c>
      <c r="C5923">
        <f t="shared" ca="1" si="287"/>
        <v>14.504378958739398</v>
      </c>
    </row>
    <row r="5924" spans="1:3" ht="15.75" hidden="1" x14ac:dyDescent="0.25">
      <c r="A5924" s="61">
        <f t="shared" ca="1" si="285"/>
        <v>129.31210877625807</v>
      </c>
      <c r="B5924">
        <f t="shared" ca="1" si="286"/>
        <v>137.84677022538881</v>
      </c>
      <c r="C5924">
        <f t="shared" ca="1" si="287"/>
        <v>230.2950692109076</v>
      </c>
    </row>
    <row r="5925" spans="1:3" ht="15.75" hidden="1" x14ac:dyDescent="0.25">
      <c r="A5925" s="61">
        <f t="shared" ca="1" si="285"/>
        <v>53.663858925333564</v>
      </c>
      <c r="B5925">
        <f t="shared" ca="1" si="286"/>
        <v>115.02135949584574</v>
      </c>
      <c r="C5925">
        <f t="shared" ca="1" si="287"/>
        <v>281.59320344079612</v>
      </c>
    </row>
    <row r="5926" spans="1:3" ht="15.75" hidden="1" x14ac:dyDescent="0.25">
      <c r="A5926" s="61">
        <f t="shared" ca="1" si="285"/>
        <v>79.184889978956193</v>
      </c>
      <c r="B5926">
        <f t="shared" ca="1" si="286"/>
        <v>102.01865165303708</v>
      </c>
      <c r="C5926">
        <f t="shared" ca="1" si="287"/>
        <v>103.31752759693968</v>
      </c>
    </row>
    <row r="5927" spans="1:3" ht="15.75" hidden="1" x14ac:dyDescent="0.25">
      <c r="A5927" s="61">
        <f t="shared" ca="1" si="285"/>
        <v>51.447604284622805</v>
      </c>
      <c r="B5927">
        <f t="shared" ca="1" si="286"/>
        <v>86.971578681096872</v>
      </c>
      <c r="C5927">
        <f t="shared" ca="1" si="287"/>
        <v>291.62565800655301</v>
      </c>
    </row>
    <row r="5928" spans="1:3" ht="15.75" hidden="1" x14ac:dyDescent="0.25">
      <c r="A5928" s="61">
        <f t="shared" ca="1" si="285"/>
        <v>64.709370947774602</v>
      </c>
      <c r="B5928">
        <f t="shared" ca="1" si="286"/>
        <v>98.999267629906271</v>
      </c>
      <c r="C5928">
        <f t="shared" ca="1" si="287"/>
        <v>139.46387422895467</v>
      </c>
    </row>
    <row r="5929" spans="1:3" ht="15.75" hidden="1" x14ac:dyDescent="0.25">
      <c r="A5929" s="61">
        <f t="shared" ca="1" si="285"/>
        <v>51.298817125523286</v>
      </c>
      <c r="B5929">
        <f t="shared" ca="1" si="286"/>
        <v>88.825601111117606</v>
      </c>
      <c r="C5929">
        <f t="shared" ca="1" si="287"/>
        <v>23.412900192671763</v>
      </c>
    </row>
    <row r="5930" spans="1:3" ht="15.75" hidden="1" x14ac:dyDescent="0.25">
      <c r="A5930" s="61">
        <f t="shared" ca="1" si="285"/>
        <v>118.22807308320547</v>
      </c>
      <c r="B5930">
        <f t="shared" ca="1" si="286"/>
        <v>93.869242459411893</v>
      </c>
      <c r="C5930">
        <f t="shared" ca="1" si="287"/>
        <v>23.864310552228766</v>
      </c>
    </row>
    <row r="5931" spans="1:3" ht="15.75" hidden="1" x14ac:dyDescent="0.25">
      <c r="A5931" s="61">
        <f t="shared" ca="1" si="285"/>
        <v>108.05974882699778</v>
      </c>
      <c r="B5931">
        <f t="shared" ca="1" si="286"/>
        <v>88.483230010454577</v>
      </c>
      <c r="C5931">
        <f t="shared" ca="1" si="287"/>
        <v>25.686531612435175</v>
      </c>
    </row>
    <row r="5932" spans="1:3" ht="15.75" hidden="1" x14ac:dyDescent="0.25">
      <c r="A5932" s="61">
        <f t="shared" ca="1" si="285"/>
        <v>113.80168688269649</v>
      </c>
      <c r="B5932">
        <f t="shared" ca="1" si="286"/>
        <v>166.04566765422703</v>
      </c>
      <c r="C5932">
        <f t="shared" ca="1" si="287"/>
        <v>45.190551249869934</v>
      </c>
    </row>
    <row r="5933" spans="1:3" ht="15.75" hidden="1" x14ac:dyDescent="0.25">
      <c r="A5933" s="61">
        <f t="shared" ca="1" si="285"/>
        <v>119.95781495531685</v>
      </c>
      <c r="B5933">
        <f t="shared" ca="1" si="286"/>
        <v>123.62084383948148</v>
      </c>
      <c r="C5933">
        <f t="shared" ca="1" si="287"/>
        <v>77.313472859820791</v>
      </c>
    </row>
    <row r="5934" spans="1:3" ht="15.75" hidden="1" x14ac:dyDescent="0.25">
      <c r="A5934" s="61">
        <f t="shared" ca="1" si="285"/>
        <v>80.469772236982692</v>
      </c>
      <c r="B5934">
        <f t="shared" ca="1" si="286"/>
        <v>101.59899215094391</v>
      </c>
      <c r="C5934">
        <f t="shared" ca="1" si="287"/>
        <v>136.23714567972132</v>
      </c>
    </row>
    <row r="5935" spans="1:3" ht="15.75" hidden="1" x14ac:dyDescent="0.25">
      <c r="A5935" s="61">
        <f t="shared" ca="1" si="285"/>
        <v>99.811482435625464</v>
      </c>
      <c r="B5935">
        <f t="shared" ca="1" si="286"/>
        <v>174.24008255516293</v>
      </c>
      <c r="C5935">
        <f t="shared" ca="1" si="287"/>
        <v>183.83597575953584</v>
      </c>
    </row>
    <row r="5936" spans="1:3" ht="15.75" hidden="1" x14ac:dyDescent="0.25">
      <c r="A5936" s="61">
        <f t="shared" ca="1" si="285"/>
        <v>58.451249115022229</v>
      </c>
      <c r="B5936">
        <f t="shared" ca="1" si="286"/>
        <v>121.05077465179951</v>
      </c>
      <c r="C5936">
        <f t="shared" ca="1" si="287"/>
        <v>94.804557292759924</v>
      </c>
    </row>
    <row r="5937" spans="1:3" ht="15.75" hidden="1" x14ac:dyDescent="0.25">
      <c r="A5937" s="61">
        <f t="shared" ca="1" si="285"/>
        <v>116.19385342683492</v>
      </c>
      <c r="B5937">
        <f t="shared" ca="1" si="286"/>
        <v>133.18603429933751</v>
      </c>
      <c r="C5937">
        <f t="shared" ca="1" si="287"/>
        <v>89.373675747403226</v>
      </c>
    </row>
    <row r="5938" spans="1:3" ht="15.75" hidden="1" x14ac:dyDescent="0.25">
      <c r="A5938" s="61">
        <f t="shared" ca="1" si="285"/>
        <v>148.88862437688977</v>
      </c>
      <c r="B5938">
        <f t="shared" ca="1" si="286"/>
        <v>72.504386541946928</v>
      </c>
      <c r="C5938">
        <f t="shared" ca="1" si="287"/>
        <v>74.102197331541362</v>
      </c>
    </row>
    <row r="5939" spans="1:3" ht="15.75" hidden="1" x14ac:dyDescent="0.25">
      <c r="A5939" s="61">
        <f t="shared" ca="1" si="285"/>
        <v>144.37419983823398</v>
      </c>
      <c r="B5939">
        <f t="shared" ca="1" si="286"/>
        <v>124.55352271127259</v>
      </c>
      <c r="C5939">
        <f t="shared" ca="1" si="287"/>
        <v>433.33463219915382</v>
      </c>
    </row>
    <row r="5940" spans="1:3" ht="15.75" hidden="1" x14ac:dyDescent="0.25">
      <c r="A5940" s="61">
        <f t="shared" ca="1" si="285"/>
        <v>74.149990560265906</v>
      </c>
      <c r="B5940">
        <f t="shared" ca="1" si="286"/>
        <v>107.58475573650972</v>
      </c>
      <c r="C5940">
        <f t="shared" ca="1" si="287"/>
        <v>96.536929624840397</v>
      </c>
    </row>
    <row r="5941" spans="1:3" ht="15.75" hidden="1" x14ac:dyDescent="0.25">
      <c r="A5941" s="61">
        <f t="shared" ca="1" si="285"/>
        <v>67.649603835211195</v>
      </c>
      <c r="B5941">
        <f t="shared" ca="1" si="286"/>
        <v>127.17387920791701</v>
      </c>
      <c r="C5941">
        <f t="shared" ca="1" si="287"/>
        <v>74.736424265043823</v>
      </c>
    </row>
    <row r="5942" spans="1:3" ht="15.75" hidden="1" x14ac:dyDescent="0.25">
      <c r="A5942" s="61">
        <f t="shared" ca="1" si="285"/>
        <v>84.899706811599415</v>
      </c>
      <c r="B5942">
        <f t="shared" ca="1" si="286"/>
        <v>92.234479106498682</v>
      </c>
      <c r="C5942">
        <f t="shared" ca="1" si="287"/>
        <v>5.3690230820022853</v>
      </c>
    </row>
    <row r="5943" spans="1:3" ht="15.75" hidden="1" x14ac:dyDescent="0.25">
      <c r="A5943" s="61">
        <f t="shared" ca="1" si="285"/>
        <v>53.219015427985127</v>
      </c>
      <c r="B5943">
        <f t="shared" ca="1" si="286"/>
        <v>99.849805809750094</v>
      </c>
      <c r="C5943">
        <f t="shared" ca="1" si="287"/>
        <v>51.975798906600247</v>
      </c>
    </row>
    <row r="5944" spans="1:3" ht="15.75" hidden="1" x14ac:dyDescent="0.25">
      <c r="A5944" s="61">
        <f t="shared" ca="1" si="285"/>
        <v>79.384526152580179</v>
      </c>
      <c r="B5944">
        <f t="shared" ca="1" si="286"/>
        <v>111.52653027428011</v>
      </c>
      <c r="C5944">
        <f t="shared" ca="1" si="287"/>
        <v>206.6411419239914</v>
      </c>
    </row>
    <row r="5945" spans="1:3" ht="15.75" hidden="1" x14ac:dyDescent="0.25">
      <c r="A5945" s="61">
        <f t="shared" ca="1" si="285"/>
        <v>126.04042731793136</v>
      </c>
      <c r="B5945">
        <f t="shared" ca="1" si="286"/>
        <v>120.19731503110836</v>
      </c>
      <c r="C5945">
        <f t="shared" ca="1" si="287"/>
        <v>63.171808173500743</v>
      </c>
    </row>
    <row r="5946" spans="1:3" ht="15.75" hidden="1" x14ac:dyDescent="0.25">
      <c r="A5946" s="61">
        <f t="shared" ca="1" si="285"/>
        <v>90.510944472521317</v>
      </c>
      <c r="B5946">
        <f t="shared" ca="1" si="286"/>
        <v>103.03328919347518</v>
      </c>
      <c r="C5946">
        <f t="shared" ca="1" si="287"/>
        <v>156.9936805340686</v>
      </c>
    </row>
    <row r="5947" spans="1:3" ht="15.75" hidden="1" x14ac:dyDescent="0.25">
      <c r="A5947" s="61">
        <f t="shared" ca="1" si="285"/>
        <v>88.430670207845054</v>
      </c>
      <c r="B5947">
        <f t="shared" ca="1" si="286"/>
        <v>134.01473325428543</v>
      </c>
      <c r="C5947">
        <f t="shared" ca="1" si="287"/>
        <v>25.772386442437718</v>
      </c>
    </row>
    <row r="5948" spans="1:3" ht="15.75" hidden="1" x14ac:dyDescent="0.25">
      <c r="A5948" s="61">
        <f t="shared" ca="1" si="285"/>
        <v>69.201173005247142</v>
      </c>
      <c r="B5948">
        <f t="shared" ca="1" si="286"/>
        <v>170.08522189449019</v>
      </c>
      <c r="C5948">
        <f t="shared" ca="1" si="287"/>
        <v>98.7659982756186</v>
      </c>
    </row>
    <row r="5949" spans="1:3" ht="15.75" hidden="1" x14ac:dyDescent="0.25">
      <c r="A5949" s="61">
        <f t="shared" ca="1" si="285"/>
        <v>79.867788407801953</v>
      </c>
      <c r="B5949">
        <f t="shared" ca="1" si="286"/>
        <v>110.25514732751613</v>
      </c>
      <c r="C5949">
        <f t="shared" ca="1" si="287"/>
        <v>7.7690575854120061</v>
      </c>
    </row>
    <row r="5950" spans="1:3" ht="15.75" hidden="1" x14ac:dyDescent="0.25">
      <c r="A5950" s="61">
        <f t="shared" ca="1" si="285"/>
        <v>118.58166921622225</v>
      </c>
      <c r="B5950">
        <f t="shared" ca="1" si="286"/>
        <v>89.714866974990628</v>
      </c>
      <c r="C5950">
        <f t="shared" ca="1" si="287"/>
        <v>162.96842771739512</v>
      </c>
    </row>
    <row r="5951" spans="1:3" ht="15.75" hidden="1" x14ac:dyDescent="0.25">
      <c r="A5951" s="61">
        <f t="shared" ca="1" si="285"/>
        <v>115.1956672246492</v>
      </c>
      <c r="B5951">
        <f t="shared" ca="1" si="286"/>
        <v>138.68604285857532</v>
      </c>
      <c r="C5951">
        <f t="shared" ca="1" si="287"/>
        <v>13.82671865181449</v>
      </c>
    </row>
    <row r="5952" spans="1:3" ht="15.75" hidden="1" x14ac:dyDescent="0.25">
      <c r="A5952" s="61">
        <f t="shared" ca="1" si="285"/>
        <v>50.863076354418411</v>
      </c>
      <c r="B5952">
        <f t="shared" ca="1" si="286"/>
        <v>111.61379970649217</v>
      </c>
      <c r="C5952">
        <f t="shared" ca="1" si="287"/>
        <v>47.573625667030058</v>
      </c>
    </row>
    <row r="5953" spans="1:3" ht="15.75" hidden="1" x14ac:dyDescent="0.25">
      <c r="A5953" s="61">
        <f t="shared" ca="1" si="285"/>
        <v>102.03669313591708</v>
      </c>
      <c r="B5953">
        <f t="shared" ca="1" si="286"/>
        <v>77.348378218215785</v>
      </c>
      <c r="C5953">
        <f t="shared" ca="1" si="287"/>
        <v>270.82659539763659</v>
      </c>
    </row>
    <row r="5954" spans="1:3" ht="15.75" hidden="1" x14ac:dyDescent="0.25">
      <c r="A5954" s="61">
        <f t="shared" ca="1" si="285"/>
        <v>108.00206201719946</v>
      </c>
      <c r="B5954">
        <f t="shared" ca="1" si="286"/>
        <v>191.12326866646856</v>
      </c>
      <c r="C5954">
        <f t="shared" ca="1" si="287"/>
        <v>19.877090770733972</v>
      </c>
    </row>
    <row r="5955" spans="1:3" ht="15.75" hidden="1" x14ac:dyDescent="0.25">
      <c r="A5955" s="61">
        <f t="shared" ca="1" si="285"/>
        <v>81.177232631682244</v>
      </c>
      <c r="B5955">
        <f t="shared" ca="1" si="286"/>
        <v>99.1828779033209</v>
      </c>
      <c r="C5955">
        <f t="shared" ca="1" si="287"/>
        <v>126.8110745760393</v>
      </c>
    </row>
    <row r="5956" spans="1:3" ht="15.75" hidden="1" x14ac:dyDescent="0.25">
      <c r="A5956" s="61">
        <f t="shared" ca="1" si="285"/>
        <v>104.09665984561558</v>
      </c>
      <c r="B5956">
        <f t="shared" ca="1" si="286"/>
        <v>54.708830679173111</v>
      </c>
      <c r="C5956">
        <f t="shared" ca="1" si="287"/>
        <v>91.292366428424586</v>
      </c>
    </row>
    <row r="5957" spans="1:3" ht="15.75" hidden="1" x14ac:dyDescent="0.25">
      <c r="A5957" s="61">
        <f t="shared" ca="1" si="285"/>
        <v>98.350896044526195</v>
      </c>
      <c r="B5957">
        <f t="shared" ca="1" si="286"/>
        <v>79.829693191767916</v>
      </c>
      <c r="C5957">
        <f t="shared" ca="1" si="287"/>
        <v>158.82668239142623</v>
      </c>
    </row>
    <row r="5958" spans="1:3" ht="15.75" hidden="1" x14ac:dyDescent="0.25">
      <c r="A5958" s="61">
        <f t="shared" ca="1" si="285"/>
        <v>147.73453363105097</v>
      </c>
      <c r="B5958">
        <f t="shared" ca="1" si="286"/>
        <v>100.56960759071805</v>
      </c>
      <c r="C5958">
        <f t="shared" ca="1" si="287"/>
        <v>3.493648742058685</v>
      </c>
    </row>
    <row r="5959" spans="1:3" ht="15.75" hidden="1" x14ac:dyDescent="0.25">
      <c r="A5959" s="61">
        <f t="shared" ca="1" si="285"/>
        <v>66.901616112607257</v>
      </c>
      <c r="B5959">
        <f t="shared" ca="1" si="286"/>
        <v>129.13477321160093</v>
      </c>
      <c r="C5959">
        <f t="shared" ca="1" si="287"/>
        <v>87.186848480227866</v>
      </c>
    </row>
    <row r="5960" spans="1:3" ht="15.75" hidden="1" x14ac:dyDescent="0.25">
      <c r="A5960" s="61">
        <f t="shared" ca="1" si="285"/>
        <v>53.060951268270543</v>
      </c>
      <c r="B5960">
        <f t="shared" ca="1" si="286"/>
        <v>146.46757826560611</v>
      </c>
      <c r="C5960">
        <f t="shared" ca="1" si="287"/>
        <v>40.479432777621994</v>
      </c>
    </row>
    <row r="5961" spans="1:3" ht="15.75" hidden="1" x14ac:dyDescent="0.25">
      <c r="A5961" s="61">
        <f t="shared" ref="A5961:A6024" ca="1" si="288">$A$3+($A$4-$A$3)*RAND()</f>
        <v>132.54897639952503</v>
      </c>
      <c r="B5961">
        <f t="shared" ref="B5961:B6024" ca="1" si="289">_xlfn.NORM.S.INV(RAND())*$B$4+$B$3</f>
        <v>110.89388390830557</v>
      </c>
      <c r="C5961">
        <f t="shared" ref="C5961:C6024" ca="1" si="290">-$C$3*LN(RAND())</f>
        <v>217.61969563775813</v>
      </c>
    </row>
    <row r="5962" spans="1:3" ht="15.75" hidden="1" x14ac:dyDescent="0.25">
      <c r="A5962" s="61">
        <f t="shared" ca="1" si="288"/>
        <v>121.65784434278015</v>
      </c>
      <c r="B5962">
        <f t="shared" ca="1" si="289"/>
        <v>133.09620261016187</v>
      </c>
      <c r="C5962">
        <f t="shared" ca="1" si="290"/>
        <v>31.828531748504187</v>
      </c>
    </row>
    <row r="5963" spans="1:3" ht="15.75" hidden="1" x14ac:dyDescent="0.25">
      <c r="A5963" s="61">
        <f t="shared" ca="1" si="288"/>
        <v>108.63498677622532</v>
      </c>
      <c r="B5963">
        <f t="shared" ca="1" si="289"/>
        <v>117.15033886710535</v>
      </c>
      <c r="C5963">
        <f t="shared" ca="1" si="290"/>
        <v>151.17782857805048</v>
      </c>
    </row>
    <row r="5964" spans="1:3" ht="15.75" hidden="1" x14ac:dyDescent="0.25">
      <c r="A5964" s="61">
        <f t="shared" ca="1" si="288"/>
        <v>136.38635233504516</v>
      </c>
      <c r="B5964">
        <f t="shared" ca="1" si="289"/>
        <v>77.57238281826605</v>
      </c>
      <c r="C5964">
        <f t="shared" ca="1" si="290"/>
        <v>3.7345146945156551</v>
      </c>
    </row>
    <row r="5965" spans="1:3" ht="15.75" hidden="1" x14ac:dyDescent="0.25">
      <c r="A5965" s="61">
        <f t="shared" ca="1" si="288"/>
        <v>119.30987929030744</v>
      </c>
      <c r="B5965">
        <f t="shared" ca="1" si="289"/>
        <v>117.4151079019552</v>
      </c>
      <c r="C5965">
        <f t="shared" ca="1" si="290"/>
        <v>145.9538355571982</v>
      </c>
    </row>
    <row r="5966" spans="1:3" ht="15.75" hidden="1" x14ac:dyDescent="0.25">
      <c r="A5966" s="61">
        <f t="shared" ca="1" si="288"/>
        <v>99.214565286535048</v>
      </c>
      <c r="B5966">
        <f t="shared" ca="1" si="289"/>
        <v>62.593528030138039</v>
      </c>
      <c r="C5966">
        <f t="shared" ca="1" si="290"/>
        <v>61.407033976977651</v>
      </c>
    </row>
    <row r="5967" spans="1:3" ht="15.75" hidden="1" x14ac:dyDescent="0.25">
      <c r="A5967" s="61">
        <f t="shared" ca="1" si="288"/>
        <v>130.70102301102247</v>
      </c>
      <c r="B5967">
        <f t="shared" ca="1" si="289"/>
        <v>75.968319349155905</v>
      </c>
      <c r="C5967">
        <f t="shared" ca="1" si="290"/>
        <v>361.37258417593443</v>
      </c>
    </row>
    <row r="5968" spans="1:3" ht="15.75" hidden="1" x14ac:dyDescent="0.25">
      <c r="A5968" s="61">
        <f t="shared" ca="1" si="288"/>
        <v>147.12972816226892</v>
      </c>
      <c r="B5968">
        <f t="shared" ca="1" si="289"/>
        <v>133.20890113454618</v>
      </c>
      <c r="C5968">
        <f t="shared" ca="1" si="290"/>
        <v>34.501426220760919</v>
      </c>
    </row>
    <row r="5969" spans="1:3" ht="15.75" hidden="1" x14ac:dyDescent="0.25">
      <c r="A5969" s="61">
        <f t="shared" ca="1" si="288"/>
        <v>53.684150810707699</v>
      </c>
      <c r="B5969">
        <f t="shared" ca="1" si="289"/>
        <v>101.91596920051124</v>
      </c>
      <c r="C5969">
        <f t="shared" ca="1" si="290"/>
        <v>121.70804027305222</v>
      </c>
    </row>
    <row r="5970" spans="1:3" ht="15.75" hidden="1" x14ac:dyDescent="0.25">
      <c r="A5970" s="61">
        <f t="shared" ca="1" si="288"/>
        <v>56.601083220070848</v>
      </c>
      <c r="B5970">
        <f t="shared" ca="1" si="289"/>
        <v>74.057596265246531</v>
      </c>
      <c r="C5970">
        <f t="shared" ca="1" si="290"/>
        <v>56.214882249953632</v>
      </c>
    </row>
    <row r="5971" spans="1:3" ht="15.75" hidden="1" x14ac:dyDescent="0.25">
      <c r="A5971" s="61">
        <f t="shared" ca="1" si="288"/>
        <v>81.312016014757688</v>
      </c>
      <c r="B5971">
        <f t="shared" ca="1" si="289"/>
        <v>97.459150628934907</v>
      </c>
      <c r="C5971">
        <f t="shared" ca="1" si="290"/>
        <v>74.781206230289726</v>
      </c>
    </row>
    <row r="5972" spans="1:3" ht="15.75" hidden="1" x14ac:dyDescent="0.25">
      <c r="A5972" s="61">
        <f t="shared" ca="1" si="288"/>
        <v>124.28012789833124</v>
      </c>
      <c r="B5972">
        <f t="shared" ca="1" si="289"/>
        <v>57.730814288000182</v>
      </c>
      <c r="C5972">
        <f t="shared" ca="1" si="290"/>
        <v>51.942429249597254</v>
      </c>
    </row>
    <row r="5973" spans="1:3" ht="15.75" hidden="1" x14ac:dyDescent="0.25">
      <c r="A5973" s="61">
        <f t="shared" ca="1" si="288"/>
        <v>131.02977452049572</v>
      </c>
      <c r="B5973">
        <f t="shared" ca="1" si="289"/>
        <v>86.712663047337884</v>
      </c>
      <c r="C5973">
        <f t="shared" ca="1" si="290"/>
        <v>0.98976896039922846</v>
      </c>
    </row>
    <row r="5974" spans="1:3" ht="15.75" hidden="1" x14ac:dyDescent="0.25">
      <c r="A5974" s="61">
        <f t="shared" ca="1" si="288"/>
        <v>70.409983016287768</v>
      </c>
      <c r="B5974">
        <f t="shared" ca="1" si="289"/>
        <v>151.41632217080146</v>
      </c>
      <c r="C5974">
        <f t="shared" ca="1" si="290"/>
        <v>16.546104768921303</v>
      </c>
    </row>
    <row r="5975" spans="1:3" ht="15.75" hidden="1" x14ac:dyDescent="0.25">
      <c r="A5975" s="61">
        <f t="shared" ca="1" si="288"/>
        <v>100.12273117571743</v>
      </c>
      <c r="B5975">
        <f t="shared" ca="1" si="289"/>
        <v>161.70097669154529</v>
      </c>
      <c r="C5975">
        <f t="shared" ca="1" si="290"/>
        <v>53.836257196850354</v>
      </c>
    </row>
    <row r="5976" spans="1:3" ht="15.75" hidden="1" x14ac:dyDescent="0.25">
      <c r="A5976" s="61">
        <f t="shared" ca="1" si="288"/>
        <v>105.04468171931342</v>
      </c>
      <c r="B5976">
        <f t="shared" ca="1" si="289"/>
        <v>104.05992992844725</v>
      </c>
      <c r="C5976">
        <f t="shared" ca="1" si="290"/>
        <v>3.9269235133915172</v>
      </c>
    </row>
    <row r="5977" spans="1:3" ht="15.75" hidden="1" x14ac:dyDescent="0.25">
      <c r="A5977" s="61">
        <f t="shared" ca="1" si="288"/>
        <v>79.857181852801986</v>
      </c>
      <c r="B5977">
        <f t="shared" ca="1" si="289"/>
        <v>71.372695611278118</v>
      </c>
      <c r="C5977">
        <f t="shared" ca="1" si="290"/>
        <v>55.156787028622702</v>
      </c>
    </row>
    <row r="5978" spans="1:3" ht="15.75" hidden="1" x14ac:dyDescent="0.25">
      <c r="A5978" s="61">
        <f t="shared" ca="1" si="288"/>
        <v>83.44595915103443</v>
      </c>
      <c r="B5978">
        <f t="shared" ca="1" si="289"/>
        <v>51.590309219016518</v>
      </c>
      <c r="C5978">
        <f t="shared" ca="1" si="290"/>
        <v>166.14823873397975</v>
      </c>
    </row>
    <row r="5979" spans="1:3" ht="15.75" hidden="1" x14ac:dyDescent="0.25">
      <c r="A5979" s="61">
        <f t="shared" ca="1" si="288"/>
        <v>85.016168389398914</v>
      </c>
      <c r="B5979">
        <f t="shared" ca="1" si="289"/>
        <v>88.708938109173033</v>
      </c>
      <c r="C5979">
        <f t="shared" ca="1" si="290"/>
        <v>60.698031234878982</v>
      </c>
    </row>
    <row r="5980" spans="1:3" ht="15.75" hidden="1" x14ac:dyDescent="0.25">
      <c r="A5980" s="61">
        <f t="shared" ca="1" si="288"/>
        <v>105.75350075900117</v>
      </c>
      <c r="B5980">
        <f t="shared" ca="1" si="289"/>
        <v>59.610091696446922</v>
      </c>
      <c r="C5980">
        <f t="shared" ca="1" si="290"/>
        <v>6.579366051363583</v>
      </c>
    </row>
    <row r="5981" spans="1:3" ht="15.75" hidden="1" x14ac:dyDescent="0.25">
      <c r="A5981" s="61">
        <f t="shared" ca="1" si="288"/>
        <v>140.29705106358341</v>
      </c>
      <c r="B5981">
        <f t="shared" ca="1" si="289"/>
        <v>108.53686855154706</v>
      </c>
      <c r="C5981">
        <f t="shared" ca="1" si="290"/>
        <v>92.047022563011012</v>
      </c>
    </row>
    <row r="5982" spans="1:3" ht="15.75" hidden="1" x14ac:dyDescent="0.25">
      <c r="A5982" s="61">
        <f t="shared" ca="1" si="288"/>
        <v>75.919887200513273</v>
      </c>
      <c r="B5982">
        <f t="shared" ca="1" si="289"/>
        <v>117.31521661704456</v>
      </c>
      <c r="C5982">
        <f t="shared" ca="1" si="290"/>
        <v>54.691383173185329</v>
      </c>
    </row>
    <row r="5983" spans="1:3" ht="15.75" hidden="1" x14ac:dyDescent="0.25">
      <c r="A5983" s="61">
        <f t="shared" ca="1" si="288"/>
        <v>114.71639446927617</v>
      </c>
      <c r="B5983">
        <f t="shared" ca="1" si="289"/>
        <v>102.59380195749917</v>
      </c>
      <c r="C5983">
        <f t="shared" ca="1" si="290"/>
        <v>114.05483163904535</v>
      </c>
    </row>
    <row r="5984" spans="1:3" ht="15.75" hidden="1" x14ac:dyDescent="0.25">
      <c r="A5984" s="61">
        <f t="shared" ca="1" si="288"/>
        <v>65.123270148575045</v>
      </c>
      <c r="B5984">
        <f t="shared" ca="1" si="289"/>
        <v>115.84430877118828</v>
      </c>
      <c r="C5984">
        <f t="shared" ca="1" si="290"/>
        <v>455.4767446534475</v>
      </c>
    </row>
    <row r="5985" spans="1:3" ht="15.75" hidden="1" x14ac:dyDescent="0.25">
      <c r="A5985" s="61">
        <f t="shared" ca="1" si="288"/>
        <v>59.84619317561183</v>
      </c>
      <c r="B5985">
        <f t="shared" ca="1" si="289"/>
        <v>84.415881773021567</v>
      </c>
      <c r="C5985">
        <f t="shared" ca="1" si="290"/>
        <v>20.37839465122439</v>
      </c>
    </row>
    <row r="5986" spans="1:3" ht="15.75" hidden="1" x14ac:dyDescent="0.25">
      <c r="A5986" s="61">
        <f t="shared" ca="1" si="288"/>
        <v>117.44286847232324</v>
      </c>
      <c r="B5986">
        <f t="shared" ca="1" si="289"/>
        <v>91.634540013940764</v>
      </c>
      <c r="C5986">
        <f t="shared" ca="1" si="290"/>
        <v>56.364311451665635</v>
      </c>
    </row>
    <row r="5987" spans="1:3" ht="15.75" hidden="1" x14ac:dyDescent="0.25">
      <c r="A5987" s="61">
        <f t="shared" ca="1" si="288"/>
        <v>50.082147359452989</v>
      </c>
      <c r="B5987">
        <f t="shared" ca="1" si="289"/>
        <v>84.202625267302579</v>
      </c>
      <c r="C5987">
        <f t="shared" ca="1" si="290"/>
        <v>239.2786028654069</v>
      </c>
    </row>
    <row r="5988" spans="1:3" ht="15.75" hidden="1" x14ac:dyDescent="0.25">
      <c r="A5988" s="61">
        <f t="shared" ca="1" si="288"/>
        <v>71.623118693230893</v>
      </c>
      <c r="B5988">
        <f t="shared" ca="1" si="289"/>
        <v>64.362508941334539</v>
      </c>
      <c r="C5988">
        <f t="shared" ca="1" si="290"/>
        <v>61.817546372456789</v>
      </c>
    </row>
    <row r="5989" spans="1:3" ht="15.75" hidden="1" x14ac:dyDescent="0.25">
      <c r="A5989" s="61">
        <f t="shared" ca="1" si="288"/>
        <v>149.69843959678582</v>
      </c>
      <c r="B5989">
        <f t="shared" ca="1" si="289"/>
        <v>69.141355579245811</v>
      </c>
      <c r="C5989">
        <f t="shared" ca="1" si="290"/>
        <v>241.64107264716671</v>
      </c>
    </row>
    <row r="5990" spans="1:3" ht="15.75" hidden="1" x14ac:dyDescent="0.25">
      <c r="A5990" s="61">
        <f t="shared" ca="1" si="288"/>
        <v>81.520616214215053</v>
      </c>
      <c r="B5990">
        <f t="shared" ca="1" si="289"/>
        <v>71.103746074177678</v>
      </c>
      <c r="C5990">
        <f t="shared" ca="1" si="290"/>
        <v>59.107384930605576</v>
      </c>
    </row>
    <row r="5991" spans="1:3" ht="15.75" hidden="1" x14ac:dyDescent="0.25">
      <c r="A5991" s="61">
        <f t="shared" ca="1" si="288"/>
        <v>117.75332445161618</v>
      </c>
      <c r="B5991">
        <f t="shared" ca="1" si="289"/>
        <v>122.74490025620368</v>
      </c>
      <c r="C5991">
        <f t="shared" ca="1" si="290"/>
        <v>49.116057040662767</v>
      </c>
    </row>
    <row r="5992" spans="1:3" ht="15.75" hidden="1" x14ac:dyDescent="0.25">
      <c r="A5992" s="61">
        <f t="shared" ca="1" si="288"/>
        <v>61.751987702262852</v>
      </c>
      <c r="B5992">
        <f t="shared" ca="1" si="289"/>
        <v>137.12707087528594</v>
      </c>
      <c r="C5992">
        <f t="shared" ca="1" si="290"/>
        <v>108.34028590683164</v>
      </c>
    </row>
    <row r="5993" spans="1:3" ht="15.75" hidden="1" x14ac:dyDescent="0.25">
      <c r="A5993" s="61">
        <f t="shared" ca="1" si="288"/>
        <v>98.726678933278151</v>
      </c>
      <c r="B5993">
        <f t="shared" ca="1" si="289"/>
        <v>98.005218722281143</v>
      </c>
      <c r="C5993">
        <f t="shared" ca="1" si="290"/>
        <v>77.995251374214675</v>
      </c>
    </row>
    <row r="5994" spans="1:3" ht="15.75" hidden="1" x14ac:dyDescent="0.25">
      <c r="A5994" s="61">
        <f t="shared" ca="1" si="288"/>
        <v>69.032517424714442</v>
      </c>
      <c r="B5994">
        <f t="shared" ca="1" si="289"/>
        <v>89.623793954284793</v>
      </c>
      <c r="C5994">
        <f t="shared" ca="1" si="290"/>
        <v>46.548598076448286</v>
      </c>
    </row>
    <row r="5995" spans="1:3" ht="15.75" hidden="1" x14ac:dyDescent="0.25">
      <c r="A5995" s="61">
        <f t="shared" ca="1" si="288"/>
        <v>139.11974609645853</v>
      </c>
      <c r="B5995">
        <f t="shared" ca="1" si="289"/>
        <v>115.92891651213726</v>
      </c>
      <c r="C5995">
        <f t="shared" ca="1" si="290"/>
        <v>6.1978869493139426</v>
      </c>
    </row>
    <row r="5996" spans="1:3" ht="15.75" hidden="1" x14ac:dyDescent="0.25">
      <c r="A5996" s="61">
        <f t="shared" ca="1" si="288"/>
        <v>99.695282392887833</v>
      </c>
      <c r="B5996">
        <f t="shared" ca="1" si="289"/>
        <v>91.923455893575209</v>
      </c>
      <c r="C5996">
        <f t="shared" ca="1" si="290"/>
        <v>117.13237302496992</v>
      </c>
    </row>
    <row r="5997" spans="1:3" ht="15.75" hidden="1" x14ac:dyDescent="0.25">
      <c r="A5997" s="61">
        <f t="shared" ca="1" si="288"/>
        <v>146.9074680774487</v>
      </c>
      <c r="B5997">
        <f t="shared" ca="1" si="289"/>
        <v>88.77756422475386</v>
      </c>
      <c r="C5997">
        <f t="shared" ca="1" si="290"/>
        <v>52.654951287761996</v>
      </c>
    </row>
    <row r="5998" spans="1:3" ht="15.75" hidden="1" x14ac:dyDescent="0.25">
      <c r="A5998" s="61">
        <f t="shared" ca="1" si="288"/>
        <v>62.414279886630354</v>
      </c>
      <c r="B5998">
        <f t="shared" ca="1" si="289"/>
        <v>55.167212623811913</v>
      </c>
      <c r="C5998">
        <f t="shared" ca="1" si="290"/>
        <v>19.72549943184552</v>
      </c>
    </row>
    <row r="5999" spans="1:3" ht="15.75" hidden="1" x14ac:dyDescent="0.25">
      <c r="A5999" s="61">
        <f t="shared" ca="1" si="288"/>
        <v>95.638128383629237</v>
      </c>
      <c r="B5999">
        <f t="shared" ca="1" si="289"/>
        <v>36.402840778796836</v>
      </c>
      <c r="C5999">
        <f t="shared" ca="1" si="290"/>
        <v>13.355963960263237</v>
      </c>
    </row>
    <row r="6000" spans="1:3" ht="15.75" hidden="1" x14ac:dyDescent="0.25">
      <c r="A6000" s="61">
        <f t="shared" ca="1" si="288"/>
        <v>139.43102074928638</v>
      </c>
      <c r="B6000">
        <f t="shared" ca="1" si="289"/>
        <v>119.89269222926494</v>
      </c>
      <c r="C6000">
        <f t="shared" ca="1" si="290"/>
        <v>221.01842636821169</v>
      </c>
    </row>
    <row r="6001" spans="1:3" ht="15.75" hidden="1" x14ac:dyDescent="0.25">
      <c r="A6001" s="61">
        <f t="shared" ca="1" si="288"/>
        <v>72.499553276175973</v>
      </c>
      <c r="B6001">
        <f t="shared" ca="1" si="289"/>
        <v>141.50675125446986</v>
      </c>
      <c r="C6001">
        <f t="shared" ca="1" si="290"/>
        <v>126.60993835119831</v>
      </c>
    </row>
    <row r="6002" spans="1:3" ht="15.75" hidden="1" x14ac:dyDescent="0.25">
      <c r="A6002" s="61">
        <f t="shared" ca="1" si="288"/>
        <v>74.299611863707511</v>
      </c>
      <c r="B6002">
        <f t="shared" ca="1" si="289"/>
        <v>87.572418797978614</v>
      </c>
      <c r="C6002">
        <f t="shared" ca="1" si="290"/>
        <v>1.681612263263478</v>
      </c>
    </row>
    <row r="6003" spans="1:3" ht="15.75" hidden="1" x14ac:dyDescent="0.25">
      <c r="A6003" s="61">
        <f t="shared" ca="1" si="288"/>
        <v>118.34875256424711</v>
      </c>
      <c r="B6003">
        <f t="shared" ca="1" si="289"/>
        <v>52.905556040692787</v>
      </c>
      <c r="C6003">
        <f t="shared" ca="1" si="290"/>
        <v>280.59668678146306</v>
      </c>
    </row>
    <row r="6004" spans="1:3" ht="15.75" hidden="1" x14ac:dyDescent="0.25">
      <c r="A6004" s="61">
        <f t="shared" ca="1" si="288"/>
        <v>129.00205369061655</v>
      </c>
      <c r="B6004">
        <f t="shared" ca="1" si="289"/>
        <v>137.96460651114489</v>
      </c>
      <c r="C6004">
        <f t="shared" ca="1" si="290"/>
        <v>81.720736574029871</v>
      </c>
    </row>
    <row r="6005" spans="1:3" ht="15.75" hidden="1" x14ac:dyDescent="0.25">
      <c r="A6005" s="61">
        <f t="shared" ca="1" si="288"/>
        <v>107.03341643219565</v>
      </c>
      <c r="B6005">
        <f t="shared" ca="1" si="289"/>
        <v>98.118276147651116</v>
      </c>
      <c r="C6005">
        <f t="shared" ca="1" si="290"/>
        <v>41.307475092424021</v>
      </c>
    </row>
    <row r="6006" spans="1:3" ht="15.75" hidden="1" x14ac:dyDescent="0.25">
      <c r="A6006" s="61">
        <f t="shared" ca="1" si="288"/>
        <v>97.168568644919873</v>
      </c>
      <c r="B6006">
        <f t="shared" ca="1" si="289"/>
        <v>105.30485095397678</v>
      </c>
      <c r="C6006">
        <f t="shared" ca="1" si="290"/>
        <v>55.996156111424177</v>
      </c>
    </row>
    <row r="6007" spans="1:3" ht="15.75" hidden="1" x14ac:dyDescent="0.25">
      <c r="A6007" s="61">
        <f t="shared" ca="1" si="288"/>
        <v>147.70012694450301</v>
      </c>
      <c r="B6007">
        <f t="shared" ca="1" si="289"/>
        <v>139.34383835193753</v>
      </c>
      <c r="C6007">
        <f t="shared" ca="1" si="290"/>
        <v>19.025658039161428</v>
      </c>
    </row>
    <row r="6008" spans="1:3" ht="15.75" hidden="1" x14ac:dyDescent="0.25">
      <c r="A6008" s="61">
        <f t="shared" ca="1" si="288"/>
        <v>64.078660737210896</v>
      </c>
      <c r="B6008">
        <f t="shared" ca="1" si="289"/>
        <v>69.60658982783707</v>
      </c>
      <c r="C6008">
        <f t="shared" ca="1" si="290"/>
        <v>73.146436168766257</v>
      </c>
    </row>
    <row r="6009" spans="1:3" ht="15.75" hidden="1" x14ac:dyDescent="0.25">
      <c r="A6009" s="61">
        <f t="shared" ca="1" si="288"/>
        <v>138.76839269604727</v>
      </c>
      <c r="B6009">
        <f t="shared" ca="1" si="289"/>
        <v>80.812577367585121</v>
      </c>
      <c r="C6009">
        <f t="shared" ca="1" si="290"/>
        <v>2.9813724530247723</v>
      </c>
    </row>
    <row r="6010" spans="1:3" ht="15.75" hidden="1" x14ac:dyDescent="0.25">
      <c r="A6010" s="61">
        <f t="shared" ca="1" si="288"/>
        <v>82.89565977179619</v>
      </c>
      <c r="B6010">
        <f t="shared" ca="1" si="289"/>
        <v>97.234112061147528</v>
      </c>
      <c r="C6010">
        <f t="shared" ca="1" si="290"/>
        <v>313.55047128998132</v>
      </c>
    </row>
    <row r="6011" spans="1:3" ht="15.75" hidden="1" x14ac:dyDescent="0.25">
      <c r="A6011" s="61">
        <f t="shared" ca="1" si="288"/>
        <v>148.31636815927092</v>
      </c>
      <c r="B6011">
        <f t="shared" ca="1" si="289"/>
        <v>70.386921022743067</v>
      </c>
      <c r="C6011">
        <f t="shared" ca="1" si="290"/>
        <v>29.543195599101619</v>
      </c>
    </row>
    <row r="6012" spans="1:3" ht="15.75" hidden="1" x14ac:dyDescent="0.25">
      <c r="A6012" s="61">
        <f t="shared" ca="1" si="288"/>
        <v>58.833322563054722</v>
      </c>
      <c r="B6012">
        <f t="shared" ca="1" si="289"/>
        <v>80.056344993254314</v>
      </c>
      <c r="C6012">
        <f t="shared" ca="1" si="290"/>
        <v>231.61223978541986</v>
      </c>
    </row>
    <row r="6013" spans="1:3" ht="15.75" hidden="1" x14ac:dyDescent="0.25">
      <c r="A6013" s="61">
        <f t="shared" ca="1" si="288"/>
        <v>53.900005291034134</v>
      </c>
      <c r="B6013">
        <f t="shared" ca="1" si="289"/>
        <v>128.64521568566144</v>
      </c>
      <c r="C6013">
        <f t="shared" ca="1" si="290"/>
        <v>210.4803979203318</v>
      </c>
    </row>
    <row r="6014" spans="1:3" ht="15.75" hidden="1" x14ac:dyDescent="0.25">
      <c r="A6014" s="61">
        <f t="shared" ca="1" si="288"/>
        <v>88.926771446908219</v>
      </c>
      <c r="B6014">
        <f t="shared" ca="1" si="289"/>
        <v>76.38607645976515</v>
      </c>
      <c r="C6014">
        <f t="shared" ca="1" si="290"/>
        <v>779.905358475144</v>
      </c>
    </row>
    <row r="6015" spans="1:3" ht="15.75" hidden="1" x14ac:dyDescent="0.25">
      <c r="A6015" s="61">
        <f t="shared" ca="1" si="288"/>
        <v>85.008359148211369</v>
      </c>
      <c r="B6015">
        <f t="shared" ca="1" si="289"/>
        <v>117.27899418468922</v>
      </c>
      <c r="C6015">
        <f t="shared" ca="1" si="290"/>
        <v>29.866820308251608</v>
      </c>
    </row>
    <row r="6016" spans="1:3" ht="15.75" hidden="1" x14ac:dyDescent="0.25">
      <c r="A6016" s="61">
        <f t="shared" ca="1" si="288"/>
        <v>113.44732465687474</v>
      </c>
      <c r="B6016">
        <f t="shared" ca="1" si="289"/>
        <v>125.09141361937586</v>
      </c>
      <c r="C6016">
        <f t="shared" ca="1" si="290"/>
        <v>74.645707738115846</v>
      </c>
    </row>
    <row r="6017" spans="1:3" ht="15.75" hidden="1" x14ac:dyDescent="0.25">
      <c r="A6017" s="61">
        <f t="shared" ca="1" si="288"/>
        <v>116.90116657228418</v>
      </c>
      <c r="B6017">
        <f t="shared" ca="1" si="289"/>
        <v>102.48108385034315</v>
      </c>
      <c r="C6017">
        <f t="shared" ca="1" si="290"/>
        <v>196.18277153878932</v>
      </c>
    </row>
    <row r="6018" spans="1:3" ht="15.75" hidden="1" x14ac:dyDescent="0.25">
      <c r="A6018" s="61">
        <f t="shared" ca="1" si="288"/>
        <v>66.790379788743536</v>
      </c>
      <c r="B6018">
        <f t="shared" ca="1" si="289"/>
        <v>104.53870460855921</v>
      </c>
      <c r="C6018">
        <f t="shared" ca="1" si="290"/>
        <v>82.313327929079733</v>
      </c>
    </row>
    <row r="6019" spans="1:3" ht="15.75" hidden="1" x14ac:dyDescent="0.25">
      <c r="A6019" s="61">
        <f t="shared" ca="1" si="288"/>
        <v>143.81817029029958</v>
      </c>
      <c r="B6019">
        <f t="shared" ca="1" si="289"/>
        <v>116.63040150532251</v>
      </c>
      <c r="C6019">
        <f t="shared" ca="1" si="290"/>
        <v>11.552750524585246</v>
      </c>
    </row>
    <row r="6020" spans="1:3" ht="15.75" hidden="1" x14ac:dyDescent="0.25">
      <c r="A6020" s="61">
        <f t="shared" ca="1" si="288"/>
        <v>93.345574613680512</v>
      </c>
      <c r="B6020">
        <f t="shared" ca="1" si="289"/>
        <v>82.516675868792888</v>
      </c>
      <c r="C6020">
        <f t="shared" ca="1" si="290"/>
        <v>48.569796042817551</v>
      </c>
    </row>
    <row r="6021" spans="1:3" ht="15.75" hidden="1" x14ac:dyDescent="0.25">
      <c r="A6021" s="61">
        <f t="shared" ca="1" si="288"/>
        <v>75.95127163057613</v>
      </c>
      <c r="B6021">
        <f t="shared" ca="1" si="289"/>
        <v>77.712432639928636</v>
      </c>
      <c r="C6021">
        <f t="shared" ca="1" si="290"/>
        <v>239.18413658585257</v>
      </c>
    </row>
    <row r="6022" spans="1:3" ht="15.75" hidden="1" x14ac:dyDescent="0.25">
      <c r="A6022" s="61">
        <f t="shared" ca="1" si="288"/>
        <v>126.22120257908347</v>
      </c>
      <c r="B6022">
        <f t="shared" ca="1" si="289"/>
        <v>119.63243241679822</v>
      </c>
      <c r="C6022">
        <f t="shared" ca="1" si="290"/>
        <v>44.038239874805242</v>
      </c>
    </row>
    <row r="6023" spans="1:3" ht="15.75" hidden="1" x14ac:dyDescent="0.25">
      <c r="A6023" s="61">
        <f t="shared" ca="1" si="288"/>
        <v>78.156326794204958</v>
      </c>
      <c r="B6023">
        <f t="shared" ca="1" si="289"/>
        <v>150.97776808906835</v>
      </c>
      <c r="C6023">
        <f t="shared" ca="1" si="290"/>
        <v>42.602070185009438</v>
      </c>
    </row>
    <row r="6024" spans="1:3" ht="15.75" hidden="1" x14ac:dyDescent="0.25">
      <c r="A6024" s="61">
        <f t="shared" ca="1" si="288"/>
        <v>113.99584527689369</v>
      </c>
      <c r="B6024">
        <f t="shared" ca="1" si="289"/>
        <v>125.44283172573418</v>
      </c>
      <c r="C6024">
        <f t="shared" ca="1" si="290"/>
        <v>111.54198260087857</v>
      </c>
    </row>
    <row r="6025" spans="1:3" ht="15.75" hidden="1" x14ac:dyDescent="0.25">
      <c r="A6025" s="61">
        <f t="shared" ref="A6025:A6088" ca="1" si="291">$A$3+($A$4-$A$3)*RAND()</f>
        <v>72.760913034478094</v>
      </c>
      <c r="B6025">
        <f t="shared" ref="B6025:B6088" ca="1" si="292">_xlfn.NORM.S.INV(RAND())*$B$4+$B$3</f>
        <v>82.789945092303782</v>
      </c>
      <c r="C6025">
        <f t="shared" ref="C6025:C6088" ca="1" si="293">-$C$3*LN(RAND())</f>
        <v>127.71794492559474</v>
      </c>
    </row>
    <row r="6026" spans="1:3" ht="15.75" hidden="1" x14ac:dyDescent="0.25">
      <c r="A6026" s="61">
        <f t="shared" ca="1" si="291"/>
        <v>148.68671306143182</v>
      </c>
      <c r="B6026">
        <f t="shared" ca="1" si="292"/>
        <v>114.22328593258283</v>
      </c>
      <c r="C6026">
        <f t="shared" ca="1" si="293"/>
        <v>85.985199924891361</v>
      </c>
    </row>
    <row r="6027" spans="1:3" ht="15.75" hidden="1" x14ac:dyDescent="0.25">
      <c r="A6027" s="61">
        <f t="shared" ca="1" si="291"/>
        <v>126.02563551728009</v>
      </c>
      <c r="B6027">
        <f t="shared" ca="1" si="292"/>
        <v>97.984854506705659</v>
      </c>
      <c r="C6027">
        <f t="shared" ca="1" si="293"/>
        <v>158.52581118422279</v>
      </c>
    </row>
    <row r="6028" spans="1:3" ht="15.75" hidden="1" x14ac:dyDescent="0.25">
      <c r="A6028" s="61">
        <f t="shared" ca="1" si="291"/>
        <v>136.00373104261234</v>
      </c>
      <c r="B6028">
        <f t="shared" ca="1" si="292"/>
        <v>170.9371505481748</v>
      </c>
      <c r="C6028">
        <f t="shared" ca="1" si="293"/>
        <v>225.633480889852</v>
      </c>
    </row>
    <row r="6029" spans="1:3" ht="15.75" hidden="1" x14ac:dyDescent="0.25">
      <c r="A6029" s="61">
        <f t="shared" ca="1" si="291"/>
        <v>115.16828881704031</v>
      </c>
      <c r="B6029">
        <f t="shared" ca="1" si="292"/>
        <v>86.75287130738468</v>
      </c>
      <c r="C6029">
        <f t="shared" ca="1" si="293"/>
        <v>318.67979474827854</v>
      </c>
    </row>
    <row r="6030" spans="1:3" ht="15.75" hidden="1" x14ac:dyDescent="0.25">
      <c r="A6030" s="61">
        <f t="shared" ca="1" si="291"/>
        <v>131.41857767632052</v>
      </c>
      <c r="B6030">
        <f t="shared" ca="1" si="292"/>
        <v>142.86137453891061</v>
      </c>
      <c r="C6030">
        <f t="shared" ca="1" si="293"/>
        <v>24.315498979853089</v>
      </c>
    </row>
    <row r="6031" spans="1:3" ht="15.75" hidden="1" x14ac:dyDescent="0.25">
      <c r="A6031" s="61">
        <f t="shared" ca="1" si="291"/>
        <v>97.574879644548389</v>
      </c>
      <c r="B6031">
        <f t="shared" ca="1" si="292"/>
        <v>55.8674957350132</v>
      </c>
      <c r="C6031">
        <f t="shared" ca="1" si="293"/>
        <v>70.77704592769885</v>
      </c>
    </row>
    <row r="6032" spans="1:3" ht="15.75" hidden="1" x14ac:dyDescent="0.25">
      <c r="A6032" s="61">
        <f t="shared" ca="1" si="291"/>
        <v>75.321587999559</v>
      </c>
      <c r="B6032">
        <f t="shared" ca="1" si="292"/>
        <v>125.77718642006349</v>
      </c>
      <c r="C6032">
        <f t="shared" ca="1" si="293"/>
        <v>3.0681820260254997</v>
      </c>
    </row>
    <row r="6033" spans="1:3" ht="15.75" hidden="1" x14ac:dyDescent="0.25">
      <c r="A6033" s="61">
        <f t="shared" ca="1" si="291"/>
        <v>145.90896641036841</v>
      </c>
      <c r="B6033">
        <f t="shared" ca="1" si="292"/>
        <v>57.289663953564563</v>
      </c>
      <c r="C6033">
        <f t="shared" ca="1" si="293"/>
        <v>154.82759037467628</v>
      </c>
    </row>
    <row r="6034" spans="1:3" ht="15.75" hidden="1" x14ac:dyDescent="0.25">
      <c r="A6034" s="61">
        <f t="shared" ca="1" si="291"/>
        <v>149.16319720354534</v>
      </c>
      <c r="B6034">
        <f t="shared" ca="1" si="292"/>
        <v>159.54843510899104</v>
      </c>
      <c r="C6034">
        <f t="shared" ca="1" si="293"/>
        <v>15.144722028612501</v>
      </c>
    </row>
    <row r="6035" spans="1:3" ht="15.75" hidden="1" x14ac:dyDescent="0.25">
      <c r="A6035" s="61">
        <f t="shared" ca="1" si="291"/>
        <v>113.80348525817092</v>
      </c>
      <c r="B6035">
        <f t="shared" ca="1" si="292"/>
        <v>116.87132317586986</v>
      </c>
      <c r="C6035">
        <f t="shared" ca="1" si="293"/>
        <v>56.595243605493494</v>
      </c>
    </row>
    <row r="6036" spans="1:3" ht="15.75" hidden="1" x14ac:dyDescent="0.25">
      <c r="A6036" s="61">
        <f t="shared" ca="1" si="291"/>
        <v>68.715342698570709</v>
      </c>
      <c r="B6036">
        <f t="shared" ca="1" si="292"/>
        <v>103.1312553505694</v>
      </c>
      <c r="C6036">
        <f t="shared" ca="1" si="293"/>
        <v>23.804037722664969</v>
      </c>
    </row>
    <row r="6037" spans="1:3" ht="15.75" hidden="1" x14ac:dyDescent="0.25">
      <c r="A6037" s="61">
        <f t="shared" ca="1" si="291"/>
        <v>85.382460994756158</v>
      </c>
      <c r="B6037">
        <f t="shared" ca="1" si="292"/>
        <v>80.771343832262801</v>
      </c>
      <c r="C6037">
        <f t="shared" ca="1" si="293"/>
        <v>4.4380400594097216</v>
      </c>
    </row>
    <row r="6038" spans="1:3" ht="15.75" hidden="1" x14ac:dyDescent="0.25">
      <c r="A6038" s="61">
        <f t="shared" ca="1" si="291"/>
        <v>113.54191121632654</v>
      </c>
      <c r="B6038">
        <f t="shared" ca="1" si="292"/>
        <v>147.82632108103158</v>
      </c>
      <c r="C6038">
        <f t="shared" ca="1" si="293"/>
        <v>3.6780574899747993</v>
      </c>
    </row>
    <row r="6039" spans="1:3" ht="15.75" hidden="1" x14ac:dyDescent="0.25">
      <c r="A6039" s="61">
        <f t="shared" ca="1" si="291"/>
        <v>143.97288659155575</v>
      </c>
      <c r="B6039">
        <f t="shared" ca="1" si="292"/>
        <v>101.32556349899043</v>
      </c>
      <c r="C6039">
        <f t="shared" ca="1" si="293"/>
        <v>2.117499658735293</v>
      </c>
    </row>
    <row r="6040" spans="1:3" ht="15.75" hidden="1" x14ac:dyDescent="0.25">
      <c r="A6040" s="61">
        <f t="shared" ca="1" si="291"/>
        <v>97.946032820849851</v>
      </c>
      <c r="B6040">
        <f t="shared" ca="1" si="292"/>
        <v>110.3908066282946</v>
      </c>
      <c r="C6040">
        <f t="shared" ca="1" si="293"/>
        <v>12.40373830145719</v>
      </c>
    </row>
    <row r="6041" spans="1:3" ht="15.75" hidden="1" x14ac:dyDescent="0.25">
      <c r="A6041" s="61">
        <f t="shared" ca="1" si="291"/>
        <v>79.644382181653626</v>
      </c>
      <c r="B6041">
        <f t="shared" ca="1" si="292"/>
        <v>121.83753556378771</v>
      </c>
      <c r="C6041">
        <f t="shared" ca="1" si="293"/>
        <v>11.275470841529971</v>
      </c>
    </row>
    <row r="6042" spans="1:3" ht="15.75" hidden="1" x14ac:dyDescent="0.25">
      <c r="A6042" s="61">
        <f t="shared" ca="1" si="291"/>
        <v>51.599343886027469</v>
      </c>
      <c r="B6042">
        <f t="shared" ca="1" si="292"/>
        <v>84.553679939899411</v>
      </c>
      <c r="C6042">
        <f t="shared" ca="1" si="293"/>
        <v>157.03763367415803</v>
      </c>
    </row>
    <row r="6043" spans="1:3" ht="15.75" hidden="1" x14ac:dyDescent="0.25">
      <c r="A6043" s="61">
        <f t="shared" ca="1" si="291"/>
        <v>106.38409902466583</v>
      </c>
      <c r="B6043">
        <f t="shared" ca="1" si="292"/>
        <v>85.822357982368075</v>
      </c>
      <c r="C6043">
        <f t="shared" ca="1" si="293"/>
        <v>43.927303756694705</v>
      </c>
    </row>
    <row r="6044" spans="1:3" ht="15.75" hidden="1" x14ac:dyDescent="0.25">
      <c r="A6044" s="61">
        <f t="shared" ca="1" si="291"/>
        <v>79.9856015162201</v>
      </c>
      <c r="B6044">
        <f t="shared" ca="1" si="292"/>
        <v>141.04247333786552</v>
      </c>
      <c r="C6044">
        <f t="shared" ca="1" si="293"/>
        <v>44.792649776169405</v>
      </c>
    </row>
    <row r="6045" spans="1:3" ht="15.75" hidden="1" x14ac:dyDescent="0.25">
      <c r="A6045" s="61">
        <f t="shared" ca="1" si="291"/>
        <v>142.3957080778041</v>
      </c>
      <c r="B6045">
        <f t="shared" ca="1" si="292"/>
        <v>79.359465504287272</v>
      </c>
      <c r="C6045">
        <f t="shared" ca="1" si="293"/>
        <v>103.3762251157703</v>
      </c>
    </row>
    <row r="6046" spans="1:3" ht="15.75" hidden="1" x14ac:dyDescent="0.25">
      <c r="A6046" s="61">
        <f t="shared" ca="1" si="291"/>
        <v>95.070699405416761</v>
      </c>
      <c r="B6046">
        <f t="shared" ca="1" si="292"/>
        <v>129.92880217951245</v>
      </c>
      <c r="C6046">
        <f t="shared" ca="1" si="293"/>
        <v>74.442395429314516</v>
      </c>
    </row>
    <row r="6047" spans="1:3" ht="15.75" hidden="1" x14ac:dyDescent="0.25">
      <c r="A6047" s="61">
        <f t="shared" ca="1" si="291"/>
        <v>65.923964662754784</v>
      </c>
      <c r="B6047">
        <f t="shared" ca="1" si="292"/>
        <v>119.82105199093475</v>
      </c>
      <c r="C6047">
        <f t="shared" ca="1" si="293"/>
        <v>89.87710338568435</v>
      </c>
    </row>
    <row r="6048" spans="1:3" ht="15.75" hidden="1" x14ac:dyDescent="0.25">
      <c r="A6048" s="61">
        <f t="shared" ca="1" si="291"/>
        <v>63.14109966713211</v>
      </c>
      <c r="B6048">
        <f t="shared" ca="1" si="292"/>
        <v>85.271636202359332</v>
      </c>
      <c r="C6048">
        <f t="shared" ca="1" si="293"/>
        <v>182.46390897423555</v>
      </c>
    </row>
    <row r="6049" spans="1:3" ht="15.75" hidden="1" x14ac:dyDescent="0.25">
      <c r="A6049" s="61">
        <f t="shared" ca="1" si="291"/>
        <v>149.28482029801688</v>
      </c>
      <c r="B6049">
        <f t="shared" ca="1" si="292"/>
        <v>112.75049510456778</v>
      </c>
      <c r="C6049">
        <f t="shared" ca="1" si="293"/>
        <v>173.81094113877975</v>
      </c>
    </row>
    <row r="6050" spans="1:3" ht="15.75" hidden="1" x14ac:dyDescent="0.25">
      <c r="A6050" s="61">
        <f t="shared" ca="1" si="291"/>
        <v>115.4148904944076</v>
      </c>
      <c r="B6050">
        <f t="shared" ca="1" si="292"/>
        <v>50.027144410141155</v>
      </c>
      <c r="C6050">
        <f t="shared" ca="1" si="293"/>
        <v>53.876350364534574</v>
      </c>
    </row>
    <row r="6051" spans="1:3" ht="15.75" hidden="1" x14ac:dyDescent="0.25">
      <c r="A6051" s="61">
        <f t="shared" ca="1" si="291"/>
        <v>93.328913347006079</v>
      </c>
      <c r="B6051">
        <f t="shared" ca="1" si="292"/>
        <v>114.30402019649051</v>
      </c>
      <c r="C6051">
        <f t="shared" ca="1" si="293"/>
        <v>133.9896965813015</v>
      </c>
    </row>
    <row r="6052" spans="1:3" ht="15.75" hidden="1" x14ac:dyDescent="0.25">
      <c r="A6052" s="61">
        <f t="shared" ca="1" si="291"/>
        <v>121.1411331579056</v>
      </c>
      <c r="B6052">
        <f t="shared" ca="1" si="292"/>
        <v>138.36324318891005</v>
      </c>
      <c r="C6052">
        <f t="shared" ca="1" si="293"/>
        <v>71.854096325100286</v>
      </c>
    </row>
    <row r="6053" spans="1:3" ht="15.75" hidden="1" x14ac:dyDescent="0.25">
      <c r="A6053" s="61">
        <f t="shared" ca="1" si="291"/>
        <v>92.014367181198466</v>
      </c>
      <c r="B6053">
        <f t="shared" ca="1" si="292"/>
        <v>89.130681788841144</v>
      </c>
      <c r="C6053">
        <f t="shared" ca="1" si="293"/>
        <v>587.58089294615479</v>
      </c>
    </row>
    <row r="6054" spans="1:3" ht="15.75" hidden="1" x14ac:dyDescent="0.25">
      <c r="A6054" s="61">
        <f t="shared" ca="1" si="291"/>
        <v>120.78961751596317</v>
      </c>
      <c r="B6054">
        <f t="shared" ca="1" si="292"/>
        <v>132.05998578689776</v>
      </c>
      <c r="C6054">
        <f t="shared" ca="1" si="293"/>
        <v>49.756073320734146</v>
      </c>
    </row>
    <row r="6055" spans="1:3" ht="15.75" hidden="1" x14ac:dyDescent="0.25">
      <c r="A6055" s="61">
        <f t="shared" ca="1" si="291"/>
        <v>78.656695679390594</v>
      </c>
      <c r="B6055">
        <f t="shared" ca="1" si="292"/>
        <v>71.731302587504217</v>
      </c>
      <c r="C6055">
        <f t="shared" ca="1" si="293"/>
        <v>127.24842852447134</v>
      </c>
    </row>
    <row r="6056" spans="1:3" ht="15.75" hidden="1" x14ac:dyDescent="0.25">
      <c r="A6056" s="61">
        <f t="shared" ca="1" si="291"/>
        <v>129.98912130416093</v>
      </c>
      <c r="B6056">
        <f t="shared" ca="1" si="292"/>
        <v>100.41971725085537</v>
      </c>
      <c r="C6056">
        <f t="shared" ca="1" si="293"/>
        <v>110.15308834042243</v>
      </c>
    </row>
    <row r="6057" spans="1:3" ht="15.75" hidden="1" x14ac:dyDescent="0.25">
      <c r="A6057" s="61">
        <f t="shared" ca="1" si="291"/>
        <v>123.48621784415515</v>
      </c>
      <c r="B6057">
        <f t="shared" ca="1" si="292"/>
        <v>80.46160368034819</v>
      </c>
      <c r="C6057">
        <f t="shared" ca="1" si="293"/>
        <v>145.7956851180794</v>
      </c>
    </row>
    <row r="6058" spans="1:3" ht="15.75" hidden="1" x14ac:dyDescent="0.25">
      <c r="A6058" s="61">
        <f t="shared" ca="1" si="291"/>
        <v>131.94772066709118</v>
      </c>
      <c r="B6058">
        <f t="shared" ca="1" si="292"/>
        <v>64.87065685707195</v>
      </c>
      <c r="C6058">
        <f t="shared" ca="1" si="293"/>
        <v>58.201038877370145</v>
      </c>
    </row>
    <row r="6059" spans="1:3" ht="15.75" hidden="1" x14ac:dyDescent="0.25">
      <c r="A6059" s="61">
        <f t="shared" ca="1" si="291"/>
        <v>97.406534713357772</v>
      </c>
      <c r="B6059">
        <f t="shared" ca="1" si="292"/>
        <v>56.867112082034041</v>
      </c>
      <c r="C6059">
        <f t="shared" ca="1" si="293"/>
        <v>50.163103709379911</v>
      </c>
    </row>
    <row r="6060" spans="1:3" ht="15.75" hidden="1" x14ac:dyDescent="0.25">
      <c r="A6060" s="61">
        <f t="shared" ca="1" si="291"/>
        <v>70.166377988277446</v>
      </c>
      <c r="B6060">
        <f t="shared" ca="1" si="292"/>
        <v>139.10178291990078</v>
      </c>
      <c r="C6060">
        <f t="shared" ca="1" si="293"/>
        <v>53.983328387711623</v>
      </c>
    </row>
    <row r="6061" spans="1:3" ht="15.75" hidden="1" x14ac:dyDescent="0.25">
      <c r="A6061" s="61">
        <f t="shared" ca="1" si="291"/>
        <v>83.677409022826538</v>
      </c>
      <c r="B6061">
        <f t="shared" ca="1" si="292"/>
        <v>89.311826511261913</v>
      </c>
      <c r="C6061">
        <f t="shared" ca="1" si="293"/>
        <v>116.97328405521404</v>
      </c>
    </row>
    <row r="6062" spans="1:3" ht="15.75" hidden="1" x14ac:dyDescent="0.25">
      <c r="A6062" s="61">
        <f t="shared" ca="1" si="291"/>
        <v>130.98290825769365</v>
      </c>
      <c r="B6062">
        <f t="shared" ca="1" si="292"/>
        <v>163.6061220308585</v>
      </c>
      <c r="C6062">
        <f t="shared" ca="1" si="293"/>
        <v>6.4086544970310504</v>
      </c>
    </row>
    <row r="6063" spans="1:3" ht="15.75" hidden="1" x14ac:dyDescent="0.25">
      <c r="A6063" s="61">
        <f t="shared" ca="1" si="291"/>
        <v>62.710972944747979</v>
      </c>
      <c r="B6063">
        <f t="shared" ca="1" si="292"/>
        <v>165.00771129842062</v>
      </c>
      <c r="C6063">
        <f t="shared" ca="1" si="293"/>
        <v>85.811206140782673</v>
      </c>
    </row>
    <row r="6064" spans="1:3" ht="15.75" hidden="1" x14ac:dyDescent="0.25">
      <c r="A6064" s="61">
        <f t="shared" ca="1" si="291"/>
        <v>95.057867368736822</v>
      </c>
      <c r="B6064">
        <f t="shared" ca="1" si="292"/>
        <v>148.52983619763546</v>
      </c>
      <c r="C6064">
        <f t="shared" ca="1" si="293"/>
        <v>8.2604275331169728</v>
      </c>
    </row>
    <row r="6065" spans="1:3" ht="15.75" hidden="1" x14ac:dyDescent="0.25">
      <c r="A6065" s="61">
        <f t="shared" ca="1" si="291"/>
        <v>69.492390322959437</v>
      </c>
      <c r="B6065">
        <f t="shared" ca="1" si="292"/>
        <v>81.750528805127686</v>
      </c>
      <c r="C6065">
        <f t="shared" ca="1" si="293"/>
        <v>90.433203671365717</v>
      </c>
    </row>
    <row r="6066" spans="1:3" ht="15.75" hidden="1" x14ac:dyDescent="0.25">
      <c r="A6066" s="61">
        <f t="shared" ca="1" si="291"/>
        <v>67.507914605884906</v>
      </c>
      <c r="B6066">
        <f t="shared" ca="1" si="292"/>
        <v>87.976831013910598</v>
      </c>
      <c r="C6066">
        <f t="shared" ca="1" si="293"/>
        <v>162.73504851693599</v>
      </c>
    </row>
    <row r="6067" spans="1:3" ht="15.75" hidden="1" x14ac:dyDescent="0.25">
      <c r="A6067" s="61">
        <f t="shared" ca="1" si="291"/>
        <v>63.936819324164205</v>
      </c>
      <c r="B6067">
        <f t="shared" ca="1" si="292"/>
        <v>125.86894851947002</v>
      </c>
      <c r="C6067">
        <f t="shared" ca="1" si="293"/>
        <v>172.954209459575</v>
      </c>
    </row>
    <row r="6068" spans="1:3" ht="15.75" hidden="1" x14ac:dyDescent="0.25">
      <c r="A6068" s="61">
        <f t="shared" ca="1" si="291"/>
        <v>68.240221173808521</v>
      </c>
      <c r="B6068">
        <f t="shared" ca="1" si="292"/>
        <v>127.39832230600022</v>
      </c>
      <c r="C6068">
        <f t="shared" ca="1" si="293"/>
        <v>215.52352681892225</v>
      </c>
    </row>
    <row r="6069" spans="1:3" ht="15.75" hidden="1" x14ac:dyDescent="0.25">
      <c r="A6069" s="61">
        <f t="shared" ca="1" si="291"/>
        <v>55.282553821433581</v>
      </c>
      <c r="B6069">
        <f t="shared" ca="1" si="292"/>
        <v>62.048286357928106</v>
      </c>
      <c r="C6069">
        <f t="shared" ca="1" si="293"/>
        <v>199.02973948146487</v>
      </c>
    </row>
    <row r="6070" spans="1:3" ht="15.75" hidden="1" x14ac:dyDescent="0.25">
      <c r="A6070" s="61">
        <f t="shared" ca="1" si="291"/>
        <v>54.504957854483848</v>
      </c>
      <c r="B6070">
        <f t="shared" ca="1" si="292"/>
        <v>136.59259371003748</v>
      </c>
      <c r="C6070">
        <f t="shared" ca="1" si="293"/>
        <v>153.8240006147262</v>
      </c>
    </row>
    <row r="6071" spans="1:3" ht="15.75" hidden="1" x14ac:dyDescent="0.25">
      <c r="A6071" s="61">
        <f t="shared" ca="1" si="291"/>
        <v>117.88487203115284</v>
      </c>
      <c r="B6071">
        <f t="shared" ca="1" si="292"/>
        <v>103.75162139255468</v>
      </c>
      <c r="C6071">
        <f t="shared" ca="1" si="293"/>
        <v>84.831182439138928</v>
      </c>
    </row>
    <row r="6072" spans="1:3" ht="15.75" hidden="1" x14ac:dyDescent="0.25">
      <c r="A6072" s="61">
        <f t="shared" ca="1" si="291"/>
        <v>130.98297410262239</v>
      </c>
      <c r="B6072">
        <f t="shared" ca="1" si="292"/>
        <v>68.605107288043456</v>
      </c>
      <c r="C6072">
        <f t="shared" ca="1" si="293"/>
        <v>55.235371985522463</v>
      </c>
    </row>
    <row r="6073" spans="1:3" ht="15.75" hidden="1" x14ac:dyDescent="0.25">
      <c r="A6073" s="61">
        <f t="shared" ca="1" si="291"/>
        <v>73.205312824209315</v>
      </c>
      <c r="B6073">
        <f t="shared" ca="1" si="292"/>
        <v>88.80041586984116</v>
      </c>
      <c r="C6073">
        <f t="shared" ca="1" si="293"/>
        <v>21.450524837566419</v>
      </c>
    </row>
    <row r="6074" spans="1:3" ht="15.75" hidden="1" x14ac:dyDescent="0.25">
      <c r="A6074" s="61">
        <f t="shared" ca="1" si="291"/>
        <v>137.69266227516897</v>
      </c>
      <c r="B6074">
        <f t="shared" ca="1" si="292"/>
        <v>62.58524250458224</v>
      </c>
      <c r="C6074">
        <f t="shared" ca="1" si="293"/>
        <v>255.03700427492558</v>
      </c>
    </row>
    <row r="6075" spans="1:3" ht="15.75" hidden="1" x14ac:dyDescent="0.25">
      <c r="A6075" s="61">
        <f t="shared" ca="1" si="291"/>
        <v>108.40256733569328</v>
      </c>
      <c r="B6075">
        <f t="shared" ca="1" si="292"/>
        <v>94.563094594993572</v>
      </c>
      <c r="C6075">
        <f t="shared" ca="1" si="293"/>
        <v>77.805167765396433</v>
      </c>
    </row>
    <row r="6076" spans="1:3" ht="15.75" hidden="1" x14ac:dyDescent="0.25">
      <c r="A6076" s="61">
        <f t="shared" ca="1" si="291"/>
        <v>55.08969090603469</v>
      </c>
      <c r="B6076">
        <f t="shared" ca="1" si="292"/>
        <v>96.677008124332431</v>
      </c>
      <c r="C6076">
        <f t="shared" ca="1" si="293"/>
        <v>21.510947135010795</v>
      </c>
    </row>
    <row r="6077" spans="1:3" ht="15.75" hidden="1" x14ac:dyDescent="0.25">
      <c r="A6077" s="61">
        <f t="shared" ca="1" si="291"/>
        <v>103.53575278191713</v>
      </c>
      <c r="B6077">
        <f t="shared" ca="1" si="292"/>
        <v>158.0994959618659</v>
      </c>
      <c r="C6077">
        <f t="shared" ca="1" si="293"/>
        <v>193.65745107238979</v>
      </c>
    </row>
    <row r="6078" spans="1:3" ht="15.75" hidden="1" x14ac:dyDescent="0.25">
      <c r="A6078" s="61">
        <f t="shared" ca="1" si="291"/>
        <v>55.507867322527339</v>
      </c>
      <c r="B6078">
        <f t="shared" ca="1" si="292"/>
        <v>105.71591685154308</v>
      </c>
      <c r="C6078">
        <f t="shared" ca="1" si="293"/>
        <v>50.911518156220467</v>
      </c>
    </row>
    <row r="6079" spans="1:3" ht="15.75" hidden="1" x14ac:dyDescent="0.25">
      <c r="A6079" s="61">
        <f t="shared" ca="1" si="291"/>
        <v>145.45570580253101</v>
      </c>
      <c r="B6079">
        <f t="shared" ca="1" si="292"/>
        <v>96.976524156938311</v>
      </c>
      <c r="C6079">
        <f t="shared" ca="1" si="293"/>
        <v>4.0489884354047012</v>
      </c>
    </row>
    <row r="6080" spans="1:3" ht="15.75" hidden="1" x14ac:dyDescent="0.25">
      <c r="A6080" s="61">
        <f t="shared" ca="1" si="291"/>
        <v>111.40428502905209</v>
      </c>
      <c r="B6080">
        <f t="shared" ca="1" si="292"/>
        <v>88.719955126624058</v>
      </c>
      <c r="C6080">
        <f t="shared" ca="1" si="293"/>
        <v>19.878226998631824</v>
      </c>
    </row>
    <row r="6081" spans="1:3" ht="15.75" hidden="1" x14ac:dyDescent="0.25">
      <c r="A6081" s="61">
        <f t="shared" ca="1" si="291"/>
        <v>72.714852428583256</v>
      </c>
      <c r="B6081">
        <f t="shared" ca="1" si="292"/>
        <v>151.39735574227029</v>
      </c>
      <c r="C6081">
        <f t="shared" ca="1" si="293"/>
        <v>21.994129755691279</v>
      </c>
    </row>
    <row r="6082" spans="1:3" ht="15.75" hidden="1" x14ac:dyDescent="0.25">
      <c r="A6082" s="61">
        <f t="shared" ca="1" si="291"/>
        <v>89.878869110251685</v>
      </c>
      <c r="B6082">
        <f t="shared" ca="1" si="292"/>
        <v>71.690328060563573</v>
      </c>
      <c r="C6082">
        <f t="shared" ca="1" si="293"/>
        <v>11.113278645107764</v>
      </c>
    </row>
    <row r="6083" spans="1:3" ht="15.75" hidden="1" x14ac:dyDescent="0.25">
      <c r="A6083" s="61">
        <f t="shared" ca="1" si="291"/>
        <v>145.07163901925352</v>
      </c>
      <c r="B6083">
        <f t="shared" ca="1" si="292"/>
        <v>115.83148992823835</v>
      </c>
      <c r="C6083">
        <f t="shared" ca="1" si="293"/>
        <v>4.6439289838965125</v>
      </c>
    </row>
    <row r="6084" spans="1:3" ht="15.75" hidden="1" x14ac:dyDescent="0.25">
      <c r="A6084" s="61">
        <f t="shared" ca="1" si="291"/>
        <v>133.04118114749809</v>
      </c>
      <c r="B6084">
        <f t="shared" ca="1" si="292"/>
        <v>88.451819132834032</v>
      </c>
      <c r="C6084">
        <f t="shared" ca="1" si="293"/>
        <v>18.824313673305372</v>
      </c>
    </row>
    <row r="6085" spans="1:3" ht="15.75" hidden="1" x14ac:dyDescent="0.25">
      <c r="A6085" s="61">
        <f t="shared" ca="1" si="291"/>
        <v>105.29640955557531</v>
      </c>
      <c r="B6085">
        <f t="shared" ca="1" si="292"/>
        <v>50.102145446393493</v>
      </c>
      <c r="C6085">
        <f t="shared" ca="1" si="293"/>
        <v>96.330358343992486</v>
      </c>
    </row>
    <row r="6086" spans="1:3" ht="15.75" hidden="1" x14ac:dyDescent="0.25">
      <c r="A6086" s="61">
        <f t="shared" ca="1" si="291"/>
        <v>66.433234606386435</v>
      </c>
      <c r="B6086">
        <f t="shared" ca="1" si="292"/>
        <v>99.818155500136712</v>
      </c>
      <c r="C6086">
        <f t="shared" ca="1" si="293"/>
        <v>70.635777557385808</v>
      </c>
    </row>
    <row r="6087" spans="1:3" ht="15.75" hidden="1" x14ac:dyDescent="0.25">
      <c r="A6087" s="61">
        <f t="shared" ca="1" si="291"/>
        <v>100.04657010837902</v>
      </c>
      <c r="B6087">
        <f t="shared" ca="1" si="292"/>
        <v>97.832883826068581</v>
      </c>
      <c r="C6087">
        <f t="shared" ca="1" si="293"/>
        <v>3.3491895711471718</v>
      </c>
    </row>
    <row r="6088" spans="1:3" ht="15.75" hidden="1" x14ac:dyDescent="0.25">
      <c r="A6088" s="61">
        <f t="shared" ca="1" si="291"/>
        <v>74.049263767536004</v>
      </c>
      <c r="B6088">
        <f t="shared" ca="1" si="292"/>
        <v>99.656190944023024</v>
      </c>
      <c r="C6088">
        <f t="shared" ca="1" si="293"/>
        <v>10.003332327201878</v>
      </c>
    </row>
    <row r="6089" spans="1:3" ht="15.75" hidden="1" x14ac:dyDescent="0.25">
      <c r="A6089" s="61">
        <f t="shared" ref="A6089:A6152" ca="1" si="294">$A$3+($A$4-$A$3)*RAND()</f>
        <v>120.51104611347097</v>
      </c>
      <c r="B6089">
        <f t="shared" ref="B6089:B6152" ca="1" si="295">_xlfn.NORM.S.INV(RAND())*$B$4+$B$3</f>
        <v>149.84394302630909</v>
      </c>
      <c r="C6089">
        <f t="shared" ref="C6089:C6152" ca="1" si="296">-$C$3*LN(RAND())</f>
        <v>173.16439592958875</v>
      </c>
    </row>
    <row r="6090" spans="1:3" ht="15.75" hidden="1" x14ac:dyDescent="0.25">
      <c r="A6090" s="61">
        <f t="shared" ca="1" si="294"/>
        <v>136.09059488994023</v>
      </c>
      <c r="B6090">
        <f t="shared" ca="1" si="295"/>
        <v>71.19831985327049</v>
      </c>
      <c r="C6090">
        <f t="shared" ca="1" si="296"/>
        <v>27.397343277605373</v>
      </c>
    </row>
    <row r="6091" spans="1:3" ht="15.75" hidden="1" x14ac:dyDescent="0.25">
      <c r="A6091" s="61">
        <f t="shared" ca="1" si="294"/>
        <v>145.45057570742284</v>
      </c>
      <c r="B6091">
        <f t="shared" ca="1" si="295"/>
        <v>163.12856442877754</v>
      </c>
      <c r="C6091">
        <f t="shared" ca="1" si="296"/>
        <v>132.48783899641126</v>
      </c>
    </row>
    <row r="6092" spans="1:3" ht="15.75" hidden="1" x14ac:dyDescent="0.25">
      <c r="A6092" s="61">
        <f t="shared" ca="1" si="294"/>
        <v>95.228459922798706</v>
      </c>
      <c r="B6092">
        <f t="shared" ca="1" si="295"/>
        <v>70.442757512776382</v>
      </c>
      <c r="C6092">
        <f t="shared" ca="1" si="296"/>
        <v>132.36723567779856</v>
      </c>
    </row>
    <row r="6093" spans="1:3" ht="15.75" hidden="1" x14ac:dyDescent="0.25">
      <c r="A6093" s="61">
        <f t="shared" ca="1" si="294"/>
        <v>65.137256456389835</v>
      </c>
      <c r="B6093">
        <f t="shared" ca="1" si="295"/>
        <v>136.37271749388219</v>
      </c>
      <c r="C6093">
        <f t="shared" ca="1" si="296"/>
        <v>125.28597544598981</v>
      </c>
    </row>
    <row r="6094" spans="1:3" ht="15.75" hidden="1" x14ac:dyDescent="0.25">
      <c r="A6094" s="61">
        <f t="shared" ca="1" si="294"/>
        <v>64.224690616182031</v>
      </c>
      <c r="B6094">
        <f t="shared" ca="1" si="295"/>
        <v>80.329097136282627</v>
      </c>
      <c r="C6094">
        <f t="shared" ca="1" si="296"/>
        <v>30.397250939139038</v>
      </c>
    </row>
    <row r="6095" spans="1:3" ht="15.75" hidden="1" x14ac:dyDescent="0.25">
      <c r="A6095" s="61">
        <f t="shared" ca="1" si="294"/>
        <v>133.63120349895223</v>
      </c>
      <c r="B6095">
        <f t="shared" ca="1" si="295"/>
        <v>129.53651857379242</v>
      </c>
      <c r="C6095">
        <f t="shared" ca="1" si="296"/>
        <v>80.798931421208778</v>
      </c>
    </row>
    <row r="6096" spans="1:3" ht="15.75" hidden="1" x14ac:dyDescent="0.25">
      <c r="A6096" s="61">
        <f t="shared" ca="1" si="294"/>
        <v>81.745058424863885</v>
      </c>
      <c r="B6096">
        <f t="shared" ca="1" si="295"/>
        <v>82.238522291151284</v>
      </c>
      <c r="C6096">
        <f t="shared" ca="1" si="296"/>
        <v>108.63718737001291</v>
      </c>
    </row>
    <row r="6097" spans="1:3" ht="15.75" hidden="1" x14ac:dyDescent="0.25">
      <c r="A6097" s="61">
        <f t="shared" ca="1" si="294"/>
        <v>58.13067939450174</v>
      </c>
      <c r="B6097">
        <f t="shared" ca="1" si="295"/>
        <v>10.407357815149368</v>
      </c>
      <c r="C6097">
        <f t="shared" ca="1" si="296"/>
        <v>58.14378988903217</v>
      </c>
    </row>
    <row r="6098" spans="1:3" ht="15.75" hidden="1" x14ac:dyDescent="0.25">
      <c r="A6098" s="61">
        <f t="shared" ca="1" si="294"/>
        <v>127.22264719270594</v>
      </c>
      <c r="B6098">
        <f t="shared" ca="1" si="295"/>
        <v>91.992703938485036</v>
      </c>
      <c r="C6098">
        <f t="shared" ca="1" si="296"/>
        <v>320.15405662590871</v>
      </c>
    </row>
    <row r="6099" spans="1:3" ht="15.75" hidden="1" x14ac:dyDescent="0.25">
      <c r="A6099" s="61">
        <f t="shared" ca="1" si="294"/>
        <v>129.39663592503001</v>
      </c>
      <c r="B6099">
        <f t="shared" ca="1" si="295"/>
        <v>125.32636137442327</v>
      </c>
      <c r="C6099">
        <f t="shared" ca="1" si="296"/>
        <v>63.79211900854218</v>
      </c>
    </row>
    <row r="6100" spans="1:3" ht="15.75" hidden="1" x14ac:dyDescent="0.25">
      <c r="A6100" s="61">
        <f t="shared" ca="1" si="294"/>
        <v>57.563884372487919</v>
      </c>
      <c r="B6100">
        <f t="shared" ca="1" si="295"/>
        <v>102.2472302837888</v>
      </c>
      <c r="C6100">
        <f t="shared" ca="1" si="296"/>
        <v>198.49775003296725</v>
      </c>
    </row>
    <row r="6101" spans="1:3" ht="15.75" hidden="1" x14ac:dyDescent="0.25">
      <c r="A6101" s="61">
        <f t="shared" ca="1" si="294"/>
        <v>75.277528185795077</v>
      </c>
      <c r="B6101">
        <f t="shared" ca="1" si="295"/>
        <v>123.33526747878157</v>
      </c>
      <c r="C6101">
        <f t="shared" ca="1" si="296"/>
        <v>343.08486566031974</v>
      </c>
    </row>
    <row r="6102" spans="1:3" ht="15.75" hidden="1" x14ac:dyDescent="0.25">
      <c r="A6102" s="61">
        <f t="shared" ca="1" si="294"/>
        <v>135.7481250035284</v>
      </c>
      <c r="B6102">
        <f t="shared" ca="1" si="295"/>
        <v>96.473537336728782</v>
      </c>
      <c r="C6102">
        <f t="shared" ca="1" si="296"/>
        <v>66.812109523003045</v>
      </c>
    </row>
    <row r="6103" spans="1:3" ht="15.75" hidden="1" x14ac:dyDescent="0.25">
      <c r="A6103" s="61">
        <f t="shared" ca="1" si="294"/>
        <v>69.956726195464597</v>
      </c>
      <c r="B6103">
        <f t="shared" ca="1" si="295"/>
        <v>96.621928167996728</v>
      </c>
      <c r="C6103">
        <f t="shared" ca="1" si="296"/>
        <v>106.46696598936218</v>
      </c>
    </row>
    <row r="6104" spans="1:3" ht="15.75" hidden="1" x14ac:dyDescent="0.25">
      <c r="A6104" s="61">
        <f t="shared" ca="1" si="294"/>
        <v>135.37145489920184</v>
      </c>
      <c r="B6104">
        <f t="shared" ca="1" si="295"/>
        <v>100.89783204359999</v>
      </c>
      <c r="C6104">
        <f t="shared" ca="1" si="296"/>
        <v>147.51779400182167</v>
      </c>
    </row>
    <row r="6105" spans="1:3" ht="15.75" hidden="1" x14ac:dyDescent="0.25">
      <c r="A6105" s="61">
        <f t="shared" ca="1" si="294"/>
        <v>141.44876228422436</v>
      </c>
      <c r="B6105">
        <f t="shared" ca="1" si="295"/>
        <v>84.576155370158773</v>
      </c>
      <c r="C6105">
        <f t="shared" ca="1" si="296"/>
        <v>76.88758547189309</v>
      </c>
    </row>
    <row r="6106" spans="1:3" ht="15.75" hidden="1" x14ac:dyDescent="0.25">
      <c r="A6106" s="61">
        <f t="shared" ca="1" si="294"/>
        <v>130.07055374170159</v>
      </c>
      <c r="B6106">
        <f t="shared" ca="1" si="295"/>
        <v>109.22739080564824</v>
      </c>
      <c r="C6106">
        <f t="shared" ca="1" si="296"/>
        <v>58.232002682903037</v>
      </c>
    </row>
    <row r="6107" spans="1:3" ht="15.75" hidden="1" x14ac:dyDescent="0.25">
      <c r="A6107" s="61">
        <f t="shared" ca="1" si="294"/>
        <v>136.09045298614913</v>
      </c>
      <c r="B6107">
        <f t="shared" ca="1" si="295"/>
        <v>120.25794767161261</v>
      </c>
      <c r="C6107">
        <f t="shared" ca="1" si="296"/>
        <v>15.920580800149073</v>
      </c>
    </row>
    <row r="6108" spans="1:3" ht="15.75" hidden="1" x14ac:dyDescent="0.25">
      <c r="A6108" s="61">
        <f t="shared" ca="1" si="294"/>
        <v>74.007674714853849</v>
      </c>
      <c r="B6108">
        <f t="shared" ca="1" si="295"/>
        <v>56.9613697659914</v>
      </c>
      <c r="C6108">
        <f t="shared" ca="1" si="296"/>
        <v>133.29224285131505</v>
      </c>
    </row>
    <row r="6109" spans="1:3" ht="15.75" hidden="1" x14ac:dyDescent="0.25">
      <c r="A6109" s="61">
        <f t="shared" ca="1" si="294"/>
        <v>79.858753907803944</v>
      </c>
      <c r="B6109">
        <f t="shared" ca="1" si="295"/>
        <v>69.026140875984495</v>
      </c>
      <c r="C6109">
        <f t="shared" ca="1" si="296"/>
        <v>19.051632049343308</v>
      </c>
    </row>
    <row r="6110" spans="1:3" ht="15.75" hidden="1" x14ac:dyDescent="0.25">
      <c r="A6110" s="61">
        <f t="shared" ca="1" si="294"/>
        <v>70.542205235363639</v>
      </c>
      <c r="B6110">
        <f t="shared" ca="1" si="295"/>
        <v>97.738093904466311</v>
      </c>
      <c r="C6110">
        <f t="shared" ca="1" si="296"/>
        <v>48.155186450465933</v>
      </c>
    </row>
    <row r="6111" spans="1:3" ht="15.75" hidden="1" x14ac:dyDescent="0.25">
      <c r="A6111" s="61">
        <f t="shared" ca="1" si="294"/>
        <v>63.713658274405304</v>
      </c>
      <c r="B6111">
        <f t="shared" ca="1" si="295"/>
        <v>113.48850762523658</v>
      </c>
      <c r="C6111">
        <f t="shared" ca="1" si="296"/>
        <v>14.580712715202482</v>
      </c>
    </row>
    <row r="6112" spans="1:3" ht="15.75" hidden="1" x14ac:dyDescent="0.25">
      <c r="A6112" s="61">
        <f t="shared" ca="1" si="294"/>
        <v>148.55797276975545</v>
      </c>
      <c r="B6112">
        <f t="shared" ca="1" si="295"/>
        <v>119.52583818016902</v>
      </c>
      <c r="C6112">
        <f t="shared" ca="1" si="296"/>
        <v>5.2571640741392436</v>
      </c>
    </row>
    <row r="6113" spans="1:3" ht="15.75" hidden="1" x14ac:dyDescent="0.25">
      <c r="A6113" s="61">
        <f t="shared" ca="1" si="294"/>
        <v>124.08576689352958</v>
      </c>
      <c r="B6113">
        <f t="shared" ca="1" si="295"/>
        <v>85.849219800319716</v>
      </c>
      <c r="C6113">
        <f t="shared" ca="1" si="296"/>
        <v>252.80604138709796</v>
      </c>
    </row>
    <row r="6114" spans="1:3" ht="15.75" hidden="1" x14ac:dyDescent="0.25">
      <c r="A6114" s="61">
        <f t="shared" ca="1" si="294"/>
        <v>145.42373260334688</v>
      </c>
      <c r="B6114">
        <f t="shared" ca="1" si="295"/>
        <v>75.285827165844864</v>
      </c>
      <c r="C6114">
        <f t="shared" ca="1" si="296"/>
        <v>52.576809862386632</v>
      </c>
    </row>
    <row r="6115" spans="1:3" ht="15.75" hidden="1" x14ac:dyDescent="0.25">
      <c r="A6115" s="61">
        <f t="shared" ca="1" si="294"/>
        <v>50.218713571113192</v>
      </c>
      <c r="B6115">
        <f t="shared" ca="1" si="295"/>
        <v>135.28192379025143</v>
      </c>
      <c r="C6115">
        <f t="shared" ca="1" si="296"/>
        <v>56.786911678995466</v>
      </c>
    </row>
    <row r="6116" spans="1:3" ht="15.75" hidden="1" x14ac:dyDescent="0.25">
      <c r="A6116" s="61">
        <f t="shared" ca="1" si="294"/>
        <v>85.899530147106617</v>
      </c>
      <c r="B6116">
        <f t="shared" ca="1" si="295"/>
        <v>77.384599156455977</v>
      </c>
      <c r="C6116">
        <f t="shared" ca="1" si="296"/>
        <v>48.114317027076133</v>
      </c>
    </row>
    <row r="6117" spans="1:3" ht="15.75" hidden="1" x14ac:dyDescent="0.25">
      <c r="A6117" s="61">
        <f t="shared" ca="1" si="294"/>
        <v>138.18583486160017</v>
      </c>
      <c r="B6117">
        <f t="shared" ca="1" si="295"/>
        <v>175.78196381303616</v>
      </c>
      <c r="C6117">
        <f t="shared" ca="1" si="296"/>
        <v>56.901619814453888</v>
      </c>
    </row>
    <row r="6118" spans="1:3" ht="15.75" hidden="1" x14ac:dyDescent="0.25">
      <c r="A6118" s="61">
        <f t="shared" ca="1" si="294"/>
        <v>113.8520577087335</v>
      </c>
      <c r="B6118">
        <f t="shared" ca="1" si="295"/>
        <v>105.51785179535514</v>
      </c>
      <c r="C6118">
        <f t="shared" ca="1" si="296"/>
        <v>226.75831390495819</v>
      </c>
    </row>
    <row r="6119" spans="1:3" ht="15.75" hidden="1" x14ac:dyDescent="0.25">
      <c r="A6119" s="61">
        <f t="shared" ca="1" si="294"/>
        <v>109.20631631825825</v>
      </c>
      <c r="B6119">
        <f t="shared" ca="1" si="295"/>
        <v>86.075839636040371</v>
      </c>
      <c r="C6119">
        <f t="shared" ca="1" si="296"/>
        <v>70.011065406237009</v>
      </c>
    </row>
    <row r="6120" spans="1:3" ht="15.75" hidden="1" x14ac:dyDescent="0.25">
      <c r="A6120" s="61">
        <f t="shared" ca="1" si="294"/>
        <v>117.0500368576262</v>
      </c>
      <c r="B6120">
        <f t="shared" ca="1" si="295"/>
        <v>59.167972731235437</v>
      </c>
      <c r="C6120">
        <f t="shared" ca="1" si="296"/>
        <v>153.34946745239077</v>
      </c>
    </row>
    <row r="6121" spans="1:3" ht="15.75" hidden="1" x14ac:dyDescent="0.25">
      <c r="A6121" s="61">
        <f t="shared" ca="1" si="294"/>
        <v>108.71002439957203</v>
      </c>
      <c r="B6121">
        <f t="shared" ca="1" si="295"/>
        <v>95.857076588210262</v>
      </c>
      <c r="C6121">
        <f t="shared" ca="1" si="296"/>
        <v>244.64429644915541</v>
      </c>
    </row>
    <row r="6122" spans="1:3" ht="15.75" hidden="1" x14ac:dyDescent="0.25">
      <c r="A6122" s="61">
        <f t="shared" ca="1" si="294"/>
        <v>84.126045732892578</v>
      </c>
      <c r="B6122">
        <f t="shared" ca="1" si="295"/>
        <v>124.12337909443747</v>
      </c>
      <c r="C6122">
        <f t="shared" ca="1" si="296"/>
        <v>16.316450857958447</v>
      </c>
    </row>
    <row r="6123" spans="1:3" ht="15.75" hidden="1" x14ac:dyDescent="0.25">
      <c r="A6123" s="61">
        <f t="shared" ca="1" si="294"/>
        <v>130.55953638467975</v>
      </c>
      <c r="B6123">
        <f t="shared" ca="1" si="295"/>
        <v>122.3966670538809</v>
      </c>
      <c r="C6123">
        <f t="shared" ca="1" si="296"/>
        <v>251.20505025838037</v>
      </c>
    </row>
    <row r="6124" spans="1:3" ht="15.75" hidden="1" x14ac:dyDescent="0.25">
      <c r="A6124" s="61">
        <f t="shared" ca="1" si="294"/>
        <v>96.372709326631366</v>
      </c>
      <c r="B6124">
        <f t="shared" ca="1" si="295"/>
        <v>96.313498152661182</v>
      </c>
      <c r="C6124">
        <f t="shared" ca="1" si="296"/>
        <v>113.61780638250826</v>
      </c>
    </row>
    <row r="6125" spans="1:3" ht="15.75" hidden="1" x14ac:dyDescent="0.25">
      <c r="A6125" s="61">
        <f t="shared" ca="1" si="294"/>
        <v>146.69030881117402</v>
      </c>
      <c r="B6125">
        <f t="shared" ca="1" si="295"/>
        <v>110.5463516746847</v>
      </c>
      <c r="C6125">
        <f t="shared" ca="1" si="296"/>
        <v>108.15505015735825</v>
      </c>
    </row>
    <row r="6126" spans="1:3" ht="15.75" hidden="1" x14ac:dyDescent="0.25">
      <c r="A6126" s="61">
        <f t="shared" ca="1" si="294"/>
        <v>122.88774321051046</v>
      </c>
      <c r="B6126">
        <f t="shared" ca="1" si="295"/>
        <v>130.81045137267708</v>
      </c>
      <c r="C6126">
        <f t="shared" ca="1" si="296"/>
        <v>58.528342310855685</v>
      </c>
    </row>
    <row r="6127" spans="1:3" ht="15.75" hidden="1" x14ac:dyDescent="0.25">
      <c r="A6127" s="61">
        <f t="shared" ca="1" si="294"/>
        <v>112.89642489151584</v>
      </c>
      <c r="B6127">
        <f t="shared" ca="1" si="295"/>
        <v>120.06993566790599</v>
      </c>
      <c r="C6127">
        <f t="shared" ca="1" si="296"/>
        <v>19.376397645356029</v>
      </c>
    </row>
    <row r="6128" spans="1:3" ht="15.75" hidden="1" x14ac:dyDescent="0.25">
      <c r="A6128" s="61">
        <f t="shared" ca="1" si="294"/>
        <v>53.112986795389148</v>
      </c>
      <c r="B6128">
        <f t="shared" ca="1" si="295"/>
        <v>117.0483436015783</v>
      </c>
      <c r="C6128">
        <f t="shared" ca="1" si="296"/>
        <v>241.16060287501426</v>
      </c>
    </row>
    <row r="6129" spans="1:3" ht="15.75" hidden="1" x14ac:dyDescent="0.25">
      <c r="A6129" s="61">
        <f t="shared" ca="1" si="294"/>
        <v>126.16971293438449</v>
      </c>
      <c r="B6129">
        <f t="shared" ca="1" si="295"/>
        <v>99.36230888167006</v>
      </c>
      <c r="C6129">
        <f t="shared" ca="1" si="296"/>
        <v>7.4225525985946073</v>
      </c>
    </row>
    <row r="6130" spans="1:3" ht="15.75" hidden="1" x14ac:dyDescent="0.25">
      <c r="A6130" s="61">
        <f t="shared" ca="1" si="294"/>
        <v>115.22719588735353</v>
      </c>
      <c r="B6130">
        <f t="shared" ca="1" si="295"/>
        <v>95.099685680467104</v>
      </c>
      <c r="C6130">
        <f t="shared" ca="1" si="296"/>
        <v>144.09351102544196</v>
      </c>
    </row>
    <row r="6131" spans="1:3" ht="15.75" hidden="1" x14ac:dyDescent="0.25">
      <c r="A6131" s="61">
        <f t="shared" ca="1" si="294"/>
        <v>53.558863728720596</v>
      </c>
      <c r="B6131">
        <f t="shared" ca="1" si="295"/>
        <v>51.152155801839427</v>
      </c>
      <c r="C6131">
        <f t="shared" ca="1" si="296"/>
        <v>83.668621907473408</v>
      </c>
    </row>
    <row r="6132" spans="1:3" ht="15.75" hidden="1" x14ac:dyDescent="0.25">
      <c r="A6132" s="61">
        <f t="shared" ca="1" si="294"/>
        <v>142.51498134582144</v>
      </c>
      <c r="B6132">
        <f t="shared" ca="1" si="295"/>
        <v>73.01116632135772</v>
      </c>
      <c r="C6132">
        <f t="shared" ca="1" si="296"/>
        <v>34.59282154262592</v>
      </c>
    </row>
    <row r="6133" spans="1:3" ht="15.75" hidden="1" x14ac:dyDescent="0.25">
      <c r="A6133" s="61">
        <f t="shared" ca="1" si="294"/>
        <v>132.31763180602547</v>
      </c>
      <c r="B6133">
        <f t="shared" ca="1" si="295"/>
        <v>42.32654523065365</v>
      </c>
      <c r="C6133">
        <f t="shared" ca="1" si="296"/>
        <v>173.05529756128777</v>
      </c>
    </row>
    <row r="6134" spans="1:3" ht="15.75" hidden="1" x14ac:dyDescent="0.25">
      <c r="A6134" s="61">
        <f t="shared" ca="1" si="294"/>
        <v>52.477801696017565</v>
      </c>
      <c r="B6134">
        <f t="shared" ca="1" si="295"/>
        <v>152.70780675823613</v>
      </c>
      <c r="C6134">
        <f t="shared" ca="1" si="296"/>
        <v>14.600546990474625</v>
      </c>
    </row>
    <row r="6135" spans="1:3" ht="15.75" hidden="1" x14ac:dyDescent="0.25">
      <c r="A6135" s="61">
        <f t="shared" ca="1" si="294"/>
        <v>90.130542917148929</v>
      </c>
      <c r="B6135">
        <f t="shared" ca="1" si="295"/>
        <v>79.53447240665345</v>
      </c>
      <c r="C6135">
        <f t="shared" ca="1" si="296"/>
        <v>86.383225216423654</v>
      </c>
    </row>
    <row r="6136" spans="1:3" ht="15.75" hidden="1" x14ac:dyDescent="0.25">
      <c r="A6136" s="61">
        <f t="shared" ca="1" si="294"/>
        <v>67.658309547966979</v>
      </c>
      <c r="B6136">
        <f t="shared" ca="1" si="295"/>
        <v>116.14689715389652</v>
      </c>
      <c r="C6136">
        <f t="shared" ca="1" si="296"/>
        <v>83.162277235904227</v>
      </c>
    </row>
    <row r="6137" spans="1:3" ht="15.75" hidden="1" x14ac:dyDescent="0.25">
      <c r="A6137" s="61">
        <f t="shared" ca="1" si="294"/>
        <v>54.017722220859888</v>
      </c>
      <c r="B6137">
        <f t="shared" ca="1" si="295"/>
        <v>75.158687840976199</v>
      </c>
      <c r="C6137">
        <f t="shared" ca="1" si="296"/>
        <v>97.278641585030883</v>
      </c>
    </row>
    <row r="6138" spans="1:3" ht="15.75" hidden="1" x14ac:dyDescent="0.25">
      <c r="A6138" s="61">
        <f t="shared" ca="1" si="294"/>
        <v>56.154591104244048</v>
      </c>
      <c r="B6138">
        <f t="shared" ca="1" si="295"/>
        <v>129.18952621786752</v>
      </c>
      <c r="C6138">
        <f t="shared" ca="1" si="296"/>
        <v>8.2972126236236097</v>
      </c>
    </row>
    <row r="6139" spans="1:3" ht="15.75" hidden="1" x14ac:dyDescent="0.25">
      <c r="A6139" s="61">
        <f t="shared" ca="1" si="294"/>
        <v>83.289905446230478</v>
      </c>
      <c r="B6139">
        <f t="shared" ca="1" si="295"/>
        <v>114.61814998766566</v>
      </c>
      <c r="C6139">
        <f t="shared" ca="1" si="296"/>
        <v>70.159966295836085</v>
      </c>
    </row>
    <row r="6140" spans="1:3" ht="15.75" hidden="1" x14ac:dyDescent="0.25">
      <c r="A6140" s="61">
        <f t="shared" ca="1" si="294"/>
        <v>103.02697402840067</v>
      </c>
      <c r="B6140">
        <f t="shared" ca="1" si="295"/>
        <v>52.893311637444711</v>
      </c>
      <c r="C6140">
        <f t="shared" ca="1" si="296"/>
        <v>215.27654017025918</v>
      </c>
    </row>
    <row r="6141" spans="1:3" ht="15.75" hidden="1" x14ac:dyDescent="0.25">
      <c r="A6141" s="61">
        <f t="shared" ca="1" si="294"/>
        <v>74.764807843453951</v>
      </c>
      <c r="B6141">
        <f t="shared" ca="1" si="295"/>
        <v>106.26784280952246</v>
      </c>
      <c r="C6141">
        <f t="shared" ca="1" si="296"/>
        <v>0.73401516235579745</v>
      </c>
    </row>
    <row r="6142" spans="1:3" ht="15.75" hidden="1" x14ac:dyDescent="0.25">
      <c r="A6142" s="61">
        <f t="shared" ca="1" si="294"/>
        <v>141.32065790838925</v>
      </c>
      <c r="B6142">
        <f t="shared" ca="1" si="295"/>
        <v>114.36970735683306</v>
      </c>
      <c r="C6142">
        <f t="shared" ca="1" si="296"/>
        <v>74.275783500632457</v>
      </c>
    </row>
    <row r="6143" spans="1:3" ht="15.75" hidden="1" x14ac:dyDescent="0.25">
      <c r="A6143" s="61">
        <f t="shared" ca="1" si="294"/>
        <v>83.292876693200213</v>
      </c>
      <c r="B6143">
        <f t="shared" ca="1" si="295"/>
        <v>136.78937993803544</v>
      </c>
      <c r="C6143">
        <f t="shared" ca="1" si="296"/>
        <v>2.8380315853845333</v>
      </c>
    </row>
    <row r="6144" spans="1:3" ht="15.75" hidden="1" x14ac:dyDescent="0.25">
      <c r="A6144" s="61">
        <f t="shared" ca="1" si="294"/>
        <v>69.27769389090723</v>
      </c>
      <c r="B6144">
        <f t="shared" ca="1" si="295"/>
        <v>52.76238991206516</v>
      </c>
      <c r="C6144">
        <f t="shared" ca="1" si="296"/>
        <v>188.11765236716721</v>
      </c>
    </row>
    <row r="6145" spans="1:3" ht="15.75" hidden="1" x14ac:dyDescent="0.25">
      <c r="A6145" s="61">
        <f t="shared" ca="1" si="294"/>
        <v>83.25018718434805</v>
      </c>
      <c r="B6145">
        <f t="shared" ca="1" si="295"/>
        <v>138.31734098799589</v>
      </c>
      <c r="C6145">
        <f t="shared" ca="1" si="296"/>
        <v>28.613223792435111</v>
      </c>
    </row>
    <row r="6146" spans="1:3" ht="15.75" hidden="1" x14ac:dyDescent="0.25">
      <c r="A6146" s="61">
        <f t="shared" ca="1" si="294"/>
        <v>123.47471186663954</v>
      </c>
      <c r="B6146">
        <f t="shared" ca="1" si="295"/>
        <v>129.85033877480762</v>
      </c>
      <c r="C6146">
        <f t="shared" ca="1" si="296"/>
        <v>263.28739435195365</v>
      </c>
    </row>
    <row r="6147" spans="1:3" ht="15.75" hidden="1" x14ac:dyDescent="0.25">
      <c r="A6147" s="61">
        <f t="shared" ca="1" si="294"/>
        <v>65.437728955970144</v>
      </c>
      <c r="B6147">
        <f t="shared" ca="1" si="295"/>
        <v>72.700828260678151</v>
      </c>
      <c r="C6147">
        <f t="shared" ca="1" si="296"/>
        <v>19.325451500782485</v>
      </c>
    </row>
    <row r="6148" spans="1:3" ht="15.75" hidden="1" x14ac:dyDescent="0.25">
      <c r="A6148" s="61">
        <f t="shared" ca="1" si="294"/>
        <v>98.892835853285561</v>
      </c>
      <c r="B6148">
        <f t="shared" ca="1" si="295"/>
        <v>58.759648026179171</v>
      </c>
      <c r="C6148">
        <f t="shared" ca="1" si="296"/>
        <v>56.122682203262123</v>
      </c>
    </row>
    <row r="6149" spans="1:3" ht="15.75" hidden="1" x14ac:dyDescent="0.25">
      <c r="A6149" s="61">
        <f t="shared" ca="1" si="294"/>
        <v>130.46416020507365</v>
      </c>
      <c r="B6149">
        <f t="shared" ca="1" si="295"/>
        <v>56.629930908010621</v>
      </c>
      <c r="C6149">
        <f t="shared" ca="1" si="296"/>
        <v>26.119961623337712</v>
      </c>
    </row>
    <row r="6150" spans="1:3" ht="15.75" hidden="1" x14ac:dyDescent="0.25">
      <c r="A6150" s="61">
        <f t="shared" ca="1" si="294"/>
        <v>89.745274708772257</v>
      </c>
      <c r="B6150">
        <f t="shared" ca="1" si="295"/>
        <v>103.73269571805015</v>
      </c>
      <c r="C6150">
        <f t="shared" ca="1" si="296"/>
        <v>241.43243558430837</v>
      </c>
    </row>
    <row r="6151" spans="1:3" ht="15.75" hidden="1" x14ac:dyDescent="0.25">
      <c r="A6151" s="61">
        <f t="shared" ca="1" si="294"/>
        <v>130.130162525478</v>
      </c>
      <c r="B6151">
        <f t="shared" ca="1" si="295"/>
        <v>83.315105024791521</v>
      </c>
      <c r="C6151">
        <f t="shared" ca="1" si="296"/>
        <v>13.924344647470821</v>
      </c>
    </row>
    <row r="6152" spans="1:3" ht="15.75" hidden="1" x14ac:dyDescent="0.25">
      <c r="A6152" s="61">
        <f t="shared" ca="1" si="294"/>
        <v>106.77906936778973</v>
      </c>
      <c r="B6152">
        <f t="shared" ca="1" si="295"/>
        <v>92.640328464828301</v>
      </c>
      <c r="C6152">
        <f t="shared" ca="1" si="296"/>
        <v>152.77700273304222</v>
      </c>
    </row>
    <row r="6153" spans="1:3" ht="15.75" hidden="1" x14ac:dyDescent="0.25">
      <c r="A6153" s="61">
        <f t="shared" ref="A6153:A6216" ca="1" si="297">$A$3+($A$4-$A$3)*RAND()</f>
        <v>99.890929480263765</v>
      </c>
      <c r="B6153">
        <f t="shared" ref="B6153:B6216" ca="1" si="298">_xlfn.NORM.S.INV(RAND())*$B$4+$B$3</f>
        <v>78.34469863714888</v>
      </c>
      <c r="C6153">
        <f t="shared" ref="C6153:C6216" ca="1" si="299">-$C$3*LN(RAND())</f>
        <v>109.02087092299963</v>
      </c>
    </row>
    <row r="6154" spans="1:3" ht="15.75" hidden="1" x14ac:dyDescent="0.25">
      <c r="A6154" s="61">
        <f t="shared" ca="1" si="297"/>
        <v>130.18473028720194</v>
      </c>
      <c r="B6154">
        <f t="shared" ca="1" si="298"/>
        <v>39.55102464269433</v>
      </c>
      <c r="C6154">
        <f t="shared" ca="1" si="299"/>
        <v>13.067825862122534</v>
      </c>
    </row>
    <row r="6155" spans="1:3" ht="15.75" hidden="1" x14ac:dyDescent="0.25">
      <c r="A6155" s="61">
        <f t="shared" ca="1" si="297"/>
        <v>71.052089399763744</v>
      </c>
      <c r="B6155">
        <f t="shared" ca="1" si="298"/>
        <v>93.418425040021134</v>
      </c>
      <c r="C6155">
        <f t="shared" ca="1" si="299"/>
        <v>44.477929636895709</v>
      </c>
    </row>
    <row r="6156" spans="1:3" ht="15.75" hidden="1" x14ac:dyDescent="0.25">
      <c r="A6156" s="61">
        <f t="shared" ca="1" si="297"/>
        <v>130.9251616933262</v>
      </c>
      <c r="B6156">
        <f t="shared" ca="1" si="298"/>
        <v>108.65993980964102</v>
      </c>
      <c r="C6156">
        <f t="shared" ca="1" si="299"/>
        <v>124.54884972403748</v>
      </c>
    </row>
    <row r="6157" spans="1:3" ht="15.75" hidden="1" x14ac:dyDescent="0.25">
      <c r="A6157" s="61">
        <f t="shared" ca="1" si="297"/>
        <v>127.8044712279993</v>
      </c>
      <c r="B6157">
        <f t="shared" ca="1" si="298"/>
        <v>109.12751115042781</v>
      </c>
      <c r="C6157">
        <f t="shared" ca="1" si="299"/>
        <v>91.095735020032933</v>
      </c>
    </row>
    <row r="6158" spans="1:3" ht="15.75" hidden="1" x14ac:dyDescent="0.25">
      <c r="A6158" s="61">
        <f t="shared" ca="1" si="297"/>
        <v>90.140772567845758</v>
      </c>
      <c r="B6158">
        <f t="shared" ca="1" si="298"/>
        <v>107.15055512116218</v>
      </c>
      <c r="C6158">
        <f t="shared" ca="1" si="299"/>
        <v>161.10161673016972</v>
      </c>
    </row>
    <row r="6159" spans="1:3" ht="15.75" hidden="1" x14ac:dyDescent="0.25">
      <c r="A6159" s="61">
        <f t="shared" ca="1" si="297"/>
        <v>100.95346088768721</v>
      </c>
      <c r="B6159">
        <f t="shared" ca="1" si="298"/>
        <v>64.958049121001906</v>
      </c>
      <c r="C6159">
        <f t="shared" ca="1" si="299"/>
        <v>122.90171256190885</v>
      </c>
    </row>
    <row r="6160" spans="1:3" ht="15.75" hidden="1" x14ac:dyDescent="0.25">
      <c r="A6160" s="61">
        <f t="shared" ca="1" si="297"/>
        <v>81.794538898709376</v>
      </c>
      <c r="B6160">
        <f t="shared" ca="1" si="298"/>
        <v>95.380570249410738</v>
      </c>
      <c r="C6160">
        <f t="shared" ca="1" si="299"/>
        <v>64.72231347016438</v>
      </c>
    </row>
    <row r="6161" spans="1:3" ht="15.75" hidden="1" x14ac:dyDescent="0.25">
      <c r="A6161" s="61">
        <f t="shared" ca="1" si="297"/>
        <v>113.73580382616875</v>
      </c>
      <c r="B6161">
        <f t="shared" ca="1" si="298"/>
        <v>152.01726452935154</v>
      </c>
      <c r="C6161">
        <f t="shared" ca="1" si="299"/>
        <v>279.73816733504225</v>
      </c>
    </row>
    <row r="6162" spans="1:3" ht="15.75" hidden="1" x14ac:dyDescent="0.25">
      <c r="A6162" s="61">
        <f t="shared" ca="1" si="297"/>
        <v>99.680491973068939</v>
      </c>
      <c r="B6162">
        <f t="shared" ca="1" si="298"/>
        <v>104.09356017963124</v>
      </c>
      <c r="C6162">
        <f t="shared" ca="1" si="299"/>
        <v>35.583703965795451</v>
      </c>
    </row>
    <row r="6163" spans="1:3" ht="15.75" hidden="1" x14ac:dyDescent="0.25">
      <c r="A6163" s="61">
        <f t="shared" ca="1" si="297"/>
        <v>67.950322496214852</v>
      </c>
      <c r="B6163">
        <f t="shared" ca="1" si="298"/>
        <v>126.25799388932688</v>
      </c>
      <c r="C6163">
        <f t="shared" ca="1" si="299"/>
        <v>24.56123634860035</v>
      </c>
    </row>
    <row r="6164" spans="1:3" ht="15.75" hidden="1" x14ac:dyDescent="0.25">
      <c r="A6164" s="61">
        <f t="shared" ca="1" si="297"/>
        <v>146.31154527514298</v>
      </c>
      <c r="B6164">
        <f t="shared" ca="1" si="298"/>
        <v>110.74038706409958</v>
      </c>
      <c r="C6164">
        <f t="shared" ca="1" si="299"/>
        <v>33.545467663189527</v>
      </c>
    </row>
    <row r="6165" spans="1:3" ht="15.75" hidden="1" x14ac:dyDescent="0.25">
      <c r="A6165" s="61">
        <f t="shared" ca="1" si="297"/>
        <v>104.77715271503155</v>
      </c>
      <c r="B6165">
        <f t="shared" ca="1" si="298"/>
        <v>74.277778004055591</v>
      </c>
      <c r="C6165">
        <f t="shared" ca="1" si="299"/>
        <v>193.80668344674839</v>
      </c>
    </row>
    <row r="6166" spans="1:3" ht="15.75" hidden="1" x14ac:dyDescent="0.25">
      <c r="A6166" s="61">
        <f t="shared" ca="1" si="297"/>
        <v>50.703389644585485</v>
      </c>
      <c r="B6166">
        <f t="shared" ca="1" si="298"/>
        <v>118.6126336273842</v>
      </c>
      <c r="C6166">
        <f t="shared" ca="1" si="299"/>
        <v>38.646741695505568</v>
      </c>
    </row>
    <row r="6167" spans="1:3" ht="15.75" hidden="1" x14ac:dyDescent="0.25">
      <c r="A6167" s="61">
        <f t="shared" ca="1" si="297"/>
        <v>99.066970451520405</v>
      </c>
      <c r="B6167">
        <f t="shared" ca="1" si="298"/>
        <v>91.808262498189464</v>
      </c>
      <c r="C6167">
        <f t="shared" ca="1" si="299"/>
        <v>18.069208775120824</v>
      </c>
    </row>
    <row r="6168" spans="1:3" ht="15.75" hidden="1" x14ac:dyDescent="0.25">
      <c r="A6168" s="61">
        <f t="shared" ca="1" si="297"/>
        <v>56.982668858272213</v>
      </c>
      <c r="B6168">
        <f t="shared" ca="1" si="298"/>
        <v>101.61308527790807</v>
      </c>
      <c r="C6168">
        <f t="shared" ca="1" si="299"/>
        <v>24.583974250516746</v>
      </c>
    </row>
    <row r="6169" spans="1:3" ht="15.75" hidden="1" x14ac:dyDescent="0.25">
      <c r="A6169" s="61">
        <f t="shared" ca="1" si="297"/>
        <v>128.72596299881093</v>
      </c>
      <c r="B6169">
        <f t="shared" ca="1" si="298"/>
        <v>65.387571614717928</v>
      </c>
      <c r="C6169">
        <f t="shared" ca="1" si="299"/>
        <v>66.893234068132855</v>
      </c>
    </row>
    <row r="6170" spans="1:3" ht="15.75" hidden="1" x14ac:dyDescent="0.25">
      <c r="A6170" s="61">
        <f t="shared" ca="1" si="297"/>
        <v>100.86380683041521</v>
      </c>
      <c r="B6170">
        <f t="shared" ca="1" si="298"/>
        <v>45.264257996876808</v>
      </c>
      <c r="C6170">
        <f t="shared" ca="1" si="299"/>
        <v>264.84097744549564</v>
      </c>
    </row>
    <row r="6171" spans="1:3" ht="15.75" hidden="1" x14ac:dyDescent="0.25">
      <c r="A6171" s="61">
        <f t="shared" ca="1" si="297"/>
        <v>86.496768430153494</v>
      </c>
      <c r="B6171">
        <f t="shared" ca="1" si="298"/>
        <v>129.291033119795</v>
      </c>
      <c r="C6171">
        <f t="shared" ca="1" si="299"/>
        <v>12.579827684983613</v>
      </c>
    </row>
    <row r="6172" spans="1:3" ht="15.75" hidden="1" x14ac:dyDescent="0.25">
      <c r="A6172" s="61">
        <f t="shared" ca="1" si="297"/>
        <v>116.51311824358605</v>
      </c>
      <c r="B6172">
        <f t="shared" ca="1" si="298"/>
        <v>129.20495042523154</v>
      </c>
      <c r="C6172">
        <f t="shared" ca="1" si="299"/>
        <v>58.447128634802283</v>
      </c>
    </row>
    <row r="6173" spans="1:3" ht="15.75" hidden="1" x14ac:dyDescent="0.25">
      <c r="A6173" s="61">
        <f t="shared" ca="1" si="297"/>
        <v>136.86359651502661</v>
      </c>
      <c r="B6173">
        <f t="shared" ca="1" si="298"/>
        <v>45.786818447718233</v>
      </c>
      <c r="C6173">
        <f t="shared" ca="1" si="299"/>
        <v>17.264748175398235</v>
      </c>
    </row>
    <row r="6174" spans="1:3" ht="15.75" hidden="1" x14ac:dyDescent="0.25">
      <c r="A6174" s="61">
        <f t="shared" ca="1" si="297"/>
        <v>70.64473560920824</v>
      </c>
      <c r="B6174">
        <f t="shared" ca="1" si="298"/>
        <v>71.240923715021779</v>
      </c>
      <c r="C6174">
        <f t="shared" ca="1" si="299"/>
        <v>44.132570762127678</v>
      </c>
    </row>
    <row r="6175" spans="1:3" ht="15.75" hidden="1" x14ac:dyDescent="0.25">
      <c r="A6175" s="61">
        <f t="shared" ca="1" si="297"/>
        <v>79.249010206328279</v>
      </c>
      <c r="B6175">
        <f t="shared" ca="1" si="298"/>
        <v>116.98110193030072</v>
      </c>
      <c r="C6175">
        <f t="shared" ca="1" si="299"/>
        <v>450.52788863543253</v>
      </c>
    </row>
    <row r="6176" spans="1:3" ht="15.75" hidden="1" x14ac:dyDescent="0.25">
      <c r="A6176" s="61">
        <f t="shared" ca="1" si="297"/>
        <v>143.79640306421604</v>
      </c>
      <c r="B6176">
        <f t="shared" ca="1" si="298"/>
        <v>165.06761837370556</v>
      </c>
      <c r="C6176">
        <f t="shared" ca="1" si="299"/>
        <v>88.304243112739556</v>
      </c>
    </row>
    <row r="6177" spans="1:3" ht="15.75" hidden="1" x14ac:dyDescent="0.25">
      <c r="A6177" s="61">
        <f t="shared" ca="1" si="297"/>
        <v>125.14206786647787</v>
      </c>
      <c r="B6177">
        <f t="shared" ca="1" si="298"/>
        <v>86.044586146320526</v>
      </c>
      <c r="C6177">
        <f t="shared" ca="1" si="299"/>
        <v>61.049666728688159</v>
      </c>
    </row>
    <row r="6178" spans="1:3" ht="15.75" hidden="1" x14ac:dyDescent="0.25">
      <c r="A6178" s="61">
        <f t="shared" ca="1" si="297"/>
        <v>118.39489567565271</v>
      </c>
      <c r="B6178">
        <f t="shared" ca="1" si="298"/>
        <v>82.631999514855409</v>
      </c>
      <c r="C6178">
        <f t="shared" ca="1" si="299"/>
        <v>26.22999593213725</v>
      </c>
    </row>
    <row r="6179" spans="1:3" ht="15.75" hidden="1" x14ac:dyDescent="0.25">
      <c r="A6179" s="61">
        <f t="shared" ca="1" si="297"/>
        <v>70.472697317567992</v>
      </c>
      <c r="B6179">
        <f t="shared" ca="1" si="298"/>
        <v>128.08077546600984</v>
      </c>
      <c r="C6179">
        <f t="shared" ca="1" si="299"/>
        <v>28.018083751080098</v>
      </c>
    </row>
    <row r="6180" spans="1:3" ht="15.75" hidden="1" x14ac:dyDescent="0.25">
      <c r="A6180" s="61">
        <f t="shared" ca="1" si="297"/>
        <v>58.384041944270137</v>
      </c>
      <c r="B6180">
        <f t="shared" ca="1" si="298"/>
        <v>123.32308481593233</v>
      </c>
      <c r="C6180">
        <f t="shared" ca="1" si="299"/>
        <v>43.6801784350098</v>
      </c>
    </row>
    <row r="6181" spans="1:3" ht="15.75" hidden="1" x14ac:dyDescent="0.25">
      <c r="A6181" s="61">
        <f t="shared" ca="1" si="297"/>
        <v>136.53020914166845</v>
      </c>
      <c r="B6181">
        <f t="shared" ca="1" si="298"/>
        <v>155.85384182073926</v>
      </c>
      <c r="C6181">
        <f t="shared" ca="1" si="299"/>
        <v>6.2357218030782482</v>
      </c>
    </row>
    <row r="6182" spans="1:3" ht="15.75" hidden="1" x14ac:dyDescent="0.25">
      <c r="A6182" s="61">
        <f t="shared" ca="1" si="297"/>
        <v>109.52780447445255</v>
      </c>
      <c r="B6182">
        <f t="shared" ca="1" si="298"/>
        <v>95.231390916443104</v>
      </c>
      <c r="C6182">
        <f t="shared" ca="1" si="299"/>
        <v>59.543377926541119</v>
      </c>
    </row>
    <row r="6183" spans="1:3" ht="15.75" hidden="1" x14ac:dyDescent="0.25">
      <c r="A6183" s="61">
        <f t="shared" ca="1" si="297"/>
        <v>98.557968146547182</v>
      </c>
      <c r="B6183">
        <f t="shared" ca="1" si="298"/>
        <v>92.272309999805771</v>
      </c>
      <c r="C6183">
        <f t="shared" ca="1" si="299"/>
        <v>97.419252240820114</v>
      </c>
    </row>
    <row r="6184" spans="1:3" ht="15.75" hidden="1" x14ac:dyDescent="0.25">
      <c r="A6184" s="61">
        <f t="shared" ca="1" si="297"/>
        <v>118.92770238471951</v>
      </c>
      <c r="B6184">
        <f t="shared" ca="1" si="298"/>
        <v>81.480906929184385</v>
      </c>
      <c r="C6184">
        <f t="shared" ca="1" si="299"/>
        <v>53.104544594563293</v>
      </c>
    </row>
    <row r="6185" spans="1:3" ht="15.75" hidden="1" x14ac:dyDescent="0.25">
      <c r="A6185" s="61">
        <f t="shared" ca="1" si="297"/>
        <v>72.796147242893056</v>
      </c>
      <c r="B6185">
        <f t="shared" ca="1" si="298"/>
        <v>112.37690902553959</v>
      </c>
      <c r="C6185">
        <f t="shared" ca="1" si="299"/>
        <v>33.839617471698105</v>
      </c>
    </row>
    <row r="6186" spans="1:3" ht="15.75" hidden="1" x14ac:dyDescent="0.25">
      <c r="A6186" s="61">
        <f t="shared" ca="1" si="297"/>
        <v>119.17026727199338</v>
      </c>
      <c r="B6186">
        <f t="shared" ca="1" si="298"/>
        <v>97.262347642049093</v>
      </c>
      <c r="C6186">
        <f t="shared" ca="1" si="299"/>
        <v>48.452279080965262</v>
      </c>
    </row>
    <row r="6187" spans="1:3" ht="15.75" hidden="1" x14ac:dyDescent="0.25">
      <c r="A6187" s="61">
        <f t="shared" ca="1" si="297"/>
        <v>69.737813944876166</v>
      </c>
      <c r="B6187">
        <f t="shared" ca="1" si="298"/>
        <v>102.23696467902774</v>
      </c>
      <c r="C6187">
        <f t="shared" ca="1" si="299"/>
        <v>32.788601446485863</v>
      </c>
    </row>
    <row r="6188" spans="1:3" ht="15.75" hidden="1" x14ac:dyDescent="0.25">
      <c r="A6188" s="61">
        <f t="shared" ca="1" si="297"/>
        <v>97.800950306831965</v>
      </c>
      <c r="B6188">
        <f t="shared" ca="1" si="298"/>
        <v>74.065765796996999</v>
      </c>
      <c r="C6188">
        <f t="shared" ca="1" si="299"/>
        <v>49.572442385104544</v>
      </c>
    </row>
    <row r="6189" spans="1:3" ht="15.75" hidden="1" x14ac:dyDescent="0.25">
      <c r="A6189" s="61">
        <f t="shared" ca="1" si="297"/>
        <v>59.587373357649788</v>
      </c>
      <c r="B6189">
        <f t="shared" ca="1" si="298"/>
        <v>79.090478318287325</v>
      </c>
      <c r="C6189">
        <f t="shared" ca="1" si="299"/>
        <v>41.008136346500024</v>
      </c>
    </row>
    <row r="6190" spans="1:3" ht="15.75" hidden="1" x14ac:dyDescent="0.25">
      <c r="A6190" s="61">
        <f t="shared" ca="1" si="297"/>
        <v>52.805885364800673</v>
      </c>
      <c r="B6190">
        <f t="shared" ca="1" si="298"/>
        <v>84.608182631853694</v>
      </c>
      <c r="C6190">
        <f t="shared" ca="1" si="299"/>
        <v>224.43420036758391</v>
      </c>
    </row>
    <row r="6191" spans="1:3" ht="15.75" hidden="1" x14ac:dyDescent="0.25">
      <c r="A6191" s="61">
        <f t="shared" ca="1" si="297"/>
        <v>133.62749875777166</v>
      </c>
      <c r="B6191">
        <f t="shared" ca="1" si="298"/>
        <v>127.94093679092603</v>
      </c>
      <c r="C6191">
        <f t="shared" ca="1" si="299"/>
        <v>69.764578439454667</v>
      </c>
    </row>
    <row r="6192" spans="1:3" ht="15.75" hidden="1" x14ac:dyDescent="0.25">
      <c r="A6192" s="61">
        <f t="shared" ca="1" si="297"/>
        <v>64.524444363259931</v>
      </c>
      <c r="B6192">
        <f t="shared" ca="1" si="298"/>
        <v>106.53186126037305</v>
      </c>
      <c r="C6192">
        <f t="shared" ca="1" si="299"/>
        <v>13.464054750375293</v>
      </c>
    </row>
    <row r="6193" spans="1:3" ht="15.75" hidden="1" x14ac:dyDescent="0.25">
      <c r="A6193" s="61">
        <f t="shared" ca="1" si="297"/>
        <v>66.474117609877595</v>
      </c>
      <c r="B6193">
        <f t="shared" ca="1" si="298"/>
        <v>118.37546208385484</v>
      </c>
      <c r="C6193">
        <f t="shared" ca="1" si="299"/>
        <v>179.83559441086598</v>
      </c>
    </row>
    <row r="6194" spans="1:3" ht="15.75" hidden="1" x14ac:dyDescent="0.25">
      <c r="A6194" s="61">
        <f t="shared" ca="1" si="297"/>
        <v>132.45566133859995</v>
      </c>
      <c r="B6194">
        <f t="shared" ca="1" si="298"/>
        <v>92.077518734463268</v>
      </c>
      <c r="C6194">
        <f t="shared" ca="1" si="299"/>
        <v>121.47418409904054</v>
      </c>
    </row>
    <row r="6195" spans="1:3" ht="15.75" hidden="1" x14ac:dyDescent="0.25">
      <c r="A6195" s="61">
        <f t="shared" ca="1" si="297"/>
        <v>84.562626467359777</v>
      </c>
      <c r="B6195">
        <f t="shared" ca="1" si="298"/>
        <v>123.23043062840003</v>
      </c>
      <c r="C6195">
        <f t="shared" ca="1" si="299"/>
        <v>72.63505059036747</v>
      </c>
    </row>
    <row r="6196" spans="1:3" ht="15.75" hidden="1" x14ac:dyDescent="0.25">
      <c r="A6196" s="61">
        <f t="shared" ca="1" si="297"/>
        <v>79.456813880502722</v>
      </c>
      <c r="B6196">
        <f t="shared" ca="1" si="298"/>
        <v>78.615485201086727</v>
      </c>
      <c r="C6196">
        <f t="shared" ca="1" si="299"/>
        <v>5.381893670244887</v>
      </c>
    </row>
    <row r="6197" spans="1:3" ht="15.75" hidden="1" x14ac:dyDescent="0.25">
      <c r="A6197" s="61">
        <f t="shared" ca="1" si="297"/>
        <v>105.45682248444723</v>
      </c>
      <c r="B6197">
        <f t="shared" ca="1" si="298"/>
        <v>65.535497073780846</v>
      </c>
      <c r="C6197">
        <f t="shared" ca="1" si="299"/>
        <v>95.023804135204756</v>
      </c>
    </row>
    <row r="6198" spans="1:3" ht="15.75" hidden="1" x14ac:dyDescent="0.25">
      <c r="A6198" s="61">
        <f t="shared" ca="1" si="297"/>
        <v>75.048355865150725</v>
      </c>
      <c r="B6198">
        <f t="shared" ca="1" si="298"/>
        <v>93.068261907252932</v>
      </c>
      <c r="C6198">
        <f t="shared" ca="1" si="299"/>
        <v>167.30468069713984</v>
      </c>
    </row>
    <row r="6199" spans="1:3" ht="15.75" hidden="1" x14ac:dyDescent="0.25">
      <c r="A6199" s="61">
        <f t="shared" ca="1" si="297"/>
        <v>128.00358730955426</v>
      </c>
      <c r="B6199">
        <f t="shared" ca="1" si="298"/>
        <v>131.87312144768381</v>
      </c>
      <c r="C6199">
        <f t="shared" ca="1" si="299"/>
        <v>51.724210377876275</v>
      </c>
    </row>
    <row r="6200" spans="1:3" ht="15.75" hidden="1" x14ac:dyDescent="0.25">
      <c r="A6200" s="61">
        <f t="shared" ca="1" si="297"/>
        <v>75.522930038421521</v>
      </c>
      <c r="B6200">
        <f t="shared" ca="1" si="298"/>
        <v>150.53738864809293</v>
      </c>
      <c r="C6200">
        <f t="shared" ca="1" si="299"/>
        <v>13.646032149447818</v>
      </c>
    </row>
    <row r="6201" spans="1:3" ht="15.75" hidden="1" x14ac:dyDescent="0.25">
      <c r="A6201" s="61">
        <f t="shared" ca="1" si="297"/>
        <v>81.484146336623539</v>
      </c>
      <c r="B6201">
        <f t="shared" ca="1" si="298"/>
        <v>178.28269009252273</v>
      </c>
      <c r="C6201">
        <f t="shared" ca="1" si="299"/>
        <v>61.515749100239439</v>
      </c>
    </row>
    <row r="6202" spans="1:3" ht="15.75" hidden="1" x14ac:dyDescent="0.25">
      <c r="A6202" s="61">
        <f t="shared" ca="1" si="297"/>
        <v>115.15138107082775</v>
      </c>
      <c r="B6202">
        <f t="shared" ca="1" si="298"/>
        <v>75.761235099057899</v>
      </c>
      <c r="C6202">
        <f t="shared" ca="1" si="299"/>
        <v>7.9347738537135308</v>
      </c>
    </row>
    <row r="6203" spans="1:3" ht="15.75" hidden="1" x14ac:dyDescent="0.25">
      <c r="A6203" s="61">
        <f t="shared" ca="1" si="297"/>
        <v>105.62211984113182</v>
      </c>
      <c r="B6203">
        <f t="shared" ca="1" si="298"/>
        <v>90.821728589787995</v>
      </c>
      <c r="C6203">
        <f t="shared" ca="1" si="299"/>
        <v>40.76916733509082</v>
      </c>
    </row>
    <row r="6204" spans="1:3" ht="15.75" hidden="1" x14ac:dyDescent="0.25">
      <c r="A6204" s="61">
        <f t="shared" ca="1" si="297"/>
        <v>53.736208810730645</v>
      </c>
      <c r="B6204">
        <f t="shared" ca="1" si="298"/>
        <v>96.875477379541678</v>
      </c>
      <c r="C6204">
        <f t="shared" ca="1" si="299"/>
        <v>166.65437686344023</v>
      </c>
    </row>
    <row r="6205" spans="1:3" ht="15.75" hidden="1" x14ac:dyDescent="0.25">
      <c r="A6205" s="61">
        <f t="shared" ca="1" si="297"/>
        <v>128.67891458221635</v>
      </c>
      <c r="B6205">
        <f t="shared" ca="1" si="298"/>
        <v>87.286900781754639</v>
      </c>
      <c r="C6205">
        <f t="shared" ca="1" si="299"/>
        <v>33.543111475635172</v>
      </c>
    </row>
    <row r="6206" spans="1:3" ht="15.75" hidden="1" x14ac:dyDescent="0.25">
      <c r="A6206" s="61">
        <f t="shared" ca="1" si="297"/>
        <v>61.070355457285004</v>
      </c>
      <c r="B6206">
        <f t="shared" ca="1" si="298"/>
        <v>69.657845444587565</v>
      </c>
      <c r="C6206">
        <f t="shared" ca="1" si="299"/>
        <v>336.16348267305239</v>
      </c>
    </row>
    <row r="6207" spans="1:3" ht="15.75" hidden="1" x14ac:dyDescent="0.25">
      <c r="A6207" s="61">
        <f t="shared" ca="1" si="297"/>
        <v>90.14535486828683</v>
      </c>
      <c r="B6207">
        <f t="shared" ca="1" si="298"/>
        <v>59.522218931246798</v>
      </c>
      <c r="C6207">
        <f t="shared" ca="1" si="299"/>
        <v>131.93591948753019</v>
      </c>
    </row>
    <row r="6208" spans="1:3" ht="15.75" hidden="1" x14ac:dyDescent="0.25">
      <c r="A6208" s="61">
        <f t="shared" ca="1" si="297"/>
        <v>81.02097316239967</v>
      </c>
      <c r="B6208">
        <f t="shared" ca="1" si="298"/>
        <v>102.57309309065414</v>
      </c>
      <c r="C6208">
        <f t="shared" ca="1" si="299"/>
        <v>553.32795372247188</v>
      </c>
    </row>
    <row r="6209" spans="1:3" ht="15.75" hidden="1" x14ac:dyDescent="0.25">
      <c r="A6209" s="61">
        <f t="shared" ca="1" si="297"/>
        <v>94.820680987721943</v>
      </c>
      <c r="B6209">
        <f t="shared" ca="1" si="298"/>
        <v>66.293637100144238</v>
      </c>
      <c r="C6209">
        <f t="shared" ca="1" si="299"/>
        <v>188.94598700934196</v>
      </c>
    </row>
    <row r="6210" spans="1:3" ht="15.75" hidden="1" x14ac:dyDescent="0.25">
      <c r="A6210" s="61">
        <f t="shared" ca="1" si="297"/>
        <v>110.90156369139152</v>
      </c>
      <c r="B6210">
        <f t="shared" ca="1" si="298"/>
        <v>126.17024557656353</v>
      </c>
      <c r="C6210">
        <f t="shared" ca="1" si="299"/>
        <v>111.6573370442601</v>
      </c>
    </row>
    <row r="6211" spans="1:3" ht="15.75" hidden="1" x14ac:dyDescent="0.25">
      <c r="A6211" s="61">
        <f t="shared" ca="1" si="297"/>
        <v>142.0726606166308</v>
      </c>
      <c r="B6211">
        <f t="shared" ca="1" si="298"/>
        <v>30.463509410352103</v>
      </c>
      <c r="C6211">
        <f t="shared" ca="1" si="299"/>
        <v>7.9377535815508145</v>
      </c>
    </row>
    <row r="6212" spans="1:3" ht="15.75" hidden="1" x14ac:dyDescent="0.25">
      <c r="A6212" s="61">
        <f t="shared" ca="1" si="297"/>
        <v>129.17890416810431</v>
      </c>
      <c r="B6212">
        <f t="shared" ca="1" si="298"/>
        <v>120.93329748229856</v>
      </c>
      <c r="C6212">
        <f t="shared" ca="1" si="299"/>
        <v>69.670018400696691</v>
      </c>
    </row>
    <row r="6213" spans="1:3" ht="15.75" hidden="1" x14ac:dyDescent="0.25">
      <c r="A6213" s="61">
        <f t="shared" ca="1" si="297"/>
        <v>131.58474006080155</v>
      </c>
      <c r="B6213">
        <f t="shared" ca="1" si="298"/>
        <v>100.15858908132932</v>
      </c>
      <c r="C6213">
        <f t="shared" ca="1" si="299"/>
        <v>9.8343507194612911</v>
      </c>
    </row>
    <row r="6214" spans="1:3" ht="15.75" hidden="1" x14ac:dyDescent="0.25">
      <c r="A6214" s="61">
        <f t="shared" ca="1" si="297"/>
        <v>146.70853551292419</v>
      </c>
      <c r="B6214">
        <f t="shared" ca="1" si="298"/>
        <v>134.1429943159192</v>
      </c>
      <c r="C6214">
        <f t="shared" ca="1" si="299"/>
        <v>83.026237697919328</v>
      </c>
    </row>
    <row r="6215" spans="1:3" ht="15.75" hidden="1" x14ac:dyDescent="0.25">
      <c r="A6215" s="61">
        <f t="shared" ca="1" si="297"/>
        <v>68.82903306488204</v>
      </c>
      <c r="B6215">
        <f t="shared" ca="1" si="298"/>
        <v>156.34215907415603</v>
      </c>
      <c r="C6215">
        <f t="shared" ca="1" si="299"/>
        <v>68.023654520492201</v>
      </c>
    </row>
    <row r="6216" spans="1:3" ht="15.75" hidden="1" x14ac:dyDescent="0.25">
      <c r="A6216" s="61">
        <f t="shared" ca="1" si="297"/>
        <v>121.74110077352721</v>
      </c>
      <c r="B6216">
        <f t="shared" ca="1" si="298"/>
        <v>145.79985883365686</v>
      </c>
      <c r="C6216">
        <f t="shared" ca="1" si="299"/>
        <v>148.03251279741556</v>
      </c>
    </row>
    <row r="6217" spans="1:3" ht="15.75" hidden="1" x14ac:dyDescent="0.25">
      <c r="A6217" s="61">
        <f t="shared" ref="A6217:A6280" ca="1" si="300">$A$3+($A$4-$A$3)*RAND()</f>
        <v>135.04587396320184</v>
      </c>
      <c r="B6217">
        <f t="shared" ref="B6217:B6280" ca="1" si="301">_xlfn.NORM.S.INV(RAND())*$B$4+$B$3</f>
        <v>134.43596872758485</v>
      </c>
      <c r="C6217">
        <f t="shared" ref="C6217:C6280" ca="1" si="302">-$C$3*LN(RAND())</f>
        <v>34.440258756212636</v>
      </c>
    </row>
    <row r="6218" spans="1:3" ht="15.75" hidden="1" x14ac:dyDescent="0.25">
      <c r="A6218" s="61">
        <f t="shared" ca="1" si="300"/>
        <v>120.26061048090024</v>
      </c>
      <c r="B6218">
        <f t="shared" ca="1" si="301"/>
        <v>124.35234683046781</v>
      </c>
      <c r="C6218">
        <f t="shared" ca="1" si="302"/>
        <v>170.36705483402699</v>
      </c>
    </row>
    <row r="6219" spans="1:3" ht="15.75" hidden="1" x14ac:dyDescent="0.25">
      <c r="A6219" s="61">
        <f t="shared" ca="1" si="300"/>
        <v>118.29383751267419</v>
      </c>
      <c r="B6219">
        <f t="shared" ca="1" si="301"/>
        <v>110.33005633216996</v>
      </c>
      <c r="C6219">
        <f t="shared" ca="1" si="302"/>
        <v>38.024059086063986</v>
      </c>
    </row>
    <row r="6220" spans="1:3" ht="15.75" hidden="1" x14ac:dyDescent="0.25">
      <c r="A6220" s="61">
        <f t="shared" ca="1" si="300"/>
        <v>100.74628311615258</v>
      </c>
      <c r="B6220">
        <f t="shared" ca="1" si="301"/>
        <v>143.59481749591006</v>
      </c>
      <c r="C6220">
        <f t="shared" ca="1" si="302"/>
        <v>101.77883014833435</v>
      </c>
    </row>
    <row r="6221" spans="1:3" ht="15.75" hidden="1" x14ac:dyDescent="0.25">
      <c r="A6221" s="61">
        <f t="shared" ca="1" si="300"/>
        <v>146.07070730076259</v>
      </c>
      <c r="B6221">
        <f t="shared" ca="1" si="301"/>
        <v>92.03042106374744</v>
      </c>
      <c r="C6221">
        <f t="shared" ca="1" si="302"/>
        <v>29.158419443057525</v>
      </c>
    </row>
    <row r="6222" spans="1:3" ht="15.75" hidden="1" x14ac:dyDescent="0.25">
      <c r="A6222" s="61">
        <f t="shared" ca="1" si="300"/>
        <v>104.73682042514461</v>
      </c>
      <c r="B6222">
        <f t="shared" ca="1" si="301"/>
        <v>172.84133242621792</v>
      </c>
      <c r="C6222">
        <f t="shared" ca="1" si="302"/>
        <v>48.340534160321539</v>
      </c>
    </row>
    <row r="6223" spans="1:3" ht="15.75" hidden="1" x14ac:dyDescent="0.25">
      <c r="A6223" s="61">
        <f t="shared" ca="1" si="300"/>
        <v>136.9120581399265</v>
      </c>
      <c r="B6223">
        <f t="shared" ca="1" si="301"/>
        <v>152.6829848120135</v>
      </c>
      <c r="C6223">
        <f t="shared" ca="1" si="302"/>
        <v>36.960025359508172</v>
      </c>
    </row>
    <row r="6224" spans="1:3" ht="15.75" hidden="1" x14ac:dyDescent="0.25">
      <c r="A6224" s="61">
        <f t="shared" ca="1" si="300"/>
        <v>89.788978962364013</v>
      </c>
      <c r="B6224">
        <f t="shared" ca="1" si="301"/>
        <v>94.942261504449306</v>
      </c>
      <c r="C6224">
        <f t="shared" ca="1" si="302"/>
        <v>48.704761283666279</v>
      </c>
    </row>
    <row r="6225" spans="1:3" ht="15.75" hidden="1" x14ac:dyDescent="0.25">
      <c r="A6225" s="61">
        <f t="shared" ca="1" si="300"/>
        <v>113.00170760584764</v>
      </c>
      <c r="B6225">
        <f t="shared" ca="1" si="301"/>
        <v>116.83311407311881</v>
      </c>
      <c r="C6225">
        <f t="shared" ca="1" si="302"/>
        <v>6.1296869486740606</v>
      </c>
    </row>
    <row r="6226" spans="1:3" ht="15.75" hidden="1" x14ac:dyDescent="0.25">
      <c r="A6226" s="61">
        <f t="shared" ca="1" si="300"/>
        <v>69.889516167753726</v>
      </c>
      <c r="B6226">
        <f t="shared" ca="1" si="301"/>
        <v>94.881449882513394</v>
      </c>
      <c r="C6226">
        <f t="shared" ca="1" si="302"/>
        <v>71.488245216346272</v>
      </c>
    </row>
    <row r="6227" spans="1:3" ht="15.75" hidden="1" x14ac:dyDescent="0.25">
      <c r="A6227" s="61">
        <f t="shared" ca="1" si="300"/>
        <v>129.40343040638663</v>
      </c>
      <c r="B6227">
        <f t="shared" ca="1" si="301"/>
        <v>99.19207371158079</v>
      </c>
      <c r="C6227">
        <f t="shared" ca="1" si="302"/>
        <v>110.56488361013672</v>
      </c>
    </row>
    <row r="6228" spans="1:3" ht="15.75" hidden="1" x14ac:dyDescent="0.25">
      <c r="A6228" s="61">
        <f t="shared" ca="1" si="300"/>
        <v>140.5895836446432</v>
      </c>
      <c r="B6228">
        <f t="shared" ca="1" si="301"/>
        <v>116.33979499020876</v>
      </c>
      <c r="C6228">
        <f t="shared" ca="1" si="302"/>
        <v>33.983131777708017</v>
      </c>
    </row>
    <row r="6229" spans="1:3" ht="15.75" hidden="1" x14ac:dyDescent="0.25">
      <c r="A6229" s="61">
        <f t="shared" ca="1" si="300"/>
        <v>63.749627143601174</v>
      </c>
      <c r="B6229">
        <f t="shared" ca="1" si="301"/>
        <v>67.419540428716672</v>
      </c>
      <c r="C6229">
        <f t="shared" ca="1" si="302"/>
        <v>33.201537916712084</v>
      </c>
    </row>
    <row r="6230" spans="1:3" ht="15.75" hidden="1" x14ac:dyDescent="0.25">
      <c r="A6230" s="61">
        <f t="shared" ca="1" si="300"/>
        <v>67.746733515195089</v>
      </c>
      <c r="B6230">
        <f t="shared" ca="1" si="301"/>
        <v>100.83436657633546</v>
      </c>
      <c r="C6230">
        <f t="shared" ca="1" si="302"/>
        <v>113.54122458382786</v>
      </c>
    </row>
    <row r="6231" spans="1:3" ht="15.75" hidden="1" x14ac:dyDescent="0.25">
      <c r="A6231" s="61">
        <f t="shared" ca="1" si="300"/>
        <v>117.53813436972526</v>
      </c>
      <c r="B6231">
        <f t="shared" ca="1" si="301"/>
        <v>86.043812666979647</v>
      </c>
      <c r="C6231">
        <f t="shared" ca="1" si="302"/>
        <v>57.823672845250854</v>
      </c>
    </row>
    <row r="6232" spans="1:3" ht="15.75" hidden="1" x14ac:dyDescent="0.25">
      <c r="A6232" s="61">
        <f t="shared" ca="1" si="300"/>
        <v>143.83185163864241</v>
      </c>
      <c r="B6232">
        <f t="shared" ca="1" si="301"/>
        <v>114.2703692252511</v>
      </c>
      <c r="C6232">
        <f t="shared" ca="1" si="302"/>
        <v>77.43088973205866</v>
      </c>
    </row>
    <row r="6233" spans="1:3" ht="15.75" hidden="1" x14ac:dyDescent="0.25">
      <c r="A6233" s="61">
        <f t="shared" ca="1" si="300"/>
        <v>89.271199067985194</v>
      </c>
      <c r="B6233">
        <f t="shared" ca="1" si="301"/>
        <v>131.99879730051418</v>
      </c>
      <c r="C6233">
        <f t="shared" ca="1" si="302"/>
        <v>157.26215584370516</v>
      </c>
    </row>
    <row r="6234" spans="1:3" ht="15.75" hidden="1" x14ac:dyDescent="0.25">
      <c r="A6234" s="61">
        <f t="shared" ca="1" si="300"/>
        <v>93.28816601476035</v>
      </c>
      <c r="B6234">
        <f t="shared" ca="1" si="301"/>
        <v>75.251726301821321</v>
      </c>
      <c r="C6234">
        <f t="shared" ca="1" si="302"/>
        <v>341.00582483844966</v>
      </c>
    </row>
    <row r="6235" spans="1:3" ht="15.75" hidden="1" x14ac:dyDescent="0.25">
      <c r="A6235" s="61">
        <f t="shared" ca="1" si="300"/>
        <v>122.57321662976941</v>
      </c>
      <c r="B6235">
        <f t="shared" ca="1" si="301"/>
        <v>41.395813086346813</v>
      </c>
      <c r="C6235">
        <f t="shared" ca="1" si="302"/>
        <v>21.45811815264663</v>
      </c>
    </row>
    <row r="6236" spans="1:3" ht="15.75" hidden="1" x14ac:dyDescent="0.25">
      <c r="A6236" s="61">
        <f t="shared" ca="1" si="300"/>
        <v>112.48813665796681</v>
      </c>
      <c r="B6236">
        <f t="shared" ca="1" si="301"/>
        <v>164.66083829100148</v>
      </c>
      <c r="C6236">
        <f t="shared" ca="1" si="302"/>
        <v>10.381119655603664</v>
      </c>
    </row>
    <row r="6237" spans="1:3" ht="15.75" hidden="1" x14ac:dyDescent="0.25">
      <c r="A6237" s="61">
        <f t="shared" ca="1" si="300"/>
        <v>80.982457137405447</v>
      </c>
      <c r="B6237">
        <f t="shared" ca="1" si="301"/>
        <v>117.21638803184597</v>
      </c>
      <c r="C6237">
        <f t="shared" ca="1" si="302"/>
        <v>1.0649173285918487</v>
      </c>
    </row>
    <row r="6238" spans="1:3" ht="15.75" hidden="1" x14ac:dyDescent="0.25">
      <c r="A6238" s="61">
        <f t="shared" ca="1" si="300"/>
        <v>107.33955626834643</v>
      </c>
      <c r="B6238">
        <f t="shared" ca="1" si="301"/>
        <v>173.45978608505675</v>
      </c>
      <c r="C6238">
        <f t="shared" ca="1" si="302"/>
        <v>45.861737046108644</v>
      </c>
    </row>
    <row r="6239" spans="1:3" ht="15.75" hidden="1" x14ac:dyDescent="0.25">
      <c r="A6239" s="61">
        <f t="shared" ca="1" si="300"/>
        <v>114.41790976118128</v>
      </c>
      <c r="B6239">
        <f t="shared" ca="1" si="301"/>
        <v>116.56768710699168</v>
      </c>
      <c r="C6239">
        <f t="shared" ca="1" si="302"/>
        <v>40.903568861748454</v>
      </c>
    </row>
    <row r="6240" spans="1:3" ht="15.75" hidden="1" x14ac:dyDescent="0.25">
      <c r="A6240" s="61">
        <f t="shared" ca="1" si="300"/>
        <v>87.695466050534662</v>
      </c>
      <c r="B6240">
        <f t="shared" ca="1" si="301"/>
        <v>108.1836575610247</v>
      </c>
      <c r="C6240">
        <f t="shared" ca="1" si="302"/>
        <v>269.48688921635716</v>
      </c>
    </row>
    <row r="6241" spans="1:3" ht="15.75" hidden="1" x14ac:dyDescent="0.25">
      <c r="A6241" s="61">
        <f t="shared" ca="1" si="300"/>
        <v>119.70808436029749</v>
      </c>
      <c r="B6241">
        <f t="shared" ca="1" si="301"/>
        <v>106.4135883779829</v>
      </c>
      <c r="C6241">
        <f t="shared" ca="1" si="302"/>
        <v>361.0985955912235</v>
      </c>
    </row>
    <row r="6242" spans="1:3" ht="15.75" hidden="1" x14ac:dyDescent="0.25">
      <c r="A6242" s="61">
        <f t="shared" ca="1" si="300"/>
        <v>94.437310946458823</v>
      </c>
      <c r="B6242">
        <f t="shared" ca="1" si="301"/>
        <v>130.69266191219393</v>
      </c>
      <c r="C6242">
        <f t="shared" ca="1" si="302"/>
        <v>103.19166147402518</v>
      </c>
    </row>
    <row r="6243" spans="1:3" ht="15.75" hidden="1" x14ac:dyDescent="0.25">
      <c r="A6243" s="61">
        <f t="shared" ca="1" si="300"/>
        <v>129.10093585885036</v>
      </c>
      <c r="B6243">
        <f t="shared" ca="1" si="301"/>
        <v>146.82162587709928</v>
      </c>
      <c r="C6243">
        <f t="shared" ca="1" si="302"/>
        <v>53.710174633689597</v>
      </c>
    </row>
    <row r="6244" spans="1:3" ht="15.75" hidden="1" x14ac:dyDescent="0.25">
      <c r="A6244" s="61">
        <f t="shared" ca="1" si="300"/>
        <v>145.50551634133029</v>
      </c>
      <c r="B6244">
        <f t="shared" ca="1" si="301"/>
        <v>105.80105659558902</v>
      </c>
      <c r="C6244">
        <f t="shared" ca="1" si="302"/>
        <v>87.113664793449601</v>
      </c>
    </row>
    <row r="6245" spans="1:3" ht="15.75" hidden="1" x14ac:dyDescent="0.25">
      <c r="A6245" s="61">
        <f t="shared" ca="1" si="300"/>
        <v>106.76358905568682</v>
      </c>
      <c r="B6245">
        <f t="shared" ca="1" si="301"/>
        <v>31.107396029851628</v>
      </c>
      <c r="C6245">
        <f t="shared" ca="1" si="302"/>
        <v>80.728881562080517</v>
      </c>
    </row>
    <row r="6246" spans="1:3" ht="15.75" hidden="1" x14ac:dyDescent="0.25">
      <c r="A6246" s="61">
        <f t="shared" ca="1" si="300"/>
        <v>94.746972520544205</v>
      </c>
      <c r="B6246">
        <f t="shared" ca="1" si="301"/>
        <v>102.60809021956933</v>
      </c>
      <c r="C6246">
        <f t="shared" ca="1" si="302"/>
        <v>77.495995747523793</v>
      </c>
    </row>
    <row r="6247" spans="1:3" ht="15.75" hidden="1" x14ac:dyDescent="0.25">
      <c r="A6247" s="61">
        <f t="shared" ca="1" si="300"/>
        <v>74.039045504693803</v>
      </c>
      <c r="B6247">
        <f t="shared" ca="1" si="301"/>
        <v>128.34103923030281</v>
      </c>
      <c r="C6247">
        <f t="shared" ca="1" si="302"/>
        <v>142.85346026678013</v>
      </c>
    </row>
    <row r="6248" spans="1:3" ht="15.75" hidden="1" x14ac:dyDescent="0.25">
      <c r="A6248" s="61">
        <f t="shared" ca="1" si="300"/>
        <v>125.19900692203638</v>
      </c>
      <c r="B6248">
        <f t="shared" ca="1" si="301"/>
        <v>150.89079659131767</v>
      </c>
      <c r="C6248">
        <f t="shared" ca="1" si="302"/>
        <v>51.125273284750442</v>
      </c>
    </row>
    <row r="6249" spans="1:3" ht="15.75" hidden="1" x14ac:dyDescent="0.25">
      <c r="A6249" s="61">
        <f t="shared" ca="1" si="300"/>
        <v>140.20305970046911</v>
      </c>
      <c r="B6249">
        <f t="shared" ca="1" si="301"/>
        <v>90.590649993953917</v>
      </c>
      <c r="C6249">
        <f t="shared" ca="1" si="302"/>
        <v>19.49756154509457</v>
      </c>
    </row>
    <row r="6250" spans="1:3" ht="15.75" hidden="1" x14ac:dyDescent="0.25">
      <c r="A6250" s="61">
        <f t="shared" ca="1" si="300"/>
        <v>63.707333920298922</v>
      </c>
      <c r="B6250">
        <f t="shared" ca="1" si="301"/>
        <v>115.2606262914918</v>
      </c>
      <c r="C6250">
        <f t="shared" ca="1" si="302"/>
        <v>65.717432790971642</v>
      </c>
    </row>
    <row r="6251" spans="1:3" ht="15.75" hidden="1" x14ac:dyDescent="0.25">
      <c r="A6251" s="61">
        <f t="shared" ca="1" si="300"/>
        <v>94.877957414586277</v>
      </c>
      <c r="B6251">
        <f t="shared" ca="1" si="301"/>
        <v>74.860142881427151</v>
      </c>
      <c r="C6251">
        <f t="shared" ca="1" si="302"/>
        <v>20.026575671514816</v>
      </c>
    </row>
    <row r="6252" spans="1:3" ht="15.75" hidden="1" x14ac:dyDescent="0.25">
      <c r="A6252" s="61">
        <f t="shared" ca="1" si="300"/>
        <v>54.6247831299141</v>
      </c>
      <c r="B6252">
        <f t="shared" ca="1" si="301"/>
        <v>125.35888487759661</v>
      </c>
      <c r="C6252">
        <f t="shared" ca="1" si="302"/>
        <v>54.711801803111001</v>
      </c>
    </row>
    <row r="6253" spans="1:3" ht="15.75" hidden="1" x14ac:dyDescent="0.25">
      <c r="A6253" s="61">
        <f t="shared" ca="1" si="300"/>
        <v>100.82193593780715</v>
      </c>
      <c r="B6253">
        <f t="shared" ca="1" si="301"/>
        <v>40.59691282870736</v>
      </c>
      <c r="C6253">
        <f t="shared" ca="1" si="302"/>
        <v>24.46158231331307</v>
      </c>
    </row>
    <row r="6254" spans="1:3" ht="15.75" hidden="1" x14ac:dyDescent="0.25">
      <c r="A6254" s="61">
        <f t="shared" ca="1" si="300"/>
        <v>106.99723463801723</v>
      </c>
      <c r="B6254">
        <f t="shared" ca="1" si="301"/>
        <v>118.77541678410785</v>
      </c>
      <c r="C6254">
        <f t="shared" ca="1" si="302"/>
        <v>54.944358548034486</v>
      </c>
    </row>
    <row r="6255" spans="1:3" ht="15.75" hidden="1" x14ac:dyDescent="0.25">
      <c r="A6255" s="61">
        <f t="shared" ca="1" si="300"/>
        <v>94.427180734827886</v>
      </c>
      <c r="B6255">
        <f t="shared" ca="1" si="301"/>
        <v>144.81378627927566</v>
      </c>
      <c r="C6255">
        <f t="shared" ca="1" si="302"/>
        <v>93.426354435714416</v>
      </c>
    </row>
    <row r="6256" spans="1:3" ht="15.75" hidden="1" x14ac:dyDescent="0.25">
      <c r="A6256" s="61">
        <f t="shared" ca="1" si="300"/>
        <v>108.78120441760458</v>
      </c>
      <c r="B6256">
        <f t="shared" ca="1" si="301"/>
        <v>100.082183497353</v>
      </c>
      <c r="C6256">
        <f t="shared" ca="1" si="302"/>
        <v>0.23746977991439283</v>
      </c>
    </row>
    <row r="6257" spans="1:3" ht="15.75" hidden="1" x14ac:dyDescent="0.25">
      <c r="A6257" s="61">
        <f t="shared" ca="1" si="300"/>
        <v>127.53336920907915</v>
      </c>
      <c r="B6257">
        <f t="shared" ca="1" si="301"/>
        <v>106.78816240335829</v>
      </c>
      <c r="C6257">
        <f t="shared" ca="1" si="302"/>
        <v>36.265203631382818</v>
      </c>
    </row>
    <row r="6258" spans="1:3" ht="15.75" hidden="1" x14ac:dyDescent="0.25">
      <c r="A6258" s="61">
        <f t="shared" ca="1" si="300"/>
        <v>99.090629701089625</v>
      </c>
      <c r="B6258">
        <f t="shared" ca="1" si="301"/>
        <v>132.00068973797957</v>
      </c>
      <c r="C6258">
        <f t="shared" ca="1" si="302"/>
        <v>47.08403875962405</v>
      </c>
    </row>
    <row r="6259" spans="1:3" ht="15.75" hidden="1" x14ac:dyDescent="0.25">
      <c r="A6259" s="61">
        <f t="shared" ca="1" si="300"/>
        <v>69.520119112379263</v>
      </c>
      <c r="B6259">
        <f t="shared" ca="1" si="301"/>
        <v>168.87891902841869</v>
      </c>
      <c r="C6259">
        <f t="shared" ca="1" si="302"/>
        <v>71.80544957683766</v>
      </c>
    </row>
    <row r="6260" spans="1:3" ht="15.75" hidden="1" x14ac:dyDescent="0.25">
      <c r="A6260" s="61">
        <f t="shared" ca="1" si="300"/>
        <v>106.10167343693158</v>
      </c>
      <c r="B6260">
        <f t="shared" ca="1" si="301"/>
        <v>65.343945741091318</v>
      </c>
      <c r="C6260">
        <f t="shared" ca="1" si="302"/>
        <v>68.956797112827232</v>
      </c>
    </row>
    <row r="6261" spans="1:3" ht="15.75" hidden="1" x14ac:dyDescent="0.25">
      <c r="A6261" s="61">
        <f t="shared" ca="1" si="300"/>
        <v>122.69157603632543</v>
      </c>
      <c r="B6261">
        <f t="shared" ca="1" si="301"/>
        <v>96.458785827320241</v>
      </c>
      <c r="C6261">
        <f t="shared" ca="1" si="302"/>
        <v>55.997785564260028</v>
      </c>
    </row>
    <row r="6262" spans="1:3" ht="15.75" hidden="1" x14ac:dyDescent="0.25">
      <c r="A6262" s="61">
        <f t="shared" ca="1" si="300"/>
        <v>125.72766555468797</v>
      </c>
      <c r="B6262">
        <f t="shared" ca="1" si="301"/>
        <v>90.291533258690265</v>
      </c>
      <c r="C6262">
        <f t="shared" ca="1" si="302"/>
        <v>53.615647342224115</v>
      </c>
    </row>
    <row r="6263" spans="1:3" ht="15.75" hidden="1" x14ac:dyDescent="0.25">
      <c r="A6263" s="61">
        <f t="shared" ca="1" si="300"/>
        <v>138.54438706590392</v>
      </c>
      <c r="B6263">
        <f t="shared" ca="1" si="301"/>
        <v>69.755420735128126</v>
      </c>
      <c r="C6263">
        <f t="shared" ca="1" si="302"/>
        <v>13.928018220832229</v>
      </c>
    </row>
    <row r="6264" spans="1:3" ht="15.75" hidden="1" x14ac:dyDescent="0.25">
      <c r="A6264" s="61">
        <f t="shared" ca="1" si="300"/>
        <v>112.9715944297069</v>
      </c>
      <c r="B6264">
        <f t="shared" ca="1" si="301"/>
        <v>126.00133845697879</v>
      </c>
      <c r="C6264">
        <f t="shared" ca="1" si="302"/>
        <v>91.348180791663765</v>
      </c>
    </row>
    <row r="6265" spans="1:3" ht="15.75" hidden="1" x14ac:dyDescent="0.25">
      <c r="A6265" s="61">
        <f t="shared" ca="1" si="300"/>
        <v>54.495747598015875</v>
      </c>
      <c r="B6265">
        <f t="shared" ca="1" si="301"/>
        <v>51.295136805557824</v>
      </c>
      <c r="C6265">
        <f t="shared" ca="1" si="302"/>
        <v>7.8400074977449874</v>
      </c>
    </row>
    <row r="6266" spans="1:3" ht="15.75" hidden="1" x14ac:dyDescent="0.25">
      <c r="A6266" s="61">
        <f t="shared" ca="1" si="300"/>
        <v>66.750049696901243</v>
      </c>
      <c r="B6266">
        <f t="shared" ca="1" si="301"/>
        <v>88.501528105006358</v>
      </c>
      <c r="C6266">
        <f t="shared" ca="1" si="302"/>
        <v>149.80290745236832</v>
      </c>
    </row>
    <row r="6267" spans="1:3" ht="15.75" hidden="1" x14ac:dyDescent="0.25">
      <c r="A6267" s="61">
        <f t="shared" ca="1" si="300"/>
        <v>126.33601193515415</v>
      </c>
      <c r="B6267">
        <f t="shared" ca="1" si="301"/>
        <v>86.593390686029025</v>
      </c>
      <c r="C6267">
        <f t="shared" ca="1" si="302"/>
        <v>136.66202323590335</v>
      </c>
    </row>
    <row r="6268" spans="1:3" ht="15.75" hidden="1" x14ac:dyDescent="0.25">
      <c r="A6268" s="61">
        <f t="shared" ca="1" si="300"/>
        <v>65.713530785052228</v>
      </c>
      <c r="B6268">
        <f t="shared" ca="1" si="301"/>
        <v>82.688414151531134</v>
      </c>
      <c r="C6268">
        <f t="shared" ca="1" si="302"/>
        <v>64.372346866065016</v>
      </c>
    </row>
    <row r="6269" spans="1:3" ht="15.75" hidden="1" x14ac:dyDescent="0.25">
      <c r="A6269" s="61">
        <f t="shared" ca="1" si="300"/>
        <v>53.729065331464824</v>
      </c>
      <c r="B6269">
        <f t="shared" ca="1" si="301"/>
        <v>85.668609425531926</v>
      </c>
      <c r="C6269">
        <f t="shared" ca="1" si="302"/>
        <v>84.077277123214955</v>
      </c>
    </row>
    <row r="6270" spans="1:3" ht="15.75" hidden="1" x14ac:dyDescent="0.25">
      <c r="A6270" s="61">
        <f t="shared" ca="1" si="300"/>
        <v>64.573988705050866</v>
      </c>
      <c r="B6270">
        <f t="shared" ca="1" si="301"/>
        <v>132.94353274466226</v>
      </c>
      <c r="C6270">
        <f t="shared" ca="1" si="302"/>
        <v>187.18420532393628</v>
      </c>
    </row>
    <row r="6271" spans="1:3" ht="15.75" hidden="1" x14ac:dyDescent="0.25">
      <c r="A6271" s="61">
        <f t="shared" ca="1" si="300"/>
        <v>129.62305056414789</v>
      </c>
      <c r="B6271">
        <f t="shared" ca="1" si="301"/>
        <v>108.67658225161554</v>
      </c>
      <c r="C6271">
        <f t="shared" ca="1" si="302"/>
        <v>119.1538060059335</v>
      </c>
    </row>
    <row r="6272" spans="1:3" ht="15.75" hidden="1" x14ac:dyDescent="0.25">
      <c r="A6272" s="61">
        <f t="shared" ca="1" si="300"/>
        <v>80.759999817154068</v>
      </c>
      <c r="B6272">
        <f t="shared" ca="1" si="301"/>
        <v>83.235557172145604</v>
      </c>
      <c r="C6272">
        <f t="shared" ca="1" si="302"/>
        <v>78.483026380394278</v>
      </c>
    </row>
    <row r="6273" spans="1:3" ht="15.75" hidden="1" x14ac:dyDescent="0.25">
      <c r="A6273" s="61">
        <f t="shared" ca="1" si="300"/>
        <v>94.123928182381292</v>
      </c>
      <c r="B6273">
        <f t="shared" ca="1" si="301"/>
        <v>93.23855475794025</v>
      </c>
      <c r="C6273">
        <f t="shared" ca="1" si="302"/>
        <v>290.90458989319438</v>
      </c>
    </row>
    <row r="6274" spans="1:3" ht="15.75" hidden="1" x14ac:dyDescent="0.25">
      <c r="A6274" s="61">
        <f t="shared" ca="1" si="300"/>
        <v>75.98993134132472</v>
      </c>
      <c r="B6274">
        <f t="shared" ca="1" si="301"/>
        <v>130.96018900150017</v>
      </c>
      <c r="C6274">
        <f t="shared" ca="1" si="302"/>
        <v>67.009440856157283</v>
      </c>
    </row>
    <row r="6275" spans="1:3" ht="15.75" hidden="1" x14ac:dyDescent="0.25">
      <c r="A6275" s="61">
        <f t="shared" ca="1" si="300"/>
        <v>115.95344764049777</v>
      </c>
      <c r="B6275">
        <f t="shared" ca="1" si="301"/>
        <v>103.69386889544317</v>
      </c>
      <c r="C6275">
        <f t="shared" ca="1" si="302"/>
        <v>380.6106313304013</v>
      </c>
    </row>
    <row r="6276" spans="1:3" ht="15.75" hidden="1" x14ac:dyDescent="0.25">
      <c r="A6276" s="61">
        <f t="shared" ca="1" si="300"/>
        <v>135.70248279789826</v>
      </c>
      <c r="B6276">
        <f t="shared" ca="1" si="301"/>
        <v>102.53111823894619</v>
      </c>
      <c r="C6276">
        <f t="shared" ca="1" si="302"/>
        <v>239.04734398162577</v>
      </c>
    </row>
    <row r="6277" spans="1:3" ht="15.75" hidden="1" x14ac:dyDescent="0.25">
      <c r="A6277" s="61">
        <f t="shared" ca="1" si="300"/>
        <v>97.786463285902528</v>
      </c>
      <c r="B6277">
        <f t="shared" ca="1" si="301"/>
        <v>92.829852468069973</v>
      </c>
      <c r="C6277">
        <f t="shared" ca="1" si="302"/>
        <v>41.95148988315848</v>
      </c>
    </row>
    <row r="6278" spans="1:3" ht="15.75" hidden="1" x14ac:dyDescent="0.25">
      <c r="A6278" s="61">
        <f t="shared" ca="1" si="300"/>
        <v>130.02011297321002</v>
      </c>
      <c r="B6278">
        <f t="shared" ca="1" si="301"/>
        <v>86.790385867007558</v>
      </c>
      <c r="C6278">
        <f t="shared" ca="1" si="302"/>
        <v>97.618990831218326</v>
      </c>
    </row>
    <row r="6279" spans="1:3" ht="15.75" hidden="1" x14ac:dyDescent="0.25">
      <c r="A6279" s="61">
        <f t="shared" ca="1" si="300"/>
        <v>124.90622807946552</v>
      </c>
      <c r="B6279">
        <f t="shared" ca="1" si="301"/>
        <v>58.300553508807432</v>
      </c>
      <c r="C6279">
        <f t="shared" ca="1" si="302"/>
        <v>9.5756136295928584</v>
      </c>
    </row>
    <row r="6280" spans="1:3" ht="15.75" hidden="1" x14ac:dyDescent="0.25">
      <c r="A6280" s="61">
        <f t="shared" ca="1" si="300"/>
        <v>144.61432572669969</v>
      </c>
      <c r="B6280">
        <f t="shared" ca="1" si="301"/>
        <v>92.726465433044766</v>
      </c>
      <c r="C6280">
        <f t="shared" ca="1" si="302"/>
        <v>79.124169379559703</v>
      </c>
    </row>
    <row r="6281" spans="1:3" ht="15.75" hidden="1" x14ac:dyDescent="0.25">
      <c r="A6281" s="61">
        <f t="shared" ref="A6281:A6344" ca="1" si="303">$A$3+($A$4-$A$3)*RAND()</f>
        <v>101.15344650576395</v>
      </c>
      <c r="B6281">
        <f t="shared" ref="B6281:B6344" ca="1" si="304">_xlfn.NORM.S.INV(RAND())*$B$4+$B$3</f>
        <v>106.1556034592702</v>
      </c>
      <c r="C6281">
        <f t="shared" ref="C6281:C6344" ca="1" si="305">-$C$3*LN(RAND())</f>
        <v>337.47666079111451</v>
      </c>
    </row>
    <row r="6282" spans="1:3" ht="15.75" hidden="1" x14ac:dyDescent="0.25">
      <c r="A6282" s="61">
        <f t="shared" ca="1" si="303"/>
        <v>133.06772086532806</v>
      </c>
      <c r="B6282">
        <f t="shared" ca="1" si="304"/>
        <v>84.06771696975828</v>
      </c>
      <c r="C6282">
        <f t="shared" ca="1" si="305"/>
        <v>311.45509148107988</v>
      </c>
    </row>
    <row r="6283" spans="1:3" ht="15.75" hidden="1" x14ac:dyDescent="0.25">
      <c r="A6283" s="61">
        <f t="shared" ca="1" si="303"/>
        <v>137.85335673303686</v>
      </c>
      <c r="B6283">
        <f t="shared" ca="1" si="304"/>
        <v>137.10896317845007</v>
      </c>
      <c r="C6283">
        <f t="shared" ca="1" si="305"/>
        <v>502.76674042860952</v>
      </c>
    </row>
    <row r="6284" spans="1:3" ht="15.75" hidden="1" x14ac:dyDescent="0.25">
      <c r="A6284" s="61">
        <f t="shared" ca="1" si="303"/>
        <v>129.80565521778755</v>
      </c>
      <c r="B6284">
        <f t="shared" ca="1" si="304"/>
        <v>108.16366084364782</v>
      </c>
      <c r="C6284">
        <f t="shared" ca="1" si="305"/>
        <v>228.27439011211445</v>
      </c>
    </row>
    <row r="6285" spans="1:3" ht="15.75" hidden="1" x14ac:dyDescent="0.25">
      <c r="A6285" s="61">
        <f t="shared" ca="1" si="303"/>
        <v>145.03269145542686</v>
      </c>
      <c r="B6285">
        <f t="shared" ca="1" si="304"/>
        <v>95.503385538317815</v>
      </c>
      <c r="C6285">
        <f t="shared" ca="1" si="305"/>
        <v>138.33586423709525</v>
      </c>
    </row>
    <row r="6286" spans="1:3" ht="15.75" hidden="1" x14ac:dyDescent="0.25">
      <c r="A6286" s="61">
        <f t="shared" ca="1" si="303"/>
        <v>143.05691511723504</v>
      </c>
      <c r="B6286">
        <f t="shared" ca="1" si="304"/>
        <v>123.240364304766</v>
      </c>
      <c r="C6286">
        <f t="shared" ca="1" si="305"/>
        <v>43.376523908154994</v>
      </c>
    </row>
    <row r="6287" spans="1:3" ht="15.75" hidden="1" x14ac:dyDescent="0.25">
      <c r="A6287" s="61">
        <f t="shared" ca="1" si="303"/>
        <v>127.86560661423167</v>
      </c>
      <c r="B6287">
        <f t="shared" ca="1" si="304"/>
        <v>121.85846979915226</v>
      </c>
      <c r="C6287">
        <f t="shared" ca="1" si="305"/>
        <v>25.994539488660173</v>
      </c>
    </row>
    <row r="6288" spans="1:3" ht="15.75" hidden="1" x14ac:dyDescent="0.25">
      <c r="A6288" s="61">
        <f t="shared" ca="1" si="303"/>
        <v>61.350305942097535</v>
      </c>
      <c r="B6288">
        <f t="shared" ca="1" si="304"/>
        <v>127.58426466490745</v>
      </c>
      <c r="C6288">
        <f t="shared" ca="1" si="305"/>
        <v>59.187681846996462</v>
      </c>
    </row>
    <row r="6289" spans="1:3" ht="15.75" hidden="1" x14ac:dyDescent="0.25">
      <c r="A6289" s="61">
        <f t="shared" ca="1" si="303"/>
        <v>50.119143535794855</v>
      </c>
      <c r="B6289">
        <f t="shared" ca="1" si="304"/>
        <v>88.50186077591448</v>
      </c>
      <c r="C6289">
        <f t="shared" ca="1" si="305"/>
        <v>63.95050384269738</v>
      </c>
    </row>
    <row r="6290" spans="1:3" ht="15.75" hidden="1" x14ac:dyDescent="0.25">
      <c r="A6290" s="61">
        <f t="shared" ca="1" si="303"/>
        <v>106.60077944563017</v>
      </c>
      <c r="B6290">
        <f t="shared" ca="1" si="304"/>
        <v>91.180941615433056</v>
      </c>
      <c r="C6290">
        <f t="shared" ca="1" si="305"/>
        <v>30.810596805867718</v>
      </c>
    </row>
    <row r="6291" spans="1:3" ht="15.75" hidden="1" x14ac:dyDescent="0.25">
      <c r="A6291" s="61">
        <f t="shared" ca="1" si="303"/>
        <v>66.537796323597092</v>
      </c>
      <c r="B6291">
        <f t="shared" ca="1" si="304"/>
        <v>96.359507197089485</v>
      </c>
      <c r="C6291">
        <f t="shared" ca="1" si="305"/>
        <v>14.762139666049585</v>
      </c>
    </row>
    <row r="6292" spans="1:3" ht="15.75" hidden="1" x14ac:dyDescent="0.25">
      <c r="A6292" s="61">
        <f t="shared" ca="1" si="303"/>
        <v>144.95536620890726</v>
      </c>
      <c r="B6292">
        <f t="shared" ca="1" si="304"/>
        <v>96.756438312703239</v>
      </c>
      <c r="C6292">
        <f t="shared" ca="1" si="305"/>
        <v>91.381954265760442</v>
      </c>
    </row>
    <row r="6293" spans="1:3" ht="15.75" hidden="1" x14ac:dyDescent="0.25">
      <c r="A6293" s="61">
        <f t="shared" ca="1" si="303"/>
        <v>133.58258584364967</v>
      </c>
      <c r="B6293">
        <f t="shared" ca="1" si="304"/>
        <v>62.345071754786936</v>
      </c>
      <c r="C6293">
        <f t="shared" ca="1" si="305"/>
        <v>24.058764245498452</v>
      </c>
    </row>
    <row r="6294" spans="1:3" ht="15.75" hidden="1" x14ac:dyDescent="0.25">
      <c r="A6294" s="61">
        <f t="shared" ca="1" si="303"/>
        <v>99.305722049952692</v>
      </c>
      <c r="B6294">
        <f t="shared" ca="1" si="304"/>
        <v>116.26307918448543</v>
      </c>
      <c r="C6294">
        <f t="shared" ca="1" si="305"/>
        <v>69.087497623865517</v>
      </c>
    </row>
    <row r="6295" spans="1:3" ht="15.75" hidden="1" x14ac:dyDescent="0.25">
      <c r="A6295" s="61">
        <f t="shared" ca="1" si="303"/>
        <v>104.78303827383962</v>
      </c>
      <c r="B6295">
        <f t="shared" ca="1" si="304"/>
        <v>91.955443427400851</v>
      </c>
      <c r="C6295">
        <f t="shared" ca="1" si="305"/>
        <v>306.73167208308314</v>
      </c>
    </row>
    <row r="6296" spans="1:3" ht="15.75" hidden="1" x14ac:dyDescent="0.25">
      <c r="A6296" s="61">
        <f t="shared" ca="1" si="303"/>
        <v>65.712694864642515</v>
      </c>
      <c r="B6296">
        <f t="shared" ca="1" si="304"/>
        <v>134.41615537603735</v>
      </c>
      <c r="C6296">
        <f t="shared" ca="1" si="305"/>
        <v>352.88577132890708</v>
      </c>
    </row>
    <row r="6297" spans="1:3" ht="15.75" hidden="1" x14ac:dyDescent="0.25">
      <c r="A6297" s="61">
        <f t="shared" ca="1" si="303"/>
        <v>117.94345227095575</v>
      </c>
      <c r="B6297">
        <f t="shared" ca="1" si="304"/>
        <v>90.663611627081252</v>
      </c>
      <c r="C6297">
        <f t="shared" ca="1" si="305"/>
        <v>2.846004757184657</v>
      </c>
    </row>
    <row r="6298" spans="1:3" ht="15.75" hidden="1" x14ac:dyDescent="0.25">
      <c r="A6298" s="61">
        <f t="shared" ca="1" si="303"/>
        <v>143.68860426550035</v>
      </c>
      <c r="B6298">
        <f t="shared" ca="1" si="304"/>
        <v>151.94974590287563</v>
      </c>
      <c r="C6298">
        <f t="shared" ca="1" si="305"/>
        <v>62.13774365385212</v>
      </c>
    </row>
    <row r="6299" spans="1:3" ht="15.75" hidden="1" x14ac:dyDescent="0.25">
      <c r="A6299" s="61">
        <f t="shared" ca="1" si="303"/>
        <v>67.355318766600334</v>
      </c>
      <c r="B6299">
        <f t="shared" ca="1" si="304"/>
        <v>79.942261247488759</v>
      </c>
      <c r="C6299">
        <f t="shared" ca="1" si="305"/>
        <v>78.578744043506802</v>
      </c>
    </row>
    <row r="6300" spans="1:3" ht="15.75" hidden="1" x14ac:dyDescent="0.25">
      <c r="A6300" s="61">
        <f t="shared" ca="1" si="303"/>
        <v>66.161557896846858</v>
      </c>
      <c r="B6300">
        <f t="shared" ca="1" si="304"/>
        <v>98.372666571405901</v>
      </c>
      <c r="C6300">
        <f t="shared" ca="1" si="305"/>
        <v>22.508846335438825</v>
      </c>
    </row>
    <row r="6301" spans="1:3" ht="15.75" hidden="1" x14ac:dyDescent="0.25">
      <c r="A6301" s="61">
        <f t="shared" ca="1" si="303"/>
        <v>123.92743537356638</v>
      </c>
      <c r="B6301">
        <f t="shared" ca="1" si="304"/>
        <v>130.49258616627955</v>
      </c>
      <c r="C6301">
        <f t="shared" ca="1" si="305"/>
        <v>99.41703204150437</v>
      </c>
    </row>
    <row r="6302" spans="1:3" ht="15.75" hidden="1" x14ac:dyDescent="0.25">
      <c r="A6302" s="61">
        <f t="shared" ca="1" si="303"/>
        <v>62.749340956388799</v>
      </c>
      <c r="B6302">
        <f t="shared" ca="1" si="304"/>
        <v>123.36732888627247</v>
      </c>
      <c r="C6302">
        <f t="shared" ca="1" si="305"/>
        <v>100.5805484425109</v>
      </c>
    </row>
    <row r="6303" spans="1:3" ht="15.75" hidden="1" x14ac:dyDescent="0.25">
      <c r="A6303" s="61">
        <f t="shared" ca="1" si="303"/>
        <v>52.727523379907893</v>
      </c>
      <c r="B6303">
        <f t="shared" ca="1" si="304"/>
        <v>139.935061085802</v>
      </c>
      <c r="C6303">
        <f t="shared" ca="1" si="305"/>
        <v>409.77089990019209</v>
      </c>
    </row>
    <row r="6304" spans="1:3" ht="15.75" hidden="1" x14ac:dyDescent="0.25">
      <c r="A6304" s="61">
        <f t="shared" ca="1" si="303"/>
        <v>101.96144428521055</v>
      </c>
      <c r="B6304">
        <f t="shared" ca="1" si="304"/>
        <v>98.995794755071117</v>
      </c>
      <c r="C6304">
        <f t="shared" ca="1" si="305"/>
        <v>48.690752010140145</v>
      </c>
    </row>
    <row r="6305" spans="1:3" ht="15.75" hidden="1" x14ac:dyDescent="0.25">
      <c r="A6305" s="61">
        <f t="shared" ca="1" si="303"/>
        <v>116.41287974016255</v>
      </c>
      <c r="B6305">
        <f t="shared" ca="1" si="304"/>
        <v>61.503099199402584</v>
      </c>
      <c r="C6305">
        <f t="shared" ca="1" si="305"/>
        <v>18.387466526099324</v>
      </c>
    </row>
    <row r="6306" spans="1:3" ht="15.75" hidden="1" x14ac:dyDescent="0.25">
      <c r="A6306" s="61">
        <f t="shared" ca="1" si="303"/>
        <v>67.809088742316817</v>
      </c>
      <c r="B6306">
        <f t="shared" ca="1" si="304"/>
        <v>122.94705021437099</v>
      </c>
      <c r="C6306">
        <f t="shared" ca="1" si="305"/>
        <v>96.370155804553875</v>
      </c>
    </row>
    <row r="6307" spans="1:3" ht="15.75" hidden="1" x14ac:dyDescent="0.25">
      <c r="A6307" s="61">
        <f t="shared" ca="1" si="303"/>
        <v>103.15370495101772</v>
      </c>
      <c r="B6307">
        <f t="shared" ca="1" si="304"/>
        <v>125.5756155437569</v>
      </c>
      <c r="C6307">
        <f t="shared" ca="1" si="305"/>
        <v>584.39490655076349</v>
      </c>
    </row>
    <row r="6308" spans="1:3" ht="15.75" hidden="1" x14ac:dyDescent="0.25">
      <c r="A6308" s="61">
        <f t="shared" ca="1" si="303"/>
        <v>66.907172277601546</v>
      </c>
      <c r="B6308">
        <f t="shared" ca="1" si="304"/>
        <v>92.772950391531666</v>
      </c>
      <c r="C6308">
        <f t="shared" ca="1" si="305"/>
        <v>242.15157455076118</v>
      </c>
    </row>
    <row r="6309" spans="1:3" ht="15.75" hidden="1" x14ac:dyDescent="0.25">
      <c r="A6309" s="61">
        <f t="shared" ca="1" si="303"/>
        <v>122.99548503382989</v>
      </c>
      <c r="B6309">
        <f t="shared" ca="1" si="304"/>
        <v>74.003424311325603</v>
      </c>
      <c r="C6309">
        <f t="shared" ca="1" si="305"/>
        <v>103.90314325922662</v>
      </c>
    </row>
    <row r="6310" spans="1:3" ht="15.75" hidden="1" x14ac:dyDescent="0.25">
      <c r="A6310" s="61">
        <f t="shared" ca="1" si="303"/>
        <v>65.754434804663418</v>
      </c>
      <c r="B6310">
        <f t="shared" ca="1" si="304"/>
        <v>88.580418188920888</v>
      </c>
      <c r="C6310">
        <f t="shared" ca="1" si="305"/>
        <v>6.8388210052930072</v>
      </c>
    </row>
    <row r="6311" spans="1:3" ht="15.75" hidden="1" x14ac:dyDescent="0.25">
      <c r="A6311" s="61">
        <f t="shared" ca="1" si="303"/>
        <v>102.29356207218709</v>
      </c>
      <c r="B6311">
        <f t="shared" ca="1" si="304"/>
        <v>91.612719647824918</v>
      </c>
      <c r="C6311">
        <f t="shared" ca="1" si="305"/>
        <v>181.59908549160818</v>
      </c>
    </row>
    <row r="6312" spans="1:3" ht="15.75" hidden="1" x14ac:dyDescent="0.25">
      <c r="A6312" s="61">
        <f t="shared" ca="1" si="303"/>
        <v>141.31272400229594</v>
      </c>
      <c r="B6312">
        <f t="shared" ca="1" si="304"/>
        <v>85.402963496507681</v>
      </c>
      <c r="C6312">
        <f t="shared" ca="1" si="305"/>
        <v>30.536727298388339</v>
      </c>
    </row>
    <row r="6313" spans="1:3" ht="15.75" hidden="1" x14ac:dyDescent="0.25">
      <c r="A6313" s="61">
        <f t="shared" ca="1" si="303"/>
        <v>133.43435102716043</v>
      </c>
      <c r="B6313">
        <f t="shared" ca="1" si="304"/>
        <v>92.289083912945031</v>
      </c>
      <c r="C6313">
        <f t="shared" ca="1" si="305"/>
        <v>34.545523039650753</v>
      </c>
    </row>
    <row r="6314" spans="1:3" ht="15.75" hidden="1" x14ac:dyDescent="0.25">
      <c r="A6314" s="61">
        <f t="shared" ca="1" si="303"/>
        <v>112.13224281314871</v>
      </c>
      <c r="B6314">
        <f t="shared" ca="1" si="304"/>
        <v>96.119533462050768</v>
      </c>
      <c r="C6314">
        <f t="shared" ca="1" si="305"/>
        <v>115.55463614397539</v>
      </c>
    </row>
    <row r="6315" spans="1:3" ht="15.75" hidden="1" x14ac:dyDescent="0.25">
      <c r="A6315" s="61">
        <f t="shared" ca="1" si="303"/>
        <v>54.256021722065462</v>
      </c>
      <c r="B6315">
        <f t="shared" ca="1" si="304"/>
        <v>72.719066574421248</v>
      </c>
      <c r="C6315">
        <f t="shared" ca="1" si="305"/>
        <v>20.283095648062208</v>
      </c>
    </row>
    <row r="6316" spans="1:3" ht="15.75" hidden="1" x14ac:dyDescent="0.25">
      <c r="A6316" s="61">
        <f t="shared" ca="1" si="303"/>
        <v>65.191334654143532</v>
      </c>
      <c r="B6316">
        <f t="shared" ca="1" si="304"/>
        <v>107.95710210172835</v>
      </c>
      <c r="C6316">
        <f t="shared" ca="1" si="305"/>
        <v>110.57858819943951</v>
      </c>
    </row>
    <row r="6317" spans="1:3" ht="15.75" hidden="1" x14ac:dyDescent="0.25">
      <c r="A6317" s="61">
        <f t="shared" ca="1" si="303"/>
        <v>138.66776137114604</v>
      </c>
      <c r="B6317">
        <f t="shared" ca="1" si="304"/>
        <v>115.64529939799171</v>
      </c>
      <c r="C6317">
        <f t="shared" ca="1" si="305"/>
        <v>17.14456389497618</v>
      </c>
    </row>
    <row r="6318" spans="1:3" ht="15.75" hidden="1" x14ac:dyDescent="0.25">
      <c r="A6318" s="61">
        <f t="shared" ca="1" si="303"/>
        <v>90.341252553351524</v>
      </c>
      <c r="B6318">
        <f t="shared" ca="1" si="304"/>
        <v>85.543810990486818</v>
      </c>
      <c r="C6318">
        <f t="shared" ca="1" si="305"/>
        <v>57.29630787736496</v>
      </c>
    </row>
    <row r="6319" spans="1:3" ht="15.75" hidden="1" x14ac:dyDescent="0.25">
      <c r="A6319" s="61">
        <f t="shared" ca="1" si="303"/>
        <v>71.206991900918453</v>
      </c>
      <c r="B6319">
        <f t="shared" ca="1" si="304"/>
        <v>57.953206206113194</v>
      </c>
      <c r="C6319">
        <f t="shared" ca="1" si="305"/>
        <v>117.82250896570513</v>
      </c>
    </row>
    <row r="6320" spans="1:3" ht="15.75" hidden="1" x14ac:dyDescent="0.25">
      <c r="A6320" s="61">
        <f t="shared" ca="1" si="303"/>
        <v>59.010399563239048</v>
      </c>
      <c r="B6320">
        <f t="shared" ca="1" si="304"/>
        <v>145.77077507499288</v>
      </c>
      <c r="C6320">
        <f t="shared" ca="1" si="305"/>
        <v>42.892020533254652</v>
      </c>
    </row>
    <row r="6321" spans="1:3" ht="15.75" hidden="1" x14ac:dyDescent="0.25">
      <c r="A6321" s="61">
        <f t="shared" ca="1" si="303"/>
        <v>109.67038574136757</v>
      </c>
      <c r="B6321">
        <f t="shared" ca="1" si="304"/>
        <v>91.2819654297017</v>
      </c>
      <c r="C6321">
        <f t="shared" ca="1" si="305"/>
        <v>75.135521431057768</v>
      </c>
    </row>
    <row r="6322" spans="1:3" ht="15.75" hidden="1" x14ac:dyDescent="0.25">
      <c r="A6322" s="61">
        <f t="shared" ca="1" si="303"/>
        <v>93.025983074742811</v>
      </c>
      <c r="B6322">
        <f t="shared" ca="1" si="304"/>
        <v>80.744945590869591</v>
      </c>
      <c r="C6322">
        <f t="shared" ca="1" si="305"/>
        <v>104.43493410731335</v>
      </c>
    </row>
    <row r="6323" spans="1:3" ht="15.75" hidden="1" x14ac:dyDescent="0.25">
      <c r="A6323" s="61">
        <f t="shared" ca="1" si="303"/>
        <v>101.71787278875365</v>
      </c>
      <c r="B6323">
        <f t="shared" ca="1" si="304"/>
        <v>71.74430005038441</v>
      </c>
      <c r="C6323">
        <f t="shared" ca="1" si="305"/>
        <v>7.1737330609137011</v>
      </c>
    </row>
    <row r="6324" spans="1:3" ht="15.75" hidden="1" x14ac:dyDescent="0.25">
      <c r="A6324" s="61">
        <f t="shared" ca="1" si="303"/>
        <v>137.3134545274163</v>
      </c>
      <c r="B6324">
        <f t="shared" ca="1" si="304"/>
        <v>99.092680568476794</v>
      </c>
      <c r="C6324">
        <f t="shared" ca="1" si="305"/>
        <v>222.77732751340329</v>
      </c>
    </row>
    <row r="6325" spans="1:3" ht="15.75" hidden="1" x14ac:dyDescent="0.25">
      <c r="A6325" s="61">
        <f t="shared" ca="1" si="303"/>
        <v>55.219003469889216</v>
      </c>
      <c r="B6325">
        <f t="shared" ca="1" si="304"/>
        <v>88.283035844918174</v>
      </c>
      <c r="C6325">
        <f t="shared" ca="1" si="305"/>
        <v>353.62785908587227</v>
      </c>
    </row>
    <row r="6326" spans="1:3" ht="15.75" hidden="1" x14ac:dyDescent="0.25">
      <c r="A6326" s="61">
        <f t="shared" ca="1" si="303"/>
        <v>107.33615393118268</v>
      </c>
      <c r="B6326">
        <f t="shared" ca="1" si="304"/>
        <v>100.03172940515638</v>
      </c>
      <c r="C6326">
        <f t="shared" ca="1" si="305"/>
        <v>47.434583501575041</v>
      </c>
    </row>
    <row r="6327" spans="1:3" ht="15.75" hidden="1" x14ac:dyDescent="0.25">
      <c r="A6327" s="61">
        <f t="shared" ca="1" si="303"/>
        <v>139.59132405254263</v>
      </c>
      <c r="B6327">
        <f t="shared" ca="1" si="304"/>
        <v>68.242471819158055</v>
      </c>
      <c r="C6327">
        <f t="shared" ca="1" si="305"/>
        <v>234.09635820432237</v>
      </c>
    </row>
    <row r="6328" spans="1:3" ht="15.75" hidden="1" x14ac:dyDescent="0.25">
      <c r="A6328" s="61">
        <f t="shared" ca="1" si="303"/>
        <v>55.010665638365531</v>
      </c>
      <c r="B6328">
        <f t="shared" ca="1" si="304"/>
        <v>56.574486714270392</v>
      </c>
      <c r="C6328">
        <f t="shared" ca="1" si="305"/>
        <v>22.339998491740019</v>
      </c>
    </row>
    <row r="6329" spans="1:3" ht="15.75" hidden="1" x14ac:dyDescent="0.25">
      <c r="A6329" s="61">
        <f t="shared" ca="1" si="303"/>
        <v>141.50150045532803</v>
      </c>
      <c r="B6329">
        <f t="shared" ca="1" si="304"/>
        <v>59.150378379976537</v>
      </c>
      <c r="C6329">
        <f t="shared" ca="1" si="305"/>
        <v>79.116959583296946</v>
      </c>
    </row>
    <row r="6330" spans="1:3" ht="15.75" hidden="1" x14ac:dyDescent="0.25">
      <c r="A6330" s="61">
        <f t="shared" ca="1" si="303"/>
        <v>134.10054370044918</v>
      </c>
      <c r="B6330">
        <f t="shared" ca="1" si="304"/>
        <v>174.82594684410304</v>
      </c>
      <c r="C6330">
        <f t="shared" ca="1" si="305"/>
        <v>10.170204141278356</v>
      </c>
    </row>
    <row r="6331" spans="1:3" ht="15.75" hidden="1" x14ac:dyDescent="0.25">
      <c r="A6331" s="61">
        <f t="shared" ca="1" si="303"/>
        <v>84.956408279664061</v>
      </c>
      <c r="B6331">
        <f t="shared" ca="1" si="304"/>
        <v>80.975392442993268</v>
      </c>
      <c r="C6331">
        <f t="shared" ca="1" si="305"/>
        <v>38.781585548272794</v>
      </c>
    </row>
    <row r="6332" spans="1:3" ht="15.75" hidden="1" x14ac:dyDescent="0.25">
      <c r="A6332" s="61">
        <f t="shared" ca="1" si="303"/>
        <v>145.20005701759851</v>
      </c>
      <c r="B6332">
        <f t="shared" ca="1" si="304"/>
        <v>119.07643015814858</v>
      </c>
      <c r="C6332">
        <f t="shared" ca="1" si="305"/>
        <v>70.507276093046329</v>
      </c>
    </row>
    <row r="6333" spans="1:3" ht="15.75" hidden="1" x14ac:dyDescent="0.25">
      <c r="A6333" s="61">
        <f t="shared" ca="1" si="303"/>
        <v>99.444044032168506</v>
      </c>
      <c r="B6333">
        <f t="shared" ca="1" si="304"/>
        <v>102.90716714043516</v>
      </c>
      <c r="C6333">
        <f t="shared" ca="1" si="305"/>
        <v>55.536554440906293</v>
      </c>
    </row>
    <row r="6334" spans="1:3" ht="15.75" hidden="1" x14ac:dyDescent="0.25">
      <c r="A6334" s="61">
        <f t="shared" ca="1" si="303"/>
        <v>90.341462504514737</v>
      </c>
      <c r="B6334">
        <f t="shared" ca="1" si="304"/>
        <v>57.716988863969561</v>
      </c>
      <c r="C6334">
        <f t="shared" ca="1" si="305"/>
        <v>80.403676907283213</v>
      </c>
    </row>
    <row r="6335" spans="1:3" ht="15.75" hidden="1" x14ac:dyDescent="0.25">
      <c r="A6335" s="61">
        <f t="shared" ca="1" si="303"/>
        <v>64.793444197580854</v>
      </c>
      <c r="B6335">
        <f t="shared" ca="1" si="304"/>
        <v>80.941862222653867</v>
      </c>
      <c r="C6335">
        <f t="shared" ca="1" si="305"/>
        <v>74.359620329604397</v>
      </c>
    </row>
    <row r="6336" spans="1:3" ht="15.75" hidden="1" x14ac:dyDescent="0.25">
      <c r="A6336" s="61">
        <f t="shared" ca="1" si="303"/>
        <v>114.10773260028454</v>
      </c>
      <c r="B6336">
        <f t="shared" ca="1" si="304"/>
        <v>121.60343460944792</v>
      </c>
      <c r="C6336">
        <f t="shared" ca="1" si="305"/>
        <v>15.859653261215659</v>
      </c>
    </row>
    <row r="6337" spans="1:3" ht="15.75" hidden="1" x14ac:dyDescent="0.25">
      <c r="A6337" s="61">
        <f t="shared" ca="1" si="303"/>
        <v>114.14068828715347</v>
      </c>
      <c r="B6337">
        <f t="shared" ca="1" si="304"/>
        <v>102.90700560196019</v>
      </c>
      <c r="C6337">
        <f t="shared" ca="1" si="305"/>
        <v>42.933285961086106</v>
      </c>
    </row>
    <row r="6338" spans="1:3" ht="15.75" hidden="1" x14ac:dyDescent="0.25">
      <c r="A6338" s="61">
        <f t="shared" ca="1" si="303"/>
        <v>78.723958153427461</v>
      </c>
      <c r="B6338">
        <f t="shared" ca="1" si="304"/>
        <v>104.10412036030436</v>
      </c>
      <c r="C6338">
        <f t="shared" ca="1" si="305"/>
        <v>11.349847754726685</v>
      </c>
    </row>
    <row r="6339" spans="1:3" ht="15.75" hidden="1" x14ac:dyDescent="0.25">
      <c r="A6339" s="61">
        <f t="shared" ca="1" si="303"/>
        <v>122.12710194832349</v>
      </c>
      <c r="B6339">
        <f t="shared" ca="1" si="304"/>
        <v>104.7215073835807</v>
      </c>
      <c r="C6339">
        <f t="shared" ca="1" si="305"/>
        <v>50.143188892808823</v>
      </c>
    </row>
    <row r="6340" spans="1:3" ht="15.75" hidden="1" x14ac:dyDescent="0.25">
      <c r="A6340" s="61">
        <f t="shared" ca="1" si="303"/>
        <v>85.69418768552984</v>
      </c>
      <c r="B6340">
        <f t="shared" ca="1" si="304"/>
        <v>68.586646925290268</v>
      </c>
      <c r="C6340">
        <f t="shared" ca="1" si="305"/>
        <v>205.14100432803417</v>
      </c>
    </row>
    <row r="6341" spans="1:3" ht="15.75" hidden="1" x14ac:dyDescent="0.25">
      <c r="A6341" s="61">
        <f t="shared" ca="1" si="303"/>
        <v>72.921617326868585</v>
      </c>
      <c r="B6341">
        <f t="shared" ca="1" si="304"/>
        <v>89.702763997170791</v>
      </c>
      <c r="C6341">
        <f t="shared" ca="1" si="305"/>
        <v>22.568540832492843</v>
      </c>
    </row>
    <row r="6342" spans="1:3" ht="15.75" hidden="1" x14ac:dyDescent="0.25">
      <c r="A6342" s="61">
        <f t="shared" ca="1" si="303"/>
        <v>106.58814915306823</v>
      </c>
      <c r="B6342">
        <f t="shared" ca="1" si="304"/>
        <v>61.128716603413146</v>
      </c>
      <c r="C6342">
        <f t="shared" ca="1" si="305"/>
        <v>147.36609308943326</v>
      </c>
    </row>
    <row r="6343" spans="1:3" ht="15.75" hidden="1" x14ac:dyDescent="0.25">
      <c r="A6343" s="61">
        <f t="shared" ca="1" si="303"/>
        <v>105.26207746269051</v>
      </c>
      <c r="B6343">
        <f t="shared" ca="1" si="304"/>
        <v>118.01304254022401</v>
      </c>
      <c r="C6343">
        <f t="shared" ca="1" si="305"/>
        <v>57.991909007715655</v>
      </c>
    </row>
    <row r="6344" spans="1:3" ht="15.75" hidden="1" x14ac:dyDescent="0.25">
      <c r="A6344" s="61">
        <f t="shared" ca="1" si="303"/>
        <v>51.434052859522019</v>
      </c>
      <c r="B6344">
        <f t="shared" ca="1" si="304"/>
        <v>45.486386965153848</v>
      </c>
      <c r="C6344">
        <f t="shared" ca="1" si="305"/>
        <v>47.03351100696797</v>
      </c>
    </row>
    <row r="6345" spans="1:3" ht="15.75" hidden="1" x14ac:dyDescent="0.25">
      <c r="A6345" s="61">
        <f t="shared" ref="A6345:A6408" ca="1" si="306">$A$3+($A$4-$A$3)*RAND()</f>
        <v>100.38256573734239</v>
      </c>
      <c r="B6345">
        <f t="shared" ref="B6345:B6408" ca="1" si="307">_xlfn.NORM.S.INV(RAND())*$B$4+$B$3</f>
        <v>110.82215885031212</v>
      </c>
      <c r="C6345">
        <f t="shared" ref="C6345:C6408" ca="1" si="308">-$C$3*LN(RAND())</f>
        <v>68.093430713635101</v>
      </c>
    </row>
    <row r="6346" spans="1:3" ht="15.75" hidden="1" x14ac:dyDescent="0.25">
      <c r="A6346" s="61">
        <f t="shared" ca="1" si="306"/>
        <v>58.877017000078936</v>
      </c>
      <c r="B6346">
        <f t="shared" ca="1" si="307"/>
        <v>73.717265800198646</v>
      </c>
      <c r="C6346">
        <f t="shared" ca="1" si="308"/>
        <v>119.27606352052436</v>
      </c>
    </row>
    <row r="6347" spans="1:3" ht="15.75" hidden="1" x14ac:dyDescent="0.25">
      <c r="A6347" s="61">
        <f t="shared" ca="1" si="306"/>
        <v>62.068997462406784</v>
      </c>
      <c r="B6347">
        <f t="shared" ca="1" si="307"/>
        <v>107.10421176313875</v>
      </c>
      <c r="C6347">
        <f t="shared" ca="1" si="308"/>
        <v>8.7125955941987865</v>
      </c>
    </row>
    <row r="6348" spans="1:3" ht="15.75" hidden="1" x14ac:dyDescent="0.25">
      <c r="A6348" s="61">
        <f t="shared" ca="1" si="306"/>
        <v>85.237708799485191</v>
      </c>
      <c r="B6348">
        <f t="shared" ca="1" si="307"/>
        <v>52.510788125286325</v>
      </c>
      <c r="C6348">
        <f t="shared" ca="1" si="308"/>
        <v>25.731282682377604</v>
      </c>
    </row>
    <row r="6349" spans="1:3" ht="15.75" hidden="1" x14ac:dyDescent="0.25">
      <c r="A6349" s="61">
        <f t="shared" ca="1" si="306"/>
        <v>82.637767118713498</v>
      </c>
      <c r="B6349">
        <f t="shared" ca="1" si="307"/>
        <v>74.209874121172476</v>
      </c>
      <c r="C6349">
        <f t="shared" ca="1" si="308"/>
        <v>47.303422622822936</v>
      </c>
    </row>
    <row r="6350" spans="1:3" ht="15.75" hidden="1" x14ac:dyDescent="0.25">
      <c r="A6350" s="61">
        <f t="shared" ca="1" si="306"/>
        <v>81.309358985269327</v>
      </c>
      <c r="B6350">
        <f t="shared" ca="1" si="307"/>
        <v>93.186831492941579</v>
      </c>
      <c r="C6350">
        <f t="shared" ca="1" si="308"/>
        <v>2.728962685314344</v>
      </c>
    </row>
    <row r="6351" spans="1:3" ht="15.75" hidden="1" x14ac:dyDescent="0.25">
      <c r="A6351" s="61">
        <f t="shared" ca="1" si="306"/>
        <v>79.801976962764314</v>
      </c>
      <c r="B6351">
        <f t="shared" ca="1" si="307"/>
        <v>121.36610798960415</v>
      </c>
      <c r="C6351">
        <f t="shared" ca="1" si="308"/>
        <v>246.18086073194348</v>
      </c>
    </row>
    <row r="6352" spans="1:3" ht="15.75" hidden="1" x14ac:dyDescent="0.25">
      <c r="A6352" s="61">
        <f t="shared" ca="1" si="306"/>
        <v>144.08351727467112</v>
      </c>
      <c r="B6352">
        <f t="shared" ca="1" si="307"/>
        <v>146.58612255786537</v>
      </c>
      <c r="C6352">
        <f t="shared" ca="1" si="308"/>
        <v>212.35527925360205</v>
      </c>
    </row>
    <row r="6353" spans="1:3" ht="15.75" hidden="1" x14ac:dyDescent="0.25">
      <c r="A6353" s="61">
        <f t="shared" ca="1" si="306"/>
        <v>101.90946106856072</v>
      </c>
      <c r="B6353">
        <f t="shared" ca="1" si="307"/>
        <v>78.816419917860301</v>
      </c>
      <c r="C6353">
        <f t="shared" ca="1" si="308"/>
        <v>84.688406458605641</v>
      </c>
    </row>
    <row r="6354" spans="1:3" ht="15.75" hidden="1" x14ac:dyDescent="0.25">
      <c r="A6354" s="61">
        <f t="shared" ca="1" si="306"/>
        <v>84.783399714499723</v>
      </c>
      <c r="B6354">
        <f t="shared" ca="1" si="307"/>
        <v>79.760610963457992</v>
      </c>
      <c r="C6354">
        <f t="shared" ca="1" si="308"/>
        <v>68.843931456808434</v>
      </c>
    </row>
    <row r="6355" spans="1:3" ht="15.75" hidden="1" x14ac:dyDescent="0.25">
      <c r="A6355" s="61">
        <f t="shared" ca="1" si="306"/>
        <v>51.761020217505902</v>
      </c>
      <c r="B6355">
        <f t="shared" ca="1" si="307"/>
        <v>97.288686114499555</v>
      </c>
      <c r="C6355">
        <f t="shared" ca="1" si="308"/>
        <v>19.88673814840784</v>
      </c>
    </row>
    <row r="6356" spans="1:3" ht="15.75" hidden="1" x14ac:dyDescent="0.25">
      <c r="A6356" s="61">
        <f t="shared" ca="1" si="306"/>
        <v>95.865810399117152</v>
      </c>
      <c r="B6356">
        <f t="shared" ca="1" si="307"/>
        <v>77.308988211279939</v>
      </c>
      <c r="C6356">
        <f t="shared" ca="1" si="308"/>
        <v>17.539395932023297</v>
      </c>
    </row>
    <row r="6357" spans="1:3" ht="15.75" hidden="1" x14ac:dyDescent="0.25">
      <c r="A6357" s="61">
        <f t="shared" ca="1" si="306"/>
        <v>116.4148340667362</v>
      </c>
      <c r="B6357">
        <f t="shared" ca="1" si="307"/>
        <v>174.01631458034686</v>
      </c>
      <c r="C6357">
        <f t="shared" ca="1" si="308"/>
        <v>263.33564065127354</v>
      </c>
    </row>
    <row r="6358" spans="1:3" ht="15.75" hidden="1" x14ac:dyDescent="0.25">
      <c r="A6358" s="61">
        <f t="shared" ca="1" si="306"/>
        <v>62.981600440845057</v>
      </c>
      <c r="B6358">
        <f t="shared" ca="1" si="307"/>
        <v>140.29483140316611</v>
      </c>
      <c r="C6358">
        <f t="shared" ca="1" si="308"/>
        <v>0.54180138247337584</v>
      </c>
    </row>
    <row r="6359" spans="1:3" ht="15.75" hidden="1" x14ac:dyDescent="0.25">
      <c r="A6359" s="61">
        <f t="shared" ca="1" si="306"/>
        <v>77.777674123538375</v>
      </c>
      <c r="B6359">
        <f t="shared" ca="1" si="307"/>
        <v>106.97243622876779</v>
      </c>
      <c r="C6359">
        <f t="shared" ca="1" si="308"/>
        <v>57.625262938257315</v>
      </c>
    </row>
    <row r="6360" spans="1:3" ht="15.75" hidden="1" x14ac:dyDescent="0.25">
      <c r="A6360" s="61">
        <f t="shared" ca="1" si="306"/>
        <v>120.55118828342368</v>
      </c>
      <c r="B6360">
        <f t="shared" ca="1" si="307"/>
        <v>76.413629543083161</v>
      </c>
      <c r="C6360">
        <f t="shared" ca="1" si="308"/>
        <v>151.55614548776333</v>
      </c>
    </row>
    <row r="6361" spans="1:3" ht="15.75" hidden="1" x14ac:dyDescent="0.25">
      <c r="A6361" s="61">
        <f t="shared" ca="1" si="306"/>
        <v>79.868742744613314</v>
      </c>
      <c r="B6361">
        <f t="shared" ca="1" si="307"/>
        <v>82.6949827877975</v>
      </c>
      <c r="C6361">
        <f t="shared" ca="1" si="308"/>
        <v>63.39906512365323</v>
      </c>
    </row>
    <row r="6362" spans="1:3" ht="15.75" hidden="1" x14ac:dyDescent="0.25">
      <c r="A6362" s="61">
        <f t="shared" ca="1" si="306"/>
        <v>75.394891840901963</v>
      </c>
      <c r="B6362">
        <f t="shared" ca="1" si="307"/>
        <v>155.64754845052602</v>
      </c>
      <c r="C6362">
        <f t="shared" ca="1" si="308"/>
        <v>21.027308807003799</v>
      </c>
    </row>
    <row r="6363" spans="1:3" ht="15.75" hidden="1" x14ac:dyDescent="0.25">
      <c r="A6363" s="61">
        <f t="shared" ca="1" si="306"/>
        <v>95.925663277440663</v>
      </c>
      <c r="B6363">
        <f t="shared" ca="1" si="307"/>
        <v>107.07598872515274</v>
      </c>
      <c r="C6363">
        <f t="shared" ca="1" si="308"/>
        <v>6.2987578392024481</v>
      </c>
    </row>
    <row r="6364" spans="1:3" ht="15.75" hidden="1" x14ac:dyDescent="0.25">
      <c r="A6364" s="61">
        <f t="shared" ca="1" si="306"/>
        <v>130.38671770112785</v>
      </c>
      <c r="B6364">
        <f t="shared" ca="1" si="307"/>
        <v>106.27527514012884</v>
      </c>
      <c r="C6364">
        <f t="shared" ca="1" si="308"/>
        <v>34.406114597997998</v>
      </c>
    </row>
    <row r="6365" spans="1:3" ht="15.75" hidden="1" x14ac:dyDescent="0.25">
      <c r="A6365" s="61">
        <f t="shared" ca="1" si="306"/>
        <v>143.81740447074071</v>
      </c>
      <c r="B6365">
        <f t="shared" ca="1" si="307"/>
        <v>88.033091530632177</v>
      </c>
      <c r="C6365">
        <f t="shared" ca="1" si="308"/>
        <v>3.2780285718248057</v>
      </c>
    </row>
    <row r="6366" spans="1:3" ht="15.75" hidden="1" x14ac:dyDescent="0.25">
      <c r="A6366" s="61">
        <f t="shared" ca="1" si="306"/>
        <v>143.87072591797204</v>
      </c>
      <c r="B6366">
        <f t="shared" ca="1" si="307"/>
        <v>59.388923187614736</v>
      </c>
      <c r="C6366">
        <f t="shared" ca="1" si="308"/>
        <v>39.666132144819898</v>
      </c>
    </row>
    <row r="6367" spans="1:3" ht="15.75" hidden="1" x14ac:dyDescent="0.25">
      <c r="A6367" s="61">
        <f t="shared" ca="1" si="306"/>
        <v>134.74282382754723</v>
      </c>
      <c r="B6367">
        <f t="shared" ca="1" si="307"/>
        <v>55.894909068441486</v>
      </c>
      <c r="C6367">
        <f t="shared" ca="1" si="308"/>
        <v>14.683931401836251</v>
      </c>
    </row>
    <row r="6368" spans="1:3" ht="15.75" hidden="1" x14ac:dyDescent="0.25">
      <c r="A6368" s="61">
        <f t="shared" ca="1" si="306"/>
        <v>119.13017701487152</v>
      </c>
      <c r="B6368">
        <f t="shared" ca="1" si="307"/>
        <v>133.03689374387909</v>
      </c>
      <c r="C6368">
        <f t="shared" ca="1" si="308"/>
        <v>39.255981685100998</v>
      </c>
    </row>
    <row r="6369" spans="1:3" ht="15.75" hidden="1" x14ac:dyDescent="0.25">
      <c r="A6369" s="61">
        <f t="shared" ca="1" si="306"/>
        <v>139.48019879081477</v>
      </c>
      <c r="B6369">
        <f t="shared" ca="1" si="307"/>
        <v>102.31313512343755</v>
      </c>
      <c r="C6369">
        <f t="shared" ca="1" si="308"/>
        <v>2.264310437877131</v>
      </c>
    </row>
    <row r="6370" spans="1:3" ht="15.75" hidden="1" x14ac:dyDescent="0.25">
      <c r="A6370" s="61">
        <f t="shared" ca="1" si="306"/>
        <v>109.93300750989829</v>
      </c>
      <c r="B6370">
        <f t="shared" ca="1" si="307"/>
        <v>55.558571544994834</v>
      </c>
      <c r="C6370">
        <f t="shared" ca="1" si="308"/>
        <v>40.439186385991285</v>
      </c>
    </row>
    <row r="6371" spans="1:3" ht="15.75" hidden="1" x14ac:dyDescent="0.25">
      <c r="A6371" s="61">
        <f t="shared" ca="1" si="306"/>
        <v>58.454933947180741</v>
      </c>
      <c r="B6371">
        <f t="shared" ca="1" si="307"/>
        <v>112.13667694699797</v>
      </c>
      <c r="C6371">
        <f t="shared" ca="1" si="308"/>
        <v>73.869695644448356</v>
      </c>
    </row>
    <row r="6372" spans="1:3" ht="15.75" hidden="1" x14ac:dyDescent="0.25">
      <c r="A6372" s="61">
        <f t="shared" ca="1" si="306"/>
        <v>86.750150474573246</v>
      </c>
      <c r="B6372">
        <f t="shared" ca="1" si="307"/>
        <v>82.55806836419211</v>
      </c>
      <c r="C6372">
        <f t="shared" ca="1" si="308"/>
        <v>1.7984538531368777</v>
      </c>
    </row>
    <row r="6373" spans="1:3" ht="15.75" hidden="1" x14ac:dyDescent="0.25">
      <c r="A6373" s="61">
        <f t="shared" ca="1" si="306"/>
        <v>84.884543347509222</v>
      </c>
      <c r="B6373">
        <f t="shared" ca="1" si="307"/>
        <v>132.38855342942958</v>
      </c>
      <c r="C6373">
        <f t="shared" ca="1" si="308"/>
        <v>80.467453711375541</v>
      </c>
    </row>
    <row r="6374" spans="1:3" ht="15.75" hidden="1" x14ac:dyDescent="0.25">
      <c r="A6374" s="61">
        <f t="shared" ca="1" si="306"/>
        <v>106.54124246210628</v>
      </c>
      <c r="B6374">
        <f t="shared" ca="1" si="307"/>
        <v>178.25795531046825</v>
      </c>
      <c r="C6374">
        <f t="shared" ca="1" si="308"/>
        <v>125.26905760297882</v>
      </c>
    </row>
    <row r="6375" spans="1:3" ht="15.75" hidden="1" x14ac:dyDescent="0.25">
      <c r="A6375" s="61">
        <f t="shared" ca="1" si="306"/>
        <v>91.359680596403166</v>
      </c>
      <c r="B6375">
        <f t="shared" ca="1" si="307"/>
        <v>158.22648762540192</v>
      </c>
      <c r="C6375">
        <f t="shared" ca="1" si="308"/>
        <v>84.637200286045754</v>
      </c>
    </row>
    <row r="6376" spans="1:3" ht="15.75" hidden="1" x14ac:dyDescent="0.25">
      <c r="A6376" s="61">
        <f t="shared" ca="1" si="306"/>
        <v>99.014056689041382</v>
      </c>
      <c r="B6376">
        <f t="shared" ca="1" si="307"/>
        <v>83.307449612397519</v>
      </c>
      <c r="C6376">
        <f t="shared" ca="1" si="308"/>
        <v>35.333307539121726</v>
      </c>
    </row>
    <row r="6377" spans="1:3" ht="15.75" hidden="1" x14ac:dyDescent="0.25">
      <c r="A6377" s="61">
        <f t="shared" ca="1" si="306"/>
        <v>57.639319553821821</v>
      </c>
      <c r="B6377">
        <f t="shared" ca="1" si="307"/>
        <v>103.82553630139388</v>
      </c>
      <c r="C6377">
        <f t="shared" ca="1" si="308"/>
        <v>352.61592932076303</v>
      </c>
    </row>
    <row r="6378" spans="1:3" ht="15.75" hidden="1" x14ac:dyDescent="0.25">
      <c r="A6378" s="61">
        <f t="shared" ca="1" si="306"/>
        <v>81.804853091702014</v>
      </c>
      <c r="B6378">
        <f t="shared" ca="1" si="307"/>
        <v>83.720258113521425</v>
      </c>
      <c r="C6378">
        <f t="shared" ca="1" si="308"/>
        <v>69.858074045227042</v>
      </c>
    </row>
    <row r="6379" spans="1:3" ht="15.75" hidden="1" x14ac:dyDescent="0.25">
      <c r="A6379" s="61">
        <f t="shared" ca="1" si="306"/>
        <v>94.127263381491218</v>
      </c>
      <c r="B6379">
        <f t="shared" ca="1" si="307"/>
        <v>113.05241643237012</v>
      </c>
      <c r="C6379">
        <f t="shared" ca="1" si="308"/>
        <v>1.7781873278741003</v>
      </c>
    </row>
    <row r="6380" spans="1:3" ht="15.75" hidden="1" x14ac:dyDescent="0.25">
      <c r="A6380" s="61">
        <f t="shared" ca="1" si="306"/>
        <v>74.736856511410963</v>
      </c>
      <c r="B6380">
        <f t="shared" ca="1" si="307"/>
        <v>126.19672740121435</v>
      </c>
      <c r="C6380">
        <f t="shared" ca="1" si="308"/>
        <v>220.37568616561208</v>
      </c>
    </row>
    <row r="6381" spans="1:3" ht="15.75" hidden="1" x14ac:dyDescent="0.25">
      <c r="A6381" s="61">
        <f t="shared" ca="1" si="306"/>
        <v>66.489035198267032</v>
      </c>
      <c r="B6381">
        <f t="shared" ca="1" si="307"/>
        <v>117.61640396640227</v>
      </c>
      <c r="C6381">
        <f t="shared" ca="1" si="308"/>
        <v>91.449603167444224</v>
      </c>
    </row>
    <row r="6382" spans="1:3" ht="15.75" hidden="1" x14ac:dyDescent="0.25">
      <c r="A6382" s="61">
        <f t="shared" ca="1" si="306"/>
        <v>138.91203846631964</v>
      </c>
      <c r="B6382">
        <f t="shared" ca="1" si="307"/>
        <v>37.640135290277279</v>
      </c>
      <c r="C6382">
        <f t="shared" ca="1" si="308"/>
        <v>184.46135836669461</v>
      </c>
    </row>
    <row r="6383" spans="1:3" ht="15.75" hidden="1" x14ac:dyDescent="0.25">
      <c r="A6383" s="61">
        <f t="shared" ca="1" si="306"/>
        <v>136.74007437263802</v>
      </c>
      <c r="B6383">
        <f t="shared" ca="1" si="307"/>
        <v>107.17850398142984</v>
      </c>
      <c r="C6383">
        <f t="shared" ca="1" si="308"/>
        <v>56.079103785503136</v>
      </c>
    </row>
    <row r="6384" spans="1:3" ht="15.75" hidden="1" x14ac:dyDescent="0.25">
      <c r="A6384" s="61">
        <f t="shared" ca="1" si="306"/>
        <v>60.794678748029007</v>
      </c>
      <c r="B6384">
        <f t="shared" ca="1" si="307"/>
        <v>108.21763579725436</v>
      </c>
      <c r="C6384">
        <f t="shared" ca="1" si="308"/>
        <v>272.23449398217099</v>
      </c>
    </row>
    <row r="6385" spans="1:3" ht="15.75" hidden="1" x14ac:dyDescent="0.25">
      <c r="A6385" s="61">
        <f t="shared" ca="1" si="306"/>
        <v>93.072396070240558</v>
      </c>
      <c r="B6385">
        <f t="shared" ca="1" si="307"/>
        <v>119.33318117836322</v>
      </c>
      <c r="C6385">
        <f t="shared" ca="1" si="308"/>
        <v>241.37201682432055</v>
      </c>
    </row>
    <row r="6386" spans="1:3" ht="15.75" hidden="1" x14ac:dyDescent="0.25">
      <c r="A6386" s="61">
        <f t="shared" ca="1" si="306"/>
        <v>106.03444961189641</v>
      </c>
      <c r="B6386">
        <f t="shared" ca="1" si="307"/>
        <v>167.70436359557834</v>
      </c>
      <c r="C6386">
        <f t="shared" ca="1" si="308"/>
        <v>117.35188176885889</v>
      </c>
    </row>
    <row r="6387" spans="1:3" ht="15.75" hidden="1" x14ac:dyDescent="0.25">
      <c r="A6387" s="61">
        <f t="shared" ca="1" si="306"/>
        <v>100.82455757782427</v>
      </c>
      <c r="B6387">
        <f t="shared" ca="1" si="307"/>
        <v>77.497624824879779</v>
      </c>
      <c r="C6387">
        <f t="shared" ca="1" si="308"/>
        <v>95.915155308032851</v>
      </c>
    </row>
    <row r="6388" spans="1:3" ht="15.75" hidden="1" x14ac:dyDescent="0.25">
      <c r="A6388" s="61">
        <f t="shared" ca="1" si="306"/>
        <v>123.52593669395566</v>
      </c>
      <c r="B6388">
        <f t="shared" ca="1" si="307"/>
        <v>97.983139345837003</v>
      </c>
      <c r="C6388">
        <f t="shared" ca="1" si="308"/>
        <v>133.40109928285418</v>
      </c>
    </row>
    <row r="6389" spans="1:3" ht="15.75" hidden="1" x14ac:dyDescent="0.25">
      <c r="A6389" s="61">
        <f t="shared" ca="1" si="306"/>
        <v>108.06182750927502</v>
      </c>
      <c r="B6389">
        <f t="shared" ca="1" si="307"/>
        <v>85.001084163486581</v>
      </c>
      <c r="C6389">
        <f t="shared" ca="1" si="308"/>
        <v>306.71144926279311</v>
      </c>
    </row>
    <row r="6390" spans="1:3" ht="15.75" hidden="1" x14ac:dyDescent="0.25">
      <c r="A6390" s="61">
        <f t="shared" ca="1" si="306"/>
        <v>143.9276849110239</v>
      </c>
      <c r="B6390">
        <f t="shared" ca="1" si="307"/>
        <v>95.605283515888061</v>
      </c>
      <c r="C6390">
        <f t="shared" ca="1" si="308"/>
        <v>188.10552561274366</v>
      </c>
    </row>
    <row r="6391" spans="1:3" ht="15.75" hidden="1" x14ac:dyDescent="0.25">
      <c r="A6391" s="61">
        <f t="shared" ca="1" si="306"/>
        <v>98.977131480340489</v>
      </c>
      <c r="B6391">
        <f t="shared" ca="1" si="307"/>
        <v>115.95869209474583</v>
      </c>
      <c r="C6391">
        <f t="shared" ca="1" si="308"/>
        <v>6.7958858626750178</v>
      </c>
    </row>
    <row r="6392" spans="1:3" ht="15.75" hidden="1" x14ac:dyDescent="0.25">
      <c r="A6392" s="61">
        <f t="shared" ca="1" si="306"/>
        <v>80.785387066303741</v>
      </c>
      <c r="B6392">
        <f t="shared" ca="1" si="307"/>
        <v>113.55283516233536</v>
      </c>
      <c r="C6392">
        <f t="shared" ca="1" si="308"/>
        <v>137.59730103444878</v>
      </c>
    </row>
    <row r="6393" spans="1:3" ht="15.75" hidden="1" x14ac:dyDescent="0.25">
      <c r="A6393" s="61">
        <f t="shared" ca="1" si="306"/>
        <v>78.196705424312796</v>
      </c>
      <c r="B6393">
        <f t="shared" ca="1" si="307"/>
        <v>103.62289116324929</v>
      </c>
      <c r="C6393">
        <f t="shared" ca="1" si="308"/>
        <v>103.40892807615711</v>
      </c>
    </row>
    <row r="6394" spans="1:3" ht="15.75" hidden="1" x14ac:dyDescent="0.25">
      <c r="A6394" s="61">
        <f t="shared" ca="1" si="306"/>
        <v>105.1873776965767</v>
      </c>
      <c r="B6394">
        <f t="shared" ca="1" si="307"/>
        <v>134.84159847066053</v>
      </c>
      <c r="C6394">
        <f t="shared" ca="1" si="308"/>
        <v>295.95219409007422</v>
      </c>
    </row>
    <row r="6395" spans="1:3" ht="15.75" hidden="1" x14ac:dyDescent="0.25">
      <c r="A6395" s="61">
        <f t="shared" ca="1" si="306"/>
        <v>122.44030433908193</v>
      </c>
      <c r="B6395">
        <f t="shared" ca="1" si="307"/>
        <v>109.9884723852262</v>
      </c>
      <c r="C6395">
        <f t="shared" ca="1" si="308"/>
        <v>47.766626413752014</v>
      </c>
    </row>
    <row r="6396" spans="1:3" ht="15.75" hidden="1" x14ac:dyDescent="0.25">
      <c r="A6396" s="61">
        <f t="shared" ca="1" si="306"/>
        <v>130.20195115983512</v>
      </c>
      <c r="B6396">
        <f t="shared" ca="1" si="307"/>
        <v>133.3748864845499</v>
      </c>
      <c r="C6396">
        <f t="shared" ca="1" si="308"/>
        <v>8.7764125871473748</v>
      </c>
    </row>
    <row r="6397" spans="1:3" ht="15.75" hidden="1" x14ac:dyDescent="0.25">
      <c r="A6397" s="61">
        <f t="shared" ca="1" si="306"/>
        <v>109.76459891757854</v>
      </c>
      <c r="B6397">
        <f t="shared" ca="1" si="307"/>
        <v>101.8999249294363</v>
      </c>
      <c r="C6397">
        <f t="shared" ca="1" si="308"/>
        <v>105.08099385776998</v>
      </c>
    </row>
    <row r="6398" spans="1:3" ht="15.75" hidden="1" x14ac:dyDescent="0.25">
      <c r="A6398" s="61">
        <f t="shared" ca="1" si="306"/>
        <v>143.72018696187558</v>
      </c>
      <c r="B6398">
        <f t="shared" ca="1" si="307"/>
        <v>115.02693317698746</v>
      </c>
      <c r="C6398">
        <f t="shared" ca="1" si="308"/>
        <v>214.88717665603346</v>
      </c>
    </row>
    <row r="6399" spans="1:3" ht="15.75" hidden="1" x14ac:dyDescent="0.25">
      <c r="A6399" s="61">
        <f t="shared" ca="1" si="306"/>
        <v>126.88374731391045</v>
      </c>
      <c r="B6399">
        <f t="shared" ca="1" si="307"/>
        <v>109.25117186251644</v>
      </c>
      <c r="C6399">
        <f t="shared" ca="1" si="308"/>
        <v>325.24106670412323</v>
      </c>
    </row>
    <row r="6400" spans="1:3" ht="15.75" hidden="1" x14ac:dyDescent="0.25">
      <c r="A6400" s="61">
        <f t="shared" ca="1" si="306"/>
        <v>86.951448560390375</v>
      </c>
      <c r="B6400">
        <f t="shared" ca="1" si="307"/>
        <v>116.65795293380002</v>
      </c>
      <c r="C6400">
        <f t="shared" ca="1" si="308"/>
        <v>38.134214815892406</v>
      </c>
    </row>
    <row r="6401" spans="1:3" ht="15.75" hidden="1" x14ac:dyDescent="0.25">
      <c r="A6401" s="61">
        <f t="shared" ca="1" si="306"/>
        <v>105.8209237412627</v>
      </c>
      <c r="B6401">
        <f t="shared" ca="1" si="307"/>
        <v>146.86144058156671</v>
      </c>
      <c r="C6401">
        <f t="shared" ca="1" si="308"/>
        <v>52.79118245882902</v>
      </c>
    </row>
    <row r="6402" spans="1:3" ht="15.75" hidden="1" x14ac:dyDescent="0.25">
      <c r="A6402" s="61">
        <f t="shared" ca="1" si="306"/>
        <v>93.815602917561165</v>
      </c>
      <c r="B6402">
        <f t="shared" ca="1" si="307"/>
        <v>145.18552629364828</v>
      </c>
      <c r="C6402">
        <f t="shared" ca="1" si="308"/>
        <v>149.8591247699805</v>
      </c>
    </row>
    <row r="6403" spans="1:3" ht="15.75" hidden="1" x14ac:dyDescent="0.25">
      <c r="A6403" s="61">
        <f t="shared" ca="1" si="306"/>
        <v>137.29027132995071</v>
      </c>
      <c r="B6403">
        <f t="shared" ca="1" si="307"/>
        <v>60.343497464886099</v>
      </c>
      <c r="C6403">
        <f t="shared" ca="1" si="308"/>
        <v>48.180330292020834</v>
      </c>
    </row>
    <row r="6404" spans="1:3" ht="15.75" hidden="1" x14ac:dyDescent="0.25">
      <c r="A6404" s="61">
        <f t="shared" ca="1" si="306"/>
        <v>68.131051862972186</v>
      </c>
      <c r="B6404">
        <f t="shared" ca="1" si="307"/>
        <v>101.74706522193031</v>
      </c>
      <c r="C6404">
        <f t="shared" ca="1" si="308"/>
        <v>137.02483628933828</v>
      </c>
    </row>
    <row r="6405" spans="1:3" ht="15.75" hidden="1" x14ac:dyDescent="0.25">
      <c r="A6405" s="61">
        <f t="shared" ca="1" si="306"/>
        <v>103.19206077020448</v>
      </c>
      <c r="B6405">
        <f t="shared" ca="1" si="307"/>
        <v>119.08021040982815</v>
      </c>
      <c r="C6405">
        <f t="shared" ca="1" si="308"/>
        <v>451.09574433841271</v>
      </c>
    </row>
    <row r="6406" spans="1:3" ht="15.75" hidden="1" x14ac:dyDescent="0.25">
      <c r="A6406" s="61">
        <f t="shared" ca="1" si="306"/>
        <v>125.97668510512592</v>
      </c>
      <c r="B6406">
        <f t="shared" ca="1" si="307"/>
        <v>92.838712394802243</v>
      </c>
      <c r="C6406">
        <f t="shared" ca="1" si="308"/>
        <v>8.413995157691021</v>
      </c>
    </row>
    <row r="6407" spans="1:3" ht="15.75" hidden="1" x14ac:dyDescent="0.25">
      <c r="A6407" s="61">
        <f t="shared" ca="1" si="306"/>
        <v>86.742240278745953</v>
      </c>
      <c r="B6407">
        <f t="shared" ca="1" si="307"/>
        <v>135.21238425058411</v>
      </c>
      <c r="C6407">
        <f t="shared" ca="1" si="308"/>
        <v>2.0086538399050382</v>
      </c>
    </row>
    <row r="6408" spans="1:3" ht="15.75" hidden="1" x14ac:dyDescent="0.25">
      <c r="A6408" s="61">
        <f t="shared" ca="1" si="306"/>
        <v>147.4186232528059</v>
      </c>
      <c r="B6408">
        <f t="shared" ca="1" si="307"/>
        <v>61.328629864840011</v>
      </c>
      <c r="C6408">
        <f t="shared" ca="1" si="308"/>
        <v>88.654656971469748</v>
      </c>
    </row>
    <row r="6409" spans="1:3" ht="15.75" hidden="1" x14ac:dyDescent="0.25">
      <c r="A6409" s="61">
        <f t="shared" ref="A6409:A6472" ca="1" si="309">$A$3+($A$4-$A$3)*RAND()</f>
        <v>122.8929549904345</v>
      </c>
      <c r="B6409">
        <f t="shared" ref="B6409:B6472" ca="1" si="310">_xlfn.NORM.S.INV(RAND())*$B$4+$B$3</f>
        <v>90.457310905116884</v>
      </c>
      <c r="C6409">
        <f t="shared" ref="C6409:C6472" ca="1" si="311">-$C$3*LN(RAND())</f>
        <v>85.332005748588898</v>
      </c>
    </row>
    <row r="6410" spans="1:3" ht="15.75" hidden="1" x14ac:dyDescent="0.25">
      <c r="A6410" s="61">
        <f t="shared" ca="1" si="309"/>
        <v>74.042796688833363</v>
      </c>
      <c r="B6410">
        <f t="shared" ca="1" si="310"/>
        <v>105.6133263705056</v>
      </c>
      <c r="C6410">
        <f t="shared" ca="1" si="311"/>
        <v>52.920466791769435</v>
      </c>
    </row>
    <row r="6411" spans="1:3" ht="15.75" hidden="1" x14ac:dyDescent="0.25">
      <c r="A6411" s="61">
        <f t="shared" ca="1" si="309"/>
        <v>143.13747428767016</v>
      </c>
      <c r="B6411">
        <f t="shared" ca="1" si="310"/>
        <v>122.10399470588462</v>
      </c>
      <c r="C6411">
        <f t="shared" ca="1" si="311"/>
        <v>65.081905851430307</v>
      </c>
    </row>
    <row r="6412" spans="1:3" ht="15.75" hidden="1" x14ac:dyDescent="0.25">
      <c r="A6412" s="61">
        <f t="shared" ca="1" si="309"/>
        <v>60.465841284380602</v>
      </c>
      <c r="B6412">
        <f t="shared" ca="1" si="310"/>
        <v>108.67747918702214</v>
      </c>
      <c r="C6412">
        <f t="shared" ca="1" si="311"/>
        <v>30.36229858379253</v>
      </c>
    </row>
    <row r="6413" spans="1:3" ht="15.75" hidden="1" x14ac:dyDescent="0.25">
      <c r="A6413" s="61">
        <f t="shared" ca="1" si="309"/>
        <v>70.491886285143011</v>
      </c>
      <c r="B6413">
        <f t="shared" ca="1" si="310"/>
        <v>116.38732772020866</v>
      </c>
      <c r="C6413">
        <f t="shared" ca="1" si="311"/>
        <v>98.770586789874031</v>
      </c>
    </row>
    <row r="6414" spans="1:3" ht="15.75" hidden="1" x14ac:dyDescent="0.25">
      <c r="A6414" s="61">
        <f t="shared" ca="1" si="309"/>
        <v>108.48689370230937</v>
      </c>
      <c r="B6414">
        <f t="shared" ca="1" si="310"/>
        <v>152.0527242950574</v>
      </c>
      <c r="C6414">
        <f t="shared" ca="1" si="311"/>
        <v>113.6419947849016</v>
      </c>
    </row>
    <row r="6415" spans="1:3" ht="15.75" hidden="1" x14ac:dyDescent="0.25">
      <c r="A6415" s="61">
        <f t="shared" ca="1" si="309"/>
        <v>147.73614492441163</v>
      </c>
      <c r="B6415">
        <f t="shared" ca="1" si="310"/>
        <v>130.81369186155106</v>
      </c>
      <c r="C6415">
        <f t="shared" ca="1" si="311"/>
        <v>9.1143797258788375</v>
      </c>
    </row>
    <row r="6416" spans="1:3" ht="15.75" hidden="1" x14ac:dyDescent="0.25">
      <c r="A6416" s="61">
        <f t="shared" ca="1" si="309"/>
        <v>50.896332546877218</v>
      </c>
      <c r="B6416">
        <f t="shared" ca="1" si="310"/>
        <v>57.925565138497049</v>
      </c>
      <c r="C6416">
        <f t="shared" ca="1" si="311"/>
        <v>90.26007442532935</v>
      </c>
    </row>
    <row r="6417" spans="1:3" ht="15.75" hidden="1" x14ac:dyDescent="0.25">
      <c r="A6417" s="61">
        <f t="shared" ca="1" si="309"/>
        <v>120.34513264903691</v>
      </c>
      <c r="B6417">
        <f t="shared" ca="1" si="310"/>
        <v>57.536736835361971</v>
      </c>
      <c r="C6417">
        <f t="shared" ca="1" si="311"/>
        <v>17.328657027586846</v>
      </c>
    </row>
    <row r="6418" spans="1:3" ht="15.75" hidden="1" x14ac:dyDescent="0.25">
      <c r="A6418" s="61">
        <f t="shared" ca="1" si="309"/>
        <v>95.443093589123905</v>
      </c>
      <c r="B6418">
        <f t="shared" ca="1" si="310"/>
        <v>106.51739532705326</v>
      </c>
      <c r="C6418">
        <f t="shared" ca="1" si="311"/>
        <v>21.428821319452016</v>
      </c>
    </row>
    <row r="6419" spans="1:3" ht="15.75" hidden="1" x14ac:dyDescent="0.25">
      <c r="A6419" s="61">
        <f t="shared" ca="1" si="309"/>
        <v>147.73132648761225</v>
      </c>
      <c r="B6419">
        <f t="shared" ca="1" si="310"/>
        <v>29.733818535361436</v>
      </c>
      <c r="C6419">
        <f t="shared" ca="1" si="311"/>
        <v>16.511785285698092</v>
      </c>
    </row>
    <row r="6420" spans="1:3" ht="15.75" hidden="1" x14ac:dyDescent="0.25">
      <c r="A6420" s="61">
        <f t="shared" ca="1" si="309"/>
        <v>56.721791894630847</v>
      </c>
      <c r="B6420">
        <f t="shared" ca="1" si="310"/>
        <v>60.051656552496411</v>
      </c>
      <c r="C6420">
        <f t="shared" ca="1" si="311"/>
        <v>20.401932404855255</v>
      </c>
    </row>
    <row r="6421" spans="1:3" ht="15.75" hidden="1" x14ac:dyDescent="0.25">
      <c r="A6421" s="61">
        <f t="shared" ca="1" si="309"/>
        <v>138.76726564268807</v>
      </c>
      <c r="B6421">
        <f t="shared" ca="1" si="310"/>
        <v>84.186715627262672</v>
      </c>
      <c r="C6421">
        <f t="shared" ca="1" si="311"/>
        <v>75.157879019633612</v>
      </c>
    </row>
    <row r="6422" spans="1:3" ht="15.75" hidden="1" x14ac:dyDescent="0.25">
      <c r="A6422" s="61">
        <f t="shared" ca="1" si="309"/>
        <v>125.59597253546914</v>
      </c>
      <c r="B6422">
        <f t="shared" ca="1" si="310"/>
        <v>51.373933636020979</v>
      </c>
      <c r="C6422">
        <f t="shared" ca="1" si="311"/>
        <v>12.91711285202431</v>
      </c>
    </row>
    <row r="6423" spans="1:3" ht="15.75" hidden="1" x14ac:dyDescent="0.25">
      <c r="A6423" s="61">
        <f t="shared" ca="1" si="309"/>
        <v>127.8476340239738</v>
      </c>
      <c r="B6423">
        <f t="shared" ca="1" si="310"/>
        <v>137.31148376373562</v>
      </c>
      <c r="C6423">
        <f t="shared" ca="1" si="311"/>
        <v>17.717670428847239</v>
      </c>
    </row>
    <row r="6424" spans="1:3" ht="15.75" hidden="1" x14ac:dyDescent="0.25">
      <c r="A6424" s="61">
        <f t="shared" ca="1" si="309"/>
        <v>129.00883384170979</v>
      </c>
      <c r="B6424">
        <f t="shared" ca="1" si="310"/>
        <v>120.11509846318732</v>
      </c>
      <c r="C6424">
        <f t="shared" ca="1" si="311"/>
        <v>4.6203192384461262</v>
      </c>
    </row>
    <row r="6425" spans="1:3" ht="15.75" hidden="1" x14ac:dyDescent="0.25">
      <c r="A6425" s="61">
        <f t="shared" ca="1" si="309"/>
        <v>141.94553113269524</v>
      </c>
      <c r="B6425">
        <f t="shared" ca="1" si="310"/>
        <v>109.30020422793264</v>
      </c>
      <c r="C6425">
        <f t="shared" ca="1" si="311"/>
        <v>4.7811732367472342</v>
      </c>
    </row>
    <row r="6426" spans="1:3" ht="15.75" hidden="1" x14ac:dyDescent="0.25">
      <c r="A6426" s="61">
        <f t="shared" ca="1" si="309"/>
        <v>76.017601562980659</v>
      </c>
      <c r="B6426">
        <f t="shared" ca="1" si="310"/>
        <v>102.09740502107428</v>
      </c>
      <c r="C6426">
        <f t="shared" ca="1" si="311"/>
        <v>312.18269636330587</v>
      </c>
    </row>
    <row r="6427" spans="1:3" ht="15.75" hidden="1" x14ac:dyDescent="0.25">
      <c r="A6427" s="61">
        <f t="shared" ca="1" si="309"/>
        <v>101.20969512259157</v>
      </c>
      <c r="B6427">
        <f t="shared" ca="1" si="310"/>
        <v>91.082892272609016</v>
      </c>
      <c r="C6427">
        <f t="shared" ca="1" si="311"/>
        <v>44.207505091238566</v>
      </c>
    </row>
    <row r="6428" spans="1:3" ht="15.75" hidden="1" x14ac:dyDescent="0.25">
      <c r="A6428" s="61">
        <f t="shared" ca="1" si="309"/>
        <v>142.84786736300981</v>
      </c>
      <c r="B6428">
        <f t="shared" ca="1" si="310"/>
        <v>98.338867656415616</v>
      </c>
      <c r="C6428">
        <f t="shared" ca="1" si="311"/>
        <v>33.381794370693044</v>
      </c>
    </row>
    <row r="6429" spans="1:3" ht="15.75" hidden="1" x14ac:dyDescent="0.25">
      <c r="A6429" s="61">
        <f t="shared" ca="1" si="309"/>
        <v>93.555131762552179</v>
      </c>
      <c r="B6429">
        <f t="shared" ca="1" si="310"/>
        <v>110.15649276413662</v>
      </c>
      <c r="C6429">
        <f t="shared" ca="1" si="311"/>
        <v>37.252002185268964</v>
      </c>
    </row>
    <row r="6430" spans="1:3" ht="15.75" hidden="1" x14ac:dyDescent="0.25">
      <c r="A6430" s="61">
        <f t="shared" ca="1" si="309"/>
        <v>88.290971434941454</v>
      </c>
      <c r="B6430">
        <f t="shared" ca="1" si="310"/>
        <v>128.16004046205404</v>
      </c>
      <c r="C6430">
        <f t="shared" ca="1" si="311"/>
        <v>104.76769704408846</v>
      </c>
    </row>
    <row r="6431" spans="1:3" ht="15.75" hidden="1" x14ac:dyDescent="0.25">
      <c r="A6431" s="61">
        <f t="shared" ca="1" si="309"/>
        <v>129.21344210409129</v>
      </c>
      <c r="B6431">
        <f t="shared" ca="1" si="310"/>
        <v>88.325932974171636</v>
      </c>
      <c r="C6431">
        <f t="shared" ca="1" si="311"/>
        <v>10.564322618854513</v>
      </c>
    </row>
    <row r="6432" spans="1:3" ht="15.75" hidden="1" x14ac:dyDescent="0.25">
      <c r="A6432" s="61">
        <f t="shared" ca="1" si="309"/>
        <v>114.27055849099813</v>
      </c>
      <c r="B6432">
        <f t="shared" ca="1" si="310"/>
        <v>143.23528046614661</v>
      </c>
      <c r="C6432">
        <f t="shared" ca="1" si="311"/>
        <v>74.81301971115883</v>
      </c>
    </row>
    <row r="6433" spans="1:3" ht="15.75" hidden="1" x14ac:dyDescent="0.25">
      <c r="A6433" s="61">
        <f t="shared" ca="1" si="309"/>
        <v>133.54342427466366</v>
      </c>
      <c r="B6433">
        <f t="shared" ca="1" si="310"/>
        <v>111.06049491015401</v>
      </c>
      <c r="C6433">
        <f t="shared" ca="1" si="311"/>
        <v>112.75132129300627</v>
      </c>
    </row>
    <row r="6434" spans="1:3" ht="15.75" hidden="1" x14ac:dyDescent="0.25">
      <c r="A6434" s="61">
        <f t="shared" ca="1" si="309"/>
        <v>64.805516254731216</v>
      </c>
      <c r="B6434">
        <f t="shared" ca="1" si="310"/>
        <v>58.757732310315539</v>
      </c>
      <c r="C6434">
        <f t="shared" ca="1" si="311"/>
        <v>317.38089959140308</v>
      </c>
    </row>
    <row r="6435" spans="1:3" ht="15.75" hidden="1" x14ac:dyDescent="0.25">
      <c r="A6435" s="61">
        <f t="shared" ca="1" si="309"/>
        <v>59.120225985951294</v>
      </c>
      <c r="B6435">
        <f t="shared" ca="1" si="310"/>
        <v>91.517405306789428</v>
      </c>
      <c r="C6435">
        <f t="shared" ca="1" si="311"/>
        <v>110.34901699914954</v>
      </c>
    </row>
    <row r="6436" spans="1:3" ht="15.75" hidden="1" x14ac:dyDescent="0.25">
      <c r="A6436" s="61">
        <f t="shared" ca="1" si="309"/>
        <v>56.79210373119836</v>
      </c>
      <c r="B6436">
        <f t="shared" ca="1" si="310"/>
        <v>128.6051035125999</v>
      </c>
      <c r="C6436">
        <f t="shared" ca="1" si="311"/>
        <v>7.6436329601030373</v>
      </c>
    </row>
    <row r="6437" spans="1:3" ht="15.75" hidden="1" x14ac:dyDescent="0.25">
      <c r="A6437" s="61">
        <f t="shared" ca="1" si="309"/>
        <v>102.77370499663449</v>
      </c>
      <c r="B6437">
        <f t="shared" ca="1" si="310"/>
        <v>101.69200468402423</v>
      </c>
      <c r="C6437">
        <f t="shared" ca="1" si="311"/>
        <v>0.29439719202001235</v>
      </c>
    </row>
    <row r="6438" spans="1:3" ht="15.75" hidden="1" x14ac:dyDescent="0.25">
      <c r="A6438" s="61">
        <f t="shared" ca="1" si="309"/>
        <v>99.867446995119323</v>
      </c>
      <c r="B6438">
        <f t="shared" ca="1" si="310"/>
        <v>98.105202340126368</v>
      </c>
      <c r="C6438">
        <f t="shared" ca="1" si="311"/>
        <v>141.37151761985862</v>
      </c>
    </row>
    <row r="6439" spans="1:3" ht="15.75" hidden="1" x14ac:dyDescent="0.25">
      <c r="A6439" s="61">
        <f t="shared" ca="1" si="309"/>
        <v>100.23620800594304</v>
      </c>
      <c r="B6439">
        <f t="shared" ca="1" si="310"/>
        <v>129.846894268006</v>
      </c>
      <c r="C6439">
        <f t="shared" ca="1" si="311"/>
        <v>208.9585582050251</v>
      </c>
    </row>
    <row r="6440" spans="1:3" ht="15.75" hidden="1" x14ac:dyDescent="0.25">
      <c r="A6440" s="61">
        <f t="shared" ca="1" si="309"/>
        <v>107.84858677410585</v>
      </c>
      <c r="B6440">
        <f t="shared" ca="1" si="310"/>
        <v>80.49545280150673</v>
      </c>
      <c r="C6440">
        <f t="shared" ca="1" si="311"/>
        <v>41.389221174707316</v>
      </c>
    </row>
    <row r="6441" spans="1:3" ht="15.75" hidden="1" x14ac:dyDescent="0.25">
      <c r="A6441" s="61">
        <f t="shared" ca="1" si="309"/>
        <v>118.61279494105271</v>
      </c>
      <c r="B6441">
        <f t="shared" ca="1" si="310"/>
        <v>130.20120403989313</v>
      </c>
      <c r="C6441">
        <f t="shared" ca="1" si="311"/>
        <v>29.75984670841158</v>
      </c>
    </row>
    <row r="6442" spans="1:3" ht="15.75" hidden="1" x14ac:dyDescent="0.25">
      <c r="A6442" s="61">
        <f t="shared" ca="1" si="309"/>
        <v>104.54947663630952</v>
      </c>
      <c r="B6442">
        <f t="shared" ca="1" si="310"/>
        <v>148.84082889681139</v>
      </c>
      <c r="C6442">
        <f t="shared" ca="1" si="311"/>
        <v>6.7140381321674187</v>
      </c>
    </row>
    <row r="6443" spans="1:3" ht="15.75" hidden="1" x14ac:dyDescent="0.25">
      <c r="A6443" s="61">
        <f t="shared" ca="1" si="309"/>
        <v>73.515006244627898</v>
      </c>
      <c r="B6443">
        <f t="shared" ca="1" si="310"/>
        <v>74.456305569163717</v>
      </c>
      <c r="C6443">
        <f t="shared" ca="1" si="311"/>
        <v>219.98803415684688</v>
      </c>
    </row>
    <row r="6444" spans="1:3" ht="15.75" hidden="1" x14ac:dyDescent="0.25">
      <c r="A6444" s="61">
        <f t="shared" ca="1" si="309"/>
        <v>89.911534814995349</v>
      </c>
      <c r="B6444">
        <f t="shared" ca="1" si="310"/>
        <v>77.133349783950379</v>
      </c>
      <c r="C6444">
        <f t="shared" ca="1" si="311"/>
        <v>237.61914167030272</v>
      </c>
    </row>
    <row r="6445" spans="1:3" ht="15.75" hidden="1" x14ac:dyDescent="0.25">
      <c r="A6445" s="61">
        <f t="shared" ca="1" si="309"/>
        <v>101.10408657300361</v>
      </c>
      <c r="B6445">
        <f t="shared" ca="1" si="310"/>
        <v>65.497108928287432</v>
      </c>
      <c r="C6445">
        <f t="shared" ca="1" si="311"/>
        <v>131.89988094490207</v>
      </c>
    </row>
    <row r="6446" spans="1:3" ht="15.75" hidden="1" x14ac:dyDescent="0.25">
      <c r="A6446" s="61">
        <f t="shared" ca="1" si="309"/>
        <v>63.115782654095369</v>
      </c>
      <c r="B6446">
        <f t="shared" ca="1" si="310"/>
        <v>111.76476426878664</v>
      </c>
      <c r="C6446">
        <f t="shared" ca="1" si="311"/>
        <v>131.9566415090284</v>
      </c>
    </row>
    <row r="6447" spans="1:3" ht="15.75" hidden="1" x14ac:dyDescent="0.25">
      <c r="A6447" s="61">
        <f t="shared" ca="1" si="309"/>
        <v>72.265334132611812</v>
      </c>
      <c r="B6447">
        <f t="shared" ca="1" si="310"/>
        <v>106.89704807332188</v>
      </c>
      <c r="C6447">
        <f t="shared" ca="1" si="311"/>
        <v>33.457761253731064</v>
      </c>
    </row>
    <row r="6448" spans="1:3" ht="15.75" hidden="1" x14ac:dyDescent="0.25">
      <c r="A6448" s="61">
        <f t="shared" ca="1" si="309"/>
        <v>96.835682045587788</v>
      </c>
      <c r="B6448">
        <f t="shared" ca="1" si="310"/>
        <v>64.847786669979925</v>
      </c>
      <c r="C6448">
        <f t="shared" ca="1" si="311"/>
        <v>110.20829537807961</v>
      </c>
    </row>
    <row r="6449" spans="1:3" ht="15.75" hidden="1" x14ac:dyDescent="0.25">
      <c r="A6449" s="61">
        <f t="shared" ca="1" si="309"/>
        <v>67.655544670376131</v>
      </c>
      <c r="B6449">
        <f t="shared" ca="1" si="310"/>
        <v>127.47383634671222</v>
      </c>
      <c r="C6449">
        <f t="shared" ca="1" si="311"/>
        <v>103.88479241176745</v>
      </c>
    </row>
    <row r="6450" spans="1:3" ht="15.75" hidden="1" x14ac:dyDescent="0.25">
      <c r="A6450" s="61">
        <f t="shared" ca="1" si="309"/>
        <v>78.970778743971465</v>
      </c>
      <c r="B6450">
        <f t="shared" ca="1" si="310"/>
        <v>104.97118579750365</v>
      </c>
      <c r="C6450">
        <f t="shared" ca="1" si="311"/>
        <v>11.960598258902458</v>
      </c>
    </row>
    <row r="6451" spans="1:3" ht="15.75" hidden="1" x14ac:dyDescent="0.25">
      <c r="A6451" s="61">
        <f t="shared" ca="1" si="309"/>
        <v>64.419472261888004</v>
      </c>
      <c r="B6451">
        <f t="shared" ca="1" si="310"/>
        <v>106.75379142071942</v>
      </c>
      <c r="C6451">
        <f t="shared" ca="1" si="311"/>
        <v>98.635405597692596</v>
      </c>
    </row>
    <row r="6452" spans="1:3" ht="15.75" hidden="1" x14ac:dyDescent="0.25">
      <c r="A6452" s="61">
        <f t="shared" ca="1" si="309"/>
        <v>142.64546535595269</v>
      </c>
      <c r="B6452">
        <f t="shared" ca="1" si="310"/>
        <v>85.726927662011747</v>
      </c>
      <c r="C6452">
        <f t="shared" ca="1" si="311"/>
        <v>44.863798375431003</v>
      </c>
    </row>
    <row r="6453" spans="1:3" ht="15.75" hidden="1" x14ac:dyDescent="0.25">
      <c r="A6453" s="61">
        <f t="shared" ca="1" si="309"/>
        <v>87.732151443159282</v>
      </c>
      <c r="B6453">
        <f t="shared" ca="1" si="310"/>
        <v>136.98928911489114</v>
      </c>
      <c r="C6453">
        <f t="shared" ca="1" si="311"/>
        <v>163.02932216191564</v>
      </c>
    </row>
    <row r="6454" spans="1:3" ht="15.75" hidden="1" x14ac:dyDescent="0.25">
      <c r="A6454" s="61">
        <f t="shared" ca="1" si="309"/>
        <v>64.677155158413299</v>
      </c>
      <c r="B6454">
        <f t="shared" ca="1" si="310"/>
        <v>113.9998163900738</v>
      </c>
      <c r="C6454">
        <f t="shared" ca="1" si="311"/>
        <v>47.939513795282714</v>
      </c>
    </row>
    <row r="6455" spans="1:3" ht="15.75" hidden="1" x14ac:dyDescent="0.25">
      <c r="A6455" s="61">
        <f t="shared" ca="1" si="309"/>
        <v>138.2015920126143</v>
      </c>
      <c r="B6455">
        <f t="shared" ca="1" si="310"/>
        <v>117.03262026616646</v>
      </c>
      <c r="C6455">
        <f t="shared" ca="1" si="311"/>
        <v>71.550018133247974</v>
      </c>
    </row>
    <row r="6456" spans="1:3" ht="15.75" hidden="1" x14ac:dyDescent="0.25">
      <c r="A6456" s="61">
        <f t="shared" ca="1" si="309"/>
        <v>124.07568300328408</v>
      </c>
      <c r="B6456">
        <f t="shared" ca="1" si="310"/>
        <v>34.59553988671226</v>
      </c>
      <c r="C6456">
        <f t="shared" ca="1" si="311"/>
        <v>101.15086160325413</v>
      </c>
    </row>
    <row r="6457" spans="1:3" ht="15.75" hidden="1" x14ac:dyDescent="0.25">
      <c r="A6457" s="61">
        <f t="shared" ca="1" si="309"/>
        <v>60.017380135478291</v>
      </c>
      <c r="B6457">
        <f t="shared" ca="1" si="310"/>
        <v>71.785228971291843</v>
      </c>
      <c r="C6457">
        <f t="shared" ca="1" si="311"/>
        <v>422.86199934272435</v>
      </c>
    </row>
    <row r="6458" spans="1:3" ht="15.75" hidden="1" x14ac:dyDescent="0.25">
      <c r="A6458" s="61">
        <f t="shared" ca="1" si="309"/>
        <v>105.11159033319103</v>
      </c>
      <c r="B6458">
        <f t="shared" ca="1" si="310"/>
        <v>157.92259802483079</v>
      </c>
      <c r="C6458">
        <f t="shared" ca="1" si="311"/>
        <v>142.57409152080899</v>
      </c>
    </row>
    <row r="6459" spans="1:3" ht="15.75" hidden="1" x14ac:dyDescent="0.25">
      <c r="A6459" s="61">
        <f t="shared" ca="1" si="309"/>
        <v>124.10077123428796</v>
      </c>
      <c r="B6459">
        <f t="shared" ca="1" si="310"/>
        <v>104.95079658069379</v>
      </c>
      <c r="C6459">
        <f t="shared" ca="1" si="311"/>
        <v>288.87059545371687</v>
      </c>
    </row>
    <row r="6460" spans="1:3" ht="15.75" hidden="1" x14ac:dyDescent="0.25">
      <c r="A6460" s="61">
        <f t="shared" ca="1" si="309"/>
        <v>99.248650316724763</v>
      </c>
      <c r="B6460">
        <f t="shared" ca="1" si="310"/>
        <v>82.153003187874432</v>
      </c>
      <c r="C6460">
        <f t="shared" ca="1" si="311"/>
        <v>106.99486376428742</v>
      </c>
    </row>
    <row r="6461" spans="1:3" ht="15.75" hidden="1" x14ac:dyDescent="0.25">
      <c r="A6461" s="61">
        <f t="shared" ca="1" si="309"/>
        <v>97.340716714190108</v>
      </c>
      <c r="B6461">
        <f t="shared" ca="1" si="310"/>
        <v>97.785873002068044</v>
      </c>
      <c r="C6461">
        <f t="shared" ca="1" si="311"/>
        <v>18.716835699845614</v>
      </c>
    </row>
    <row r="6462" spans="1:3" ht="15.75" hidden="1" x14ac:dyDescent="0.25">
      <c r="A6462" s="61">
        <f t="shared" ca="1" si="309"/>
        <v>101.92163700893499</v>
      </c>
      <c r="B6462">
        <f t="shared" ca="1" si="310"/>
        <v>102.94811694945237</v>
      </c>
      <c r="C6462">
        <f t="shared" ca="1" si="311"/>
        <v>8.5630682107022853</v>
      </c>
    </row>
    <row r="6463" spans="1:3" ht="15.75" hidden="1" x14ac:dyDescent="0.25">
      <c r="A6463" s="61">
        <f t="shared" ca="1" si="309"/>
        <v>145.25149927649267</v>
      </c>
      <c r="B6463">
        <f t="shared" ca="1" si="310"/>
        <v>52.173188563844207</v>
      </c>
      <c r="C6463">
        <f t="shared" ca="1" si="311"/>
        <v>113.43131431063409</v>
      </c>
    </row>
    <row r="6464" spans="1:3" ht="15.75" hidden="1" x14ac:dyDescent="0.25">
      <c r="A6464" s="61">
        <f t="shared" ca="1" si="309"/>
        <v>52.57968192043635</v>
      </c>
      <c r="B6464">
        <f t="shared" ca="1" si="310"/>
        <v>58.380730985590567</v>
      </c>
      <c r="C6464">
        <f t="shared" ca="1" si="311"/>
        <v>20.741362494398093</v>
      </c>
    </row>
    <row r="6465" spans="1:3" ht="15.75" hidden="1" x14ac:dyDescent="0.25">
      <c r="A6465" s="61">
        <f t="shared" ca="1" si="309"/>
        <v>111.74124191884147</v>
      </c>
      <c r="B6465">
        <f t="shared" ca="1" si="310"/>
        <v>108.63862783526935</v>
      </c>
      <c r="C6465">
        <f t="shared" ca="1" si="311"/>
        <v>109.44985185133353</v>
      </c>
    </row>
    <row r="6466" spans="1:3" ht="15.75" hidden="1" x14ac:dyDescent="0.25">
      <c r="A6466" s="61">
        <f t="shared" ca="1" si="309"/>
        <v>72.489145239831828</v>
      </c>
      <c r="B6466">
        <f t="shared" ca="1" si="310"/>
        <v>78.869460821509662</v>
      </c>
      <c r="C6466">
        <f t="shared" ca="1" si="311"/>
        <v>49.601816943053244</v>
      </c>
    </row>
    <row r="6467" spans="1:3" ht="15.75" hidden="1" x14ac:dyDescent="0.25">
      <c r="A6467" s="61">
        <f t="shared" ca="1" si="309"/>
        <v>76.180707173425901</v>
      </c>
      <c r="B6467">
        <f t="shared" ca="1" si="310"/>
        <v>132.7721409825794</v>
      </c>
      <c r="C6467">
        <f t="shared" ca="1" si="311"/>
        <v>50.885282782112938</v>
      </c>
    </row>
    <row r="6468" spans="1:3" ht="15.75" hidden="1" x14ac:dyDescent="0.25">
      <c r="A6468" s="61">
        <f t="shared" ca="1" si="309"/>
        <v>81.237110435222121</v>
      </c>
      <c r="B6468">
        <f t="shared" ca="1" si="310"/>
        <v>106.2381323706763</v>
      </c>
      <c r="C6468">
        <f t="shared" ca="1" si="311"/>
        <v>58.158838388445488</v>
      </c>
    </row>
    <row r="6469" spans="1:3" ht="15.75" hidden="1" x14ac:dyDescent="0.25">
      <c r="A6469" s="61">
        <f t="shared" ca="1" si="309"/>
        <v>71.492100925045037</v>
      </c>
      <c r="B6469">
        <f t="shared" ca="1" si="310"/>
        <v>90.929360343091375</v>
      </c>
      <c r="C6469">
        <f t="shared" ca="1" si="311"/>
        <v>193.28041966754876</v>
      </c>
    </row>
    <row r="6470" spans="1:3" ht="15.75" hidden="1" x14ac:dyDescent="0.25">
      <c r="A6470" s="61">
        <f t="shared" ca="1" si="309"/>
        <v>140.55378459470768</v>
      </c>
      <c r="B6470">
        <f t="shared" ca="1" si="310"/>
        <v>119.67572258823739</v>
      </c>
      <c r="C6470">
        <f t="shared" ca="1" si="311"/>
        <v>294.25616329576621</v>
      </c>
    </row>
    <row r="6471" spans="1:3" ht="15.75" hidden="1" x14ac:dyDescent="0.25">
      <c r="A6471" s="61">
        <f t="shared" ca="1" si="309"/>
        <v>107.44626776919435</v>
      </c>
      <c r="B6471">
        <f t="shared" ca="1" si="310"/>
        <v>39.361538060434299</v>
      </c>
      <c r="C6471">
        <f t="shared" ca="1" si="311"/>
        <v>56.285743729962199</v>
      </c>
    </row>
    <row r="6472" spans="1:3" ht="15.75" hidden="1" x14ac:dyDescent="0.25">
      <c r="A6472" s="61">
        <f t="shared" ca="1" si="309"/>
        <v>83.779721310883858</v>
      </c>
      <c r="B6472">
        <f t="shared" ca="1" si="310"/>
        <v>95.301436923673592</v>
      </c>
      <c r="C6472">
        <f t="shared" ca="1" si="311"/>
        <v>35.656291646360842</v>
      </c>
    </row>
    <row r="6473" spans="1:3" ht="15.75" hidden="1" x14ac:dyDescent="0.25">
      <c r="A6473" s="61">
        <f t="shared" ref="A6473:A6536" ca="1" si="312">$A$3+($A$4-$A$3)*RAND()</f>
        <v>52.458690184760513</v>
      </c>
      <c r="B6473">
        <f t="shared" ref="B6473:B6536" ca="1" si="313">_xlfn.NORM.S.INV(RAND())*$B$4+$B$3</f>
        <v>123.98494526213653</v>
      </c>
      <c r="C6473">
        <f t="shared" ref="C6473:C6536" ca="1" si="314">-$C$3*LN(RAND())</f>
        <v>160.00867750371313</v>
      </c>
    </row>
    <row r="6474" spans="1:3" ht="15.75" hidden="1" x14ac:dyDescent="0.25">
      <c r="A6474" s="61">
        <f t="shared" ca="1" si="312"/>
        <v>98.807914611139481</v>
      </c>
      <c r="B6474">
        <f t="shared" ca="1" si="313"/>
        <v>119.22885873878876</v>
      </c>
      <c r="C6474">
        <f t="shared" ca="1" si="314"/>
        <v>42.734871978257999</v>
      </c>
    </row>
    <row r="6475" spans="1:3" ht="15.75" hidden="1" x14ac:dyDescent="0.25">
      <c r="A6475" s="61">
        <f t="shared" ca="1" si="312"/>
        <v>124.52177510019347</v>
      </c>
      <c r="B6475">
        <f t="shared" ca="1" si="313"/>
        <v>93.154941995136355</v>
      </c>
      <c r="C6475">
        <f t="shared" ca="1" si="314"/>
        <v>23.995989044675035</v>
      </c>
    </row>
    <row r="6476" spans="1:3" ht="15.75" hidden="1" x14ac:dyDescent="0.25">
      <c r="A6476" s="61">
        <f t="shared" ca="1" si="312"/>
        <v>124.85966984728752</v>
      </c>
      <c r="B6476">
        <f t="shared" ca="1" si="313"/>
        <v>108.07457899376925</v>
      </c>
      <c r="C6476">
        <f t="shared" ca="1" si="314"/>
        <v>14.379841232147136</v>
      </c>
    </row>
    <row r="6477" spans="1:3" ht="15.75" hidden="1" x14ac:dyDescent="0.25">
      <c r="A6477" s="61">
        <f t="shared" ca="1" si="312"/>
        <v>50.86717916180806</v>
      </c>
      <c r="B6477">
        <f t="shared" ca="1" si="313"/>
        <v>131.67877263569704</v>
      </c>
      <c r="C6477">
        <f t="shared" ca="1" si="314"/>
        <v>195.2737340049363</v>
      </c>
    </row>
    <row r="6478" spans="1:3" ht="15.75" hidden="1" x14ac:dyDescent="0.25">
      <c r="A6478" s="61">
        <f t="shared" ca="1" si="312"/>
        <v>80.442526987321529</v>
      </c>
      <c r="B6478">
        <f t="shared" ca="1" si="313"/>
        <v>91.21984397768712</v>
      </c>
      <c r="C6478">
        <f t="shared" ca="1" si="314"/>
        <v>132.65281549108462</v>
      </c>
    </row>
    <row r="6479" spans="1:3" ht="15.75" hidden="1" x14ac:dyDescent="0.25">
      <c r="A6479" s="61">
        <f t="shared" ca="1" si="312"/>
        <v>99.427213386637106</v>
      </c>
      <c r="B6479">
        <f t="shared" ca="1" si="313"/>
        <v>106.70957196049783</v>
      </c>
      <c r="C6479">
        <f t="shared" ca="1" si="314"/>
        <v>67.112339068436867</v>
      </c>
    </row>
    <row r="6480" spans="1:3" ht="15.75" hidden="1" x14ac:dyDescent="0.25">
      <c r="A6480" s="61">
        <f t="shared" ca="1" si="312"/>
        <v>148.37674598511677</v>
      </c>
      <c r="B6480">
        <f t="shared" ca="1" si="313"/>
        <v>78.203487177111114</v>
      </c>
      <c r="C6480">
        <f t="shared" ca="1" si="314"/>
        <v>52.462877686963274</v>
      </c>
    </row>
    <row r="6481" spans="1:3" ht="15.75" hidden="1" x14ac:dyDescent="0.25">
      <c r="A6481" s="61">
        <f t="shared" ca="1" si="312"/>
        <v>138.71285141310938</v>
      </c>
      <c r="B6481">
        <f t="shared" ca="1" si="313"/>
        <v>78.254227760258217</v>
      </c>
      <c r="C6481">
        <f t="shared" ca="1" si="314"/>
        <v>210.11903209860745</v>
      </c>
    </row>
    <row r="6482" spans="1:3" ht="15.75" hidden="1" x14ac:dyDescent="0.25">
      <c r="A6482" s="61">
        <f t="shared" ca="1" si="312"/>
        <v>103.12565151478432</v>
      </c>
      <c r="B6482">
        <f t="shared" ca="1" si="313"/>
        <v>88.148301604837101</v>
      </c>
      <c r="C6482">
        <f t="shared" ca="1" si="314"/>
        <v>41.210397507803251</v>
      </c>
    </row>
    <row r="6483" spans="1:3" ht="15.75" hidden="1" x14ac:dyDescent="0.25">
      <c r="A6483" s="61">
        <f t="shared" ca="1" si="312"/>
        <v>111.22100064395865</v>
      </c>
      <c r="B6483">
        <f t="shared" ca="1" si="313"/>
        <v>102.62602926578343</v>
      </c>
      <c r="C6483">
        <f t="shared" ca="1" si="314"/>
        <v>89.9179286445749</v>
      </c>
    </row>
    <row r="6484" spans="1:3" ht="15.75" hidden="1" x14ac:dyDescent="0.25">
      <c r="A6484" s="61">
        <f t="shared" ca="1" si="312"/>
        <v>73.030537120372543</v>
      </c>
      <c r="B6484">
        <f t="shared" ca="1" si="313"/>
        <v>105.1986347644396</v>
      </c>
      <c r="C6484">
        <f t="shared" ca="1" si="314"/>
        <v>26.020202707036187</v>
      </c>
    </row>
    <row r="6485" spans="1:3" ht="15.75" hidden="1" x14ac:dyDescent="0.25">
      <c r="A6485" s="61">
        <f t="shared" ca="1" si="312"/>
        <v>123.03272303736117</v>
      </c>
      <c r="B6485">
        <f t="shared" ca="1" si="313"/>
        <v>113.0635320880441</v>
      </c>
      <c r="C6485">
        <f t="shared" ca="1" si="314"/>
        <v>108.50392593271782</v>
      </c>
    </row>
    <row r="6486" spans="1:3" ht="15.75" hidden="1" x14ac:dyDescent="0.25">
      <c r="A6486" s="61">
        <f t="shared" ca="1" si="312"/>
        <v>115.49316757836201</v>
      </c>
      <c r="B6486">
        <f t="shared" ca="1" si="313"/>
        <v>80.266228278430532</v>
      </c>
      <c r="C6486">
        <f t="shared" ca="1" si="314"/>
        <v>117.40190656644572</v>
      </c>
    </row>
    <row r="6487" spans="1:3" ht="15.75" hidden="1" x14ac:dyDescent="0.25">
      <c r="A6487" s="61">
        <f t="shared" ca="1" si="312"/>
        <v>117.38977687146613</v>
      </c>
      <c r="B6487">
        <f t="shared" ca="1" si="313"/>
        <v>95.543831561193585</v>
      </c>
      <c r="C6487">
        <f t="shared" ca="1" si="314"/>
        <v>112.45280980637391</v>
      </c>
    </row>
    <row r="6488" spans="1:3" ht="15.75" hidden="1" x14ac:dyDescent="0.25">
      <c r="A6488" s="61">
        <f t="shared" ca="1" si="312"/>
        <v>71.465939181514756</v>
      </c>
      <c r="B6488">
        <f t="shared" ca="1" si="313"/>
        <v>99.545390889102492</v>
      </c>
      <c r="C6488">
        <f t="shared" ca="1" si="314"/>
        <v>147.20977771907658</v>
      </c>
    </row>
    <row r="6489" spans="1:3" ht="15.75" hidden="1" x14ac:dyDescent="0.25">
      <c r="A6489" s="61">
        <f t="shared" ca="1" si="312"/>
        <v>125.58801102252899</v>
      </c>
      <c r="B6489">
        <f t="shared" ca="1" si="313"/>
        <v>132.50808717389248</v>
      </c>
      <c r="C6489">
        <f t="shared" ca="1" si="314"/>
        <v>38.734480851152021</v>
      </c>
    </row>
    <row r="6490" spans="1:3" ht="15.75" hidden="1" x14ac:dyDescent="0.25">
      <c r="A6490" s="61">
        <f t="shared" ca="1" si="312"/>
        <v>109.45149699762825</v>
      </c>
      <c r="B6490">
        <f t="shared" ca="1" si="313"/>
        <v>78.812889120738703</v>
      </c>
      <c r="C6490">
        <f t="shared" ca="1" si="314"/>
        <v>5.2449005470210395</v>
      </c>
    </row>
    <row r="6491" spans="1:3" ht="15.75" hidden="1" x14ac:dyDescent="0.25">
      <c r="A6491" s="61">
        <f t="shared" ca="1" si="312"/>
        <v>78.164751542088538</v>
      </c>
      <c r="B6491">
        <f t="shared" ca="1" si="313"/>
        <v>96.62299460700271</v>
      </c>
      <c r="C6491">
        <f t="shared" ca="1" si="314"/>
        <v>61.08930906282869</v>
      </c>
    </row>
    <row r="6492" spans="1:3" ht="15.75" hidden="1" x14ac:dyDescent="0.25">
      <c r="A6492" s="61">
        <f t="shared" ca="1" si="312"/>
        <v>143.14501114825094</v>
      </c>
      <c r="B6492">
        <f t="shared" ca="1" si="313"/>
        <v>129.2852475980678</v>
      </c>
      <c r="C6492">
        <f t="shared" ca="1" si="314"/>
        <v>379.73431117764949</v>
      </c>
    </row>
    <row r="6493" spans="1:3" ht="15.75" hidden="1" x14ac:dyDescent="0.25">
      <c r="A6493" s="61">
        <f t="shared" ca="1" si="312"/>
        <v>51.415423680245496</v>
      </c>
      <c r="B6493">
        <f t="shared" ca="1" si="313"/>
        <v>55.001654951036969</v>
      </c>
      <c r="C6493">
        <f t="shared" ca="1" si="314"/>
        <v>63.073757022776022</v>
      </c>
    </row>
    <row r="6494" spans="1:3" ht="15.75" hidden="1" x14ac:dyDescent="0.25">
      <c r="A6494" s="61">
        <f t="shared" ca="1" si="312"/>
        <v>107.08557707980705</v>
      </c>
      <c r="B6494">
        <f t="shared" ca="1" si="313"/>
        <v>122.75850349918038</v>
      </c>
      <c r="C6494">
        <f t="shared" ca="1" si="314"/>
        <v>26.567593517580139</v>
      </c>
    </row>
    <row r="6495" spans="1:3" ht="15.75" hidden="1" x14ac:dyDescent="0.25">
      <c r="A6495" s="61">
        <f t="shared" ca="1" si="312"/>
        <v>107.96369684649798</v>
      </c>
      <c r="B6495">
        <f t="shared" ca="1" si="313"/>
        <v>73.820202891015754</v>
      </c>
      <c r="C6495">
        <f t="shared" ca="1" si="314"/>
        <v>328.42975623800032</v>
      </c>
    </row>
    <row r="6496" spans="1:3" ht="15.75" hidden="1" x14ac:dyDescent="0.25">
      <c r="A6496" s="61">
        <f t="shared" ca="1" si="312"/>
        <v>58.359145213822593</v>
      </c>
      <c r="B6496">
        <f t="shared" ca="1" si="313"/>
        <v>106.56282071910667</v>
      </c>
      <c r="C6496">
        <f t="shared" ca="1" si="314"/>
        <v>4.3039927904366317</v>
      </c>
    </row>
    <row r="6497" spans="1:3" ht="15.75" hidden="1" x14ac:dyDescent="0.25">
      <c r="A6497" s="61">
        <f t="shared" ca="1" si="312"/>
        <v>71.962849940478833</v>
      </c>
      <c r="B6497">
        <f t="shared" ca="1" si="313"/>
        <v>113.05069664026492</v>
      </c>
      <c r="C6497">
        <f t="shared" ca="1" si="314"/>
        <v>67.203455429146146</v>
      </c>
    </row>
    <row r="6498" spans="1:3" ht="15.75" hidden="1" x14ac:dyDescent="0.25">
      <c r="A6498" s="61">
        <f t="shared" ca="1" si="312"/>
        <v>93.977318746752729</v>
      </c>
      <c r="B6498">
        <f t="shared" ca="1" si="313"/>
        <v>129.04700669471509</v>
      </c>
      <c r="C6498">
        <f t="shared" ca="1" si="314"/>
        <v>148.49335889249076</v>
      </c>
    </row>
    <row r="6499" spans="1:3" ht="15.75" hidden="1" x14ac:dyDescent="0.25">
      <c r="A6499" s="61">
        <f t="shared" ca="1" si="312"/>
        <v>86.374379406592084</v>
      </c>
      <c r="B6499">
        <f t="shared" ca="1" si="313"/>
        <v>165.7329256795154</v>
      </c>
      <c r="C6499">
        <f t="shared" ca="1" si="314"/>
        <v>50.056386874710277</v>
      </c>
    </row>
    <row r="6500" spans="1:3" ht="15.75" hidden="1" x14ac:dyDescent="0.25">
      <c r="A6500" s="61">
        <f t="shared" ca="1" si="312"/>
        <v>114.27605943808426</v>
      </c>
      <c r="B6500">
        <f t="shared" ca="1" si="313"/>
        <v>147.04034029031237</v>
      </c>
      <c r="C6500">
        <f t="shared" ca="1" si="314"/>
        <v>23.774125159179818</v>
      </c>
    </row>
    <row r="6501" spans="1:3" ht="15.75" hidden="1" x14ac:dyDescent="0.25">
      <c r="A6501" s="61">
        <f t="shared" ca="1" si="312"/>
        <v>104.70402735113649</v>
      </c>
      <c r="B6501">
        <f t="shared" ca="1" si="313"/>
        <v>113.27196820894284</v>
      </c>
      <c r="C6501">
        <f t="shared" ca="1" si="314"/>
        <v>66.133695499975914</v>
      </c>
    </row>
    <row r="6502" spans="1:3" ht="15.75" hidden="1" x14ac:dyDescent="0.25">
      <c r="A6502" s="61">
        <f t="shared" ca="1" si="312"/>
        <v>148.73860690847471</v>
      </c>
      <c r="B6502">
        <f t="shared" ca="1" si="313"/>
        <v>89.769336058374961</v>
      </c>
      <c r="C6502">
        <f t="shared" ca="1" si="314"/>
        <v>74.525601345094174</v>
      </c>
    </row>
    <row r="6503" spans="1:3" ht="15.75" hidden="1" x14ac:dyDescent="0.25">
      <c r="A6503" s="61">
        <f t="shared" ca="1" si="312"/>
        <v>116.5042532364137</v>
      </c>
      <c r="B6503">
        <f t="shared" ca="1" si="313"/>
        <v>140.76565305060996</v>
      </c>
      <c r="C6503">
        <f t="shared" ca="1" si="314"/>
        <v>251.57770963727478</v>
      </c>
    </row>
    <row r="6504" spans="1:3" ht="15.75" hidden="1" x14ac:dyDescent="0.25">
      <c r="A6504" s="61">
        <f t="shared" ca="1" si="312"/>
        <v>82.0012536395582</v>
      </c>
      <c r="B6504">
        <f t="shared" ca="1" si="313"/>
        <v>128.4646842433506</v>
      </c>
      <c r="C6504">
        <f t="shared" ca="1" si="314"/>
        <v>11.072394582322564</v>
      </c>
    </row>
    <row r="6505" spans="1:3" ht="15.75" hidden="1" x14ac:dyDescent="0.25">
      <c r="A6505" s="61">
        <f t="shared" ca="1" si="312"/>
        <v>91.524115765935989</v>
      </c>
      <c r="B6505">
        <f t="shared" ca="1" si="313"/>
        <v>125.1423532167705</v>
      </c>
      <c r="C6505">
        <f t="shared" ca="1" si="314"/>
        <v>124.36077973298116</v>
      </c>
    </row>
    <row r="6506" spans="1:3" ht="15.75" hidden="1" x14ac:dyDescent="0.25">
      <c r="A6506" s="61">
        <f t="shared" ca="1" si="312"/>
        <v>108.64665565459279</v>
      </c>
      <c r="B6506">
        <f t="shared" ca="1" si="313"/>
        <v>126.49385889483131</v>
      </c>
      <c r="C6506">
        <f t="shared" ca="1" si="314"/>
        <v>15.819470727069696</v>
      </c>
    </row>
    <row r="6507" spans="1:3" ht="15.75" hidden="1" x14ac:dyDescent="0.25">
      <c r="A6507" s="61">
        <f t="shared" ca="1" si="312"/>
        <v>129.56348476380859</v>
      </c>
      <c r="B6507">
        <f t="shared" ca="1" si="313"/>
        <v>108.00617950714195</v>
      </c>
      <c r="C6507">
        <f t="shared" ca="1" si="314"/>
        <v>134.37487108225523</v>
      </c>
    </row>
    <row r="6508" spans="1:3" ht="15.75" hidden="1" x14ac:dyDescent="0.25">
      <c r="A6508" s="61">
        <f t="shared" ca="1" si="312"/>
        <v>121.50023943154267</v>
      </c>
      <c r="B6508">
        <f t="shared" ca="1" si="313"/>
        <v>144.44669865764325</v>
      </c>
      <c r="C6508">
        <f t="shared" ca="1" si="314"/>
        <v>261.83393400602426</v>
      </c>
    </row>
    <row r="6509" spans="1:3" ht="15.75" hidden="1" x14ac:dyDescent="0.25">
      <c r="A6509" s="61">
        <f t="shared" ca="1" si="312"/>
        <v>99.679831684071459</v>
      </c>
      <c r="B6509">
        <f t="shared" ca="1" si="313"/>
        <v>112.01209396284681</v>
      </c>
      <c r="C6509">
        <f t="shared" ca="1" si="314"/>
        <v>137.92645709828824</v>
      </c>
    </row>
    <row r="6510" spans="1:3" ht="15.75" hidden="1" x14ac:dyDescent="0.25">
      <c r="A6510" s="61">
        <f t="shared" ca="1" si="312"/>
        <v>119.89230416115586</v>
      </c>
      <c r="B6510">
        <f t="shared" ca="1" si="313"/>
        <v>84.237491497000462</v>
      </c>
      <c r="C6510">
        <f t="shared" ca="1" si="314"/>
        <v>19.230654429380127</v>
      </c>
    </row>
    <row r="6511" spans="1:3" ht="15.75" hidden="1" x14ac:dyDescent="0.25">
      <c r="A6511" s="61">
        <f t="shared" ca="1" si="312"/>
        <v>121.15092105364292</v>
      </c>
      <c r="B6511">
        <f t="shared" ca="1" si="313"/>
        <v>114.4958740870687</v>
      </c>
      <c r="C6511">
        <f t="shared" ca="1" si="314"/>
        <v>421.38974262789077</v>
      </c>
    </row>
    <row r="6512" spans="1:3" ht="15.75" hidden="1" x14ac:dyDescent="0.25">
      <c r="A6512" s="61">
        <f t="shared" ca="1" si="312"/>
        <v>81.236885390762268</v>
      </c>
      <c r="B6512">
        <f t="shared" ca="1" si="313"/>
        <v>93.33459626343037</v>
      </c>
      <c r="C6512">
        <f t="shared" ca="1" si="314"/>
        <v>211.8430589532112</v>
      </c>
    </row>
    <row r="6513" spans="1:3" ht="15.75" hidden="1" x14ac:dyDescent="0.25">
      <c r="A6513" s="61">
        <f t="shared" ca="1" si="312"/>
        <v>111.71258504651988</v>
      </c>
      <c r="B6513">
        <f t="shared" ca="1" si="313"/>
        <v>111.0228683693479</v>
      </c>
      <c r="C6513">
        <f t="shared" ca="1" si="314"/>
        <v>42.620515284716639</v>
      </c>
    </row>
    <row r="6514" spans="1:3" ht="15.75" hidden="1" x14ac:dyDescent="0.25">
      <c r="A6514" s="61">
        <f t="shared" ca="1" si="312"/>
        <v>132.9576507683297</v>
      </c>
      <c r="B6514">
        <f t="shared" ca="1" si="313"/>
        <v>76.864144696752433</v>
      </c>
      <c r="C6514">
        <f t="shared" ca="1" si="314"/>
        <v>36.657833704916307</v>
      </c>
    </row>
    <row r="6515" spans="1:3" ht="15.75" hidden="1" x14ac:dyDescent="0.25">
      <c r="A6515" s="61">
        <f t="shared" ca="1" si="312"/>
        <v>60.925123270196238</v>
      </c>
      <c r="B6515">
        <f t="shared" ca="1" si="313"/>
        <v>108.19796769512797</v>
      </c>
      <c r="C6515">
        <f t="shared" ca="1" si="314"/>
        <v>56.973911399044042</v>
      </c>
    </row>
    <row r="6516" spans="1:3" ht="15.75" hidden="1" x14ac:dyDescent="0.25">
      <c r="A6516" s="61">
        <f t="shared" ca="1" si="312"/>
        <v>118.05143651178224</v>
      </c>
      <c r="B6516">
        <f t="shared" ca="1" si="313"/>
        <v>96.010371488396444</v>
      </c>
      <c r="C6516">
        <f t="shared" ca="1" si="314"/>
        <v>196.54935749150982</v>
      </c>
    </row>
    <row r="6517" spans="1:3" ht="15.75" hidden="1" x14ac:dyDescent="0.25">
      <c r="A6517" s="61">
        <f t="shared" ca="1" si="312"/>
        <v>131.45476024971055</v>
      </c>
      <c r="B6517">
        <f t="shared" ca="1" si="313"/>
        <v>105.67266212759961</v>
      </c>
      <c r="C6517">
        <f t="shared" ca="1" si="314"/>
        <v>43.558344379041209</v>
      </c>
    </row>
    <row r="6518" spans="1:3" ht="15.75" hidden="1" x14ac:dyDescent="0.25">
      <c r="A6518" s="61">
        <f t="shared" ca="1" si="312"/>
        <v>119.05823921067868</v>
      </c>
      <c r="B6518">
        <f t="shared" ca="1" si="313"/>
        <v>137.27306801245825</v>
      </c>
      <c r="C6518">
        <f t="shared" ca="1" si="314"/>
        <v>34.645769162388568</v>
      </c>
    </row>
    <row r="6519" spans="1:3" ht="15.75" hidden="1" x14ac:dyDescent="0.25">
      <c r="A6519" s="61">
        <f t="shared" ca="1" si="312"/>
        <v>131.33576691775403</v>
      </c>
      <c r="B6519">
        <f t="shared" ca="1" si="313"/>
        <v>80.729785943865977</v>
      </c>
      <c r="C6519">
        <f t="shared" ca="1" si="314"/>
        <v>71.403894425604051</v>
      </c>
    </row>
    <row r="6520" spans="1:3" ht="15.75" hidden="1" x14ac:dyDescent="0.25">
      <c r="A6520" s="61">
        <f t="shared" ca="1" si="312"/>
        <v>57.904505695637653</v>
      </c>
      <c r="B6520">
        <f t="shared" ca="1" si="313"/>
        <v>56.095238285065946</v>
      </c>
      <c r="C6520">
        <f t="shared" ca="1" si="314"/>
        <v>5.2867239777674389</v>
      </c>
    </row>
    <row r="6521" spans="1:3" ht="15.75" hidden="1" x14ac:dyDescent="0.25">
      <c r="A6521" s="61">
        <f t="shared" ca="1" si="312"/>
        <v>127.70348191682311</v>
      </c>
      <c r="B6521">
        <f t="shared" ca="1" si="313"/>
        <v>95.869811776376537</v>
      </c>
      <c r="C6521">
        <f t="shared" ca="1" si="314"/>
        <v>23.696239232015419</v>
      </c>
    </row>
    <row r="6522" spans="1:3" ht="15.75" hidden="1" x14ac:dyDescent="0.25">
      <c r="A6522" s="61">
        <f t="shared" ca="1" si="312"/>
        <v>130.0287777658508</v>
      </c>
      <c r="B6522">
        <f t="shared" ca="1" si="313"/>
        <v>100.34043786833027</v>
      </c>
      <c r="C6522">
        <f t="shared" ca="1" si="314"/>
        <v>64.316838617551795</v>
      </c>
    </row>
    <row r="6523" spans="1:3" ht="15.75" hidden="1" x14ac:dyDescent="0.25">
      <c r="A6523" s="61">
        <f t="shared" ca="1" si="312"/>
        <v>61.785115125897335</v>
      </c>
      <c r="B6523">
        <f t="shared" ca="1" si="313"/>
        <v>172.9384146965163</v>
      </c>
      <c r="C6523">
        <f t="shared" ca="1" si="314"/>
        <v>28.373693954959329</v>
      </c>
    </row>
    <row r="6524" spans="1:3" ht="15.75" hidden="1" x14ac:dyDescent="0.25">
      <c r="A6524" s="61">
        <f t="shared" ca="1" si="312"/>
        <v>75.908271093912475</v>
      </c>
      <c r="B6524">
        <f t="shared" ca="1" si="313"/>
        <v>98.91960656452288</v>
      </c>
      <c r="C6524">
        <f t="shared" ca="1" si="314"/>
        <v>166.31270962348214</v>
      </c>
    </row>
    <row r="6525" spans="1:3" ht="15.75" hidden="1" x14ac:dyDescent="0.25">
      <c r="A6525" s="61">
        <f t="shared" ca="1" si="312"/>
        <v>148.2310759403037</v>
      </c>
      <c r="B6525">
        <f t="shared" ca="1" si="313"/>
        <v>60.923874496785025</v>
      </c>
      <c r="C6525">
        <f t="shared" ca="1" si="314"/>
        <v>7.058349050962204</v>
      </c>
    </row>
    <row r="6526" spans="1:3" ht="15.75" hidden="1" x14ac:dyDescent="0.25">
      <c r="A6526" s="61">
        <f t="shared" ca="1" si="312"/>
        <v>119.32223324272361</v>
      </c>
      <c r="B6526">
        <f t="shared" ca="1" si="313"/>
        <v>71.294145562009447</v>
      </c>
      <c r="C6526">
        <f t="shared" ca="1" si="314"/>
        <v>705.55571039559823</v>
      </c>
    </row>
    <row r="6527" spans="1:3" ht="15.75" hidden="1" x14ac:dyDescent="0.25">
      <c r="A6527" s="61">
        <f t="shared" ca="1" si="312"/>
        <v>128.04742473159462</v>
      </c>
      <c r="B6527">
        <f t="shared" ca="1" si="313"/>
        <v>137.4140306613416</v>
      </c>
      <c r="C6527">
        <f t="shared" ca="1" si="314"/>
        <v>208.04291224006181</v>
      </c>
    </row>
    <row r="6528" spans="1:3" ht="15.75" hidden="1" x14ac:dyDescent="0.25">
      <c r="A6528" s="61">
        <f t="shared" ca="1" si="312"/>
        <v>125.10566023250723</v>
      </c>
      <c r="B6528">
        <f t="shared" ca="1" si="313"/>
        <v>108.33062832252969</v>
      </c>
      <c r="C6528">
        <f t="shared" ca="1" si="314"/>
        <v>35.611397169352458</v>
      </c>
    </row>
    <row r="6529" spans="1:3" ht="15.75" hidden="1" x14ac:dyDescent="0.25">
      <c r="A6529" s="61">
        <f t="shared" ca="1" si="312"/>
        <v>100.24589368942497</v>
      </c>
      <c r="B6529">
        <f t="shared" ca="1" si="313"/>
        <v>144.48528220103856</v>
      </c>
      <c r="C6529">
        <f t="shared" ca="1" si="314"/>
        <v>15.262493610579126</v>
      </c>
    </row>
    <row r="6530" spans="1:3" ht="15.75" hidden="1" x14ac:dyDescent="0.25">
      <c r="A6530" s="61">
        <f t="shared" ca="1" si="312"/>
        <v>85.26702159390473</v>
      </c>
      <c r="B6530">
        <f t="shared" ca="1" si="313"/>
        <v>82.455599558920696</v>
      </c>
      <c r="C6530">
        <f t="shared" ca="1" si="314"/>
        <v>8.4933611063639614</v>
      </c>
    </row>
    <row r="6531" spans="1:3" ht="15.75" hidden="1" x14ac:dyDescent="0.25">
      <c r="A6531" s="61">
        <f t="shared" ca="1" si="312"/>
        <v>147.22226952563921</v>
      </c>
      <c r="B6531">
        <f t="shared" ca="1" si="313"/>
        <v>90.616126540315037</v>
      </c>
      <c r="C6531">
        <f t="shared" ca="1" si="314"/>
        <v>447.92184911758557</v>
      </c>
    </row>
    <row r="6532" spans="1:3" ht="15.75" hidden="1" x14ac:dyDescent="0.25">
      <c r="A6532" s="61">
        <f t="shared" ca="1" si="312"/>
        <v>119.12849979671918</v>
      </c>
      <c r="B6532">
        <f t="shared" ca="1" si="313"/>
        <v>142.07882913723233</v>
      </c>
      <c r="C6532">
        <f t="shared" ca="1" si="314"/>
        <v>352.0907105356377</v>
      </c>
    </row>
    <row r="6533" spans="1:3" ht="15.75" hidden="1" x14ac:dyDescent="0.25">
      <c r="A6533" s="61">
        <f t="shared" ca="1" si="312"/>
        <v>110.16949429729442</v>
      </c>
      <c r="B6533">
        <f t="shared" ca="1" si="313"/>
        <v>78.002317635581363</v>
      </c>
      <c r="C6533">
        <f t="shared" ca="1" si="314"/>
        <v>152.72375271014545</v>
      </c>
    </row>
    <row r="6534" spans="1:3" ht="15.75" hidden="1" x14ac:dyDescent="0.25">
      <c r="A6534" s="61">
        <f t="shared" ca="1" si="312"/>
        <v>105.06494797235698</v>
      </c>
      <c r="B6534">
        <f t="shared" ca="1" si="313"/>
        <v>79.98117619047224</v>
      </c>
      <c r="C6534">
        <f t="shared" ca="1" si="314"/>
        <v>64.142178442454011</v>
      </c>
    </row>
    <row r="6535" spans="1:3" ht="15.75" hidden="1" x14ac:dyDescent="0.25">
      <c r="A6535" s="61">
        <f t="shared" ca="1" si="312"/>
        <v>86.01769818265258</v>
      </c>
      <c r="B6535">
        <f t="shared" ca="1" si="313"/>
        <v>110.15386079030718</v>
      </c>
      <c r="C6535">
        <f t="shared" ca="1" si="314"/>
        <v>44.211419797735388</v>
      </c>
    </row>
    <row r="6536" spans="1:3" ht="15.75" hidden="1" x14ac:dyDescent="0.25">
      <c r="A6536" s="61">
        <f t="shared" ca="1" si="312"/>
        <v>61.905773359074722</v>
      </c>
      <c r="B6536">
        <f t="shared" ca="1" si="313"/>
        <v>96.308862936369991</v>
      </c>
      <c r="C6536">
        <f t="shared" ca="1" si="314"/>
        <v>58.545317719555655</v>
      </c>
    </row>
    <row r="6537" spans="1:3" ht="15.75" hidden="1" x14ac:dyDescent="0.25">
      <c r="A6537" s="61">
        <f t="shared" ref="A6537:A6600" ca="1" si="315">$A$3+($A$4-$A$3)*RAND()</f>
        <v>130.14732039459676</v>
      </c>
      <c r="B6537">
        <f t="shared" ref="B6537:B6600" ca="1" si="316">_xlfn.NORM.S.INV(RAND())*$B$4+$B$3</f>
        <v>170.95889321560949</v>
      </c>
      <c r="C6537">
        <f t="shared" ref="C6537:C6600" ca="1" si="317">-$C$3*LN(RAND())</f>
        <v>248.10838463310284</v>
      </c>
    </row>
    <row r="6538" spans="1:3" ht="15.75" hidden="1" x14ac:dyDescent="0.25">
      <c r="A6538" s="61">
        <f t="shared" ca="1" si="315"/>
        <v>96.641229753927576</v>
      </c>
      <c r="B6538">
        <f t="shared" ca="1" si="316"/>
        <v>99.287699855410764</v>
      </c>
      <c r="C6538">
        <f t="shared" ca="1" si="317"/>
        <v>223.24044602291667</v>
      </c>
    </row>
    <row r="6539" spans="1:3" ht="15.75" hidden="1" x14ac:dyDescent="0.25">
      <c r="A6539" s="61">
        <f t="shared" ca="1" si="315"/>
        <v>81.617808623076542</v>
      </c>
      <c r="B6539">
        <f t="shared" ca="1" si="316"/>
        <v>141.91052375420099</v>
      </c>
      <c r="C6539">
        <f t="shared" ca="1" si="317"/>
        <v>68.309158930609556</v>
      </c>
    </row>
    <row r="6540" spans="1:3" ht="15.75" hidden="1" x14ac:dyDescent="0.25">
      <c r="A6540" s="61">
        <f t="shared" ca="1" si="315"/>
        <v>147.25790930865134</v>
      </c>
      <c r="B6540">
        <f t="shared" ca="1" si="316"/>
        <v>87.300548590116136</v>
      </c>
      <c r="C6540">
        <f t="shared" ca="1" si="317"/>
        <v>272.06833348238695</v>
      </c>
    </row>
    <row r="6541" spans="1:3" ht="15.75" hidden="1" x14ac:dyDescent="0.25">
      <c r="A6541" s="61">
        <f t="shared" ca="1" si="315"/>
        <v>56.484477128436474</v>
      </c>
      <c r="B6541">
        <f t="shared" ca="1" si="316"/>
        <v>72.108784982870588</v>
      </c>
      <c r="C6541">
        <f t="shared" ca="1" si="317"/>
        <v>48.021941087539545</v>
      </c>
    </row>
    <row r="6542" spans="1:3" ht="15.75" hidden="1" x14ac:dyDescent="0.25">
      <c r="A6542" s="61">
        <f t="shared" ca="1" si="315"/>
        <v>124.95155045084022</v>
      </c>
      <c r="B6542">
        <f t="shared" ca="1" si="316"/>
        <v>114.05169972708646</v>
      </c>
      <c r="C6542">
        <f t="shared" ca="1" si="317"/>
        <v>25.834390003785384</v>
      </c>
    </row>
    <row r="6543" spans="1:3" ht="15.75" hidden="1" x14ac:dyDescent="0.25">
      <c r="A6543" s="61">
        <f t="shared" ca="1" si="315"/>
        <v>90.296589449546175</v>
      </c>
      <c r="B6543">
        <f t="shared" ca="1" si="316"/>
        <v>139.09137650780252</v>
      </c>
      <c r="C6543">
        <f t="shared" ca="1" si="317"/>
        <v>144.26374892810864</v>
      </c>
    </row>
    <row r="6544" spans="1:3" ht="15.75" hidden="1" x14ac:dyDescent="0.25">
      <c r="A6544" s="61">
        <f t="shared" ca="1" si="315"/>
        <v>92.58992943850393</v>
      </c>
      <c r="B6544">
        <f t="shared" ca="1" si="316"/>
        <v>108.80150578106682</v>
      </c>
      <c r="C6544">
        <f t="shared" ca="1" si="317"/>
        <v>9.9882270438487346</v>
      </c>
    </row>
    <row r="6545" spans="1:3" ht="15.75" hidden="1" x14ac:dyDescent="0.25">
      <c r="A6545" s="61">
        <f t="shared" ca="1" si="315"/>
        <v>147.83907047261368</v>
      </c>
      <c r="B6545">
        <f t="shared" ca="1" si="316"/>
        <v>84.794187120775064</v>
      </c>
      <c r="C6545">
        <f t="shared" ca="1" si="317"/>
        <v>55.579761978614663</v>
      </c>
    </row>
    <row r="6546" spans="1:3" ht="15.75" hidden="1" x14ac:dyDescent="0.25">
      <c r="A6546" s="61">
        <f t="shared" ca="1" si="315"/>
        <v>127.7779047718344</v>
      </c>
      <c r="B6546">
        <f t="shared" ca="1" si="316"/>
        <v>56.160997541909708</v>
      </c>
      <c r="C6546">
        <f t="shared" ca="1" si="317"/>
        <v>16.77311166137315</v>
      </c>
    </row>
    <row r="6547" spans="1:3" ht="15.75" hidden="1" x14ac:dyDescent="0.25">
      <c r="A6547" s="61">
        <f t="shared" ca="1" si="315"/>
        <v>86.389579403114737</v>
      </c>
      <c r="B6547">
        <f t="shared" ca="1" si="316"/>
        <v>65.03811842224502</v>
      </c>
      <c r="C6547">
        <f t="shared" ca="1" si="317"/>
        <v>5.5150163254809828</v>
      </c>
    </row>
    <row r="6548" spans="1:3" ht="15.75" hidden="1" x14ac:dyDescent="0.25">
      <c r="A6548" s="61">
        <f t="shared" ca="1" si="315"/>
        <v>101.20602893095655</v>
      </c>
      <c r="B6548">
        <f t="shared" ca="1" si="316"/>
        <v>137.23856840566086</v>
      </c>
      <c r="C6548">
        <f t="shared" ca="1" si="317"/>
        <v>95.678343299772706</v>
      </c>
    </row>
    <row r="6549" spans="1:3" ht="15.75" hidden="1" x14ac:dyDescent="0.25">
      <c r="A6549" s="61">
        <f t="shared" ca="1" si="315"/>
        <v>133.055381957012</v>
      </c>
      <c r="B6549">
        <f t="shared" ca="1" si="316"/>
        <v>79.326806414738172</v>
      </c>
      <c r="C6549">
        <f t="shared" ca="1" si="317"/>
        <v>39.917110755846011</v>
      </c>
    </row>
    <row r="6550" spans="1:3" ht="15.75" hidden="1" x14ac:dyDescent="0.25">
      <c r="A6550" s="61">
        <f t="shared" ca="1" si="315"/>
        <v>61.260716382122169</v>
      </c>
      <c r="B6550">
        <f t="shared" ca="1" si="316"/>
        <v>84.616596474739225</v>
      </c>
      <c r="C6550">
        <f t="shared" ca="1" si="317"/>
        <v>7.4923265343477947</v>
      </c>
    </row>
    <row r="6551" spans="1:3" ht="15.75" hidden="1" x14ac:dyDescent="0.25">
      <c r="A6551" s="61">
        <f t="shared" ca="1" si="315"/>
        <v>62.302723338452516</v>
      </c>
      <c r="B6551">
        <f t="shared" ca="1" si="316"/>
        <v>111.81199434447251</v>
      </c>
      <c r="C6551">
        <f t="shared" ca="1" si="317"/>
        <v>75.514822453061598</v>
      </c>
    </row>
    <row r="6552" spans="1:3" ht="15.75" hidden="1" x14ac:dyDescent="0.25">
      <c r="A6552" s="61">
        <f t="shared" ca="1" si="315"/>
        <v>142.18130893045139</v>
      </c>
      <c r="B6552">
        <f t="shared" ca="1" si="316"/>
        <v>61.007680366826392</v>
      </c>
      <c r="C6552">
        <f t="shared" ca="1" si="317"/>
        <v>84.284095942069428</v>
      </c>
    </row>
    <row r="6553" spans="1:3" ht="15.75" hidden="1" x14ac:dyDescent="0.25">
      <c r="A6553" s="61">
        <f t="shared" ca="1" si="315"/>
        <v>129.2920168219033</v>
      </c>
      <c r="B6553">
        <f t="shared" ca="1" si="316"/>
        <v>101.83980721646616</v>
      </c>
      <c r="C6553">
        <f t="shared" ca="1" si="317"/>
        <v>280.89601317164517</v>
      </c>
    </row>
    <row r="6554" spans="1:3" ht="15.75" hidden="1" x14ac:dyDescent="0.25">
      <c r="A6554" s="61">
        <f t="shared" ca="1" si="315"/>
        <v>80.444041505315354</v>
      </c>
      <c r="B6554">
        <f t="shared" ca="1" si="316"/>
        <v>80.682478006991644</v>
      </c>
      <c r="C6554">
        <f t="shared" ca="1" si="317"/>
        <v>177.39002253745866</v>
      </c>
    </row>
    <row r="6555" spans="1:3" ht="15.75" hidden="1" x14ac:dyDescent="0.25">
      <c r="A6555" s="61">
        <f t="shared" ca="1" si="315"/>
        <v>76.165727357038264</v>
      </c>
      <c r="B6555">
        <f t="shared" ca="1" si="316"/>
        <v>139.21293597165226</v>
      </c>
      <c r="C6555">
        <f t="shared" ca="1" si="317"/>
        <v>24.359847573151931</v>
      </c>
    </row>
    <row r="6556" spans="1:3" ht="15.75" hidden="1" x14ac:dyDescent="0.25">
      <c r="A6556" s="61">
        <f t="shared" ca="1" si="315"/>
        <v>121.83902003940288</v>
      </c>
      <c r="B6556">
        <f t="shared" ca="1" si="316"/>
        <v>71.372400133270318</v>
      </c>
      <c r="C6556">
        <f t="shared" ca="1" si="317"/>
        <v>69.1134271533342</v>
      </c>
    </row>
    <row r="6557" spans="1:3" ht="15.75" hidden="1" x14ac:dyDescent="0.25">
      <c r="A6557" s="61">
        <f t="shared" ca="1" si="315"/>
        <v>94.107840922254724</v>
      </c>
      <c r="B6557">
        <f t="shared" ca="1" si="316"/>
        <v>79.50014407113116</v>
      </c>
      <c r="C6557">
        <f t="shared" ca="1" si="317"/>
        <v>108.76567134880473</v>
      </c>
    </row>
    <row r="6558" spans="1:3" ht="15.75" hidden="1" x14ac:dyDescent="0.25">
      <c r="A6558" s="61">
        <f t="shared" ca="1" si="315"/>
        <v>66.265066776955038</v>
      </c>
      <c r="B6558">
        <f t="shared" ca="1" si="316"/>
        <v>92.691579497536466</v>
      </c>
      <c r="C6558">
        <f t="shared" ca="1" si="317"/>
        <v>161.22871032893414</v>
      </c>
    </row>
    <row r="6559" spans="1:3" ht="15.75" hidden="1" x14ac:dyDescent="0.25">
      <c r="A6559" s="61">
        <f t="shared" ca="1" si="315"/>
        <v>66.589179441683498</v>
      </c>
      <c r="B6559">
        <f t="shared" ca="1" si="316"/>
        <v>96.735738001944199</v>
      </c>
      <c r="C6559">
        <f t="shared" ca="1" si="317"/>
        <v>163.11045831143684</v>
      </c>
    </row>
    <row r="6560" spans="1:3" ht="15.75" hidden="1" x14ac:dyDescent="0.25">
      <c r="A6560" s="61">
        <f t="shared" ca="1" si="315"/>
        <v>80.333202246990865</v>
      </c>
      <c r="B6560">
        <f t="shared" ca="1" si="316"/>
        <v>57.002206628528263</v>
      </c>
      <c r="C6560">
        <f t="shared" ca="1" si="317"/>
        <v>61.524169767940805</v>
      </c>
    </row>
    <row r="6561" spans="1:3" ht="15.75" hidden="1" x14ac:dyDescent="0.25">
      <c r="A6561" s="61">
        <f t="shared" ca="1" si="315"/>
        <v>63.126446228486422</v>
      </c>
      <c r="B6561">
        <f t="shared" ca="1" si="316"/>
        <v>96.334258330464706</v>
      </c>
      <c r="C6561">
        <f t="shared" ca="1" si="317"/>
        <v>35.845960285878839</v>
      </c>
    </row>
    <row r="6562" spans="1:3" ht="15.75" hidden="1" x14ac:dyDescent="0.25">
      <c r="A6562" s="61">
        <f t="shared" ca="1" si="315"/>
        <v>135.21861609857089</v>
      </c>
      <c r="B6562">
        <f t="shared" ca="1" si="316"/>
        <v>108.72029677927279</v>
      </c>
      <c r="C6562">
        <f t="shared" ca="1" si="317"/>
        <v>107.39962882324559</v>
      </c>
    </row>
    <row r="6563" spans="1:3" ht="15.75" hidden="1" x14ac:dyDescent="0.25">
      <c r="A6563" s="61">
        <f t="shared" ca="1" si="315"/>
        <v>149.15864006623326</v>
      </c>
      <c r="B6563">
        <f t="shared" ca="1" si="316"/>
        <v>111.81208340318625</v>
      </c>
      <c r="C6563">
        <f t="shared" ca="1" si="317"/>
        <v>198.80537665560968</v>
      </c>
    </row>
    <row r="6564" spans="1:3" ht="15.75" hidden="1" x14ac:dyDescent="0.25">
      <c r="A6564" s="61">
        <f t="shared" ca="1" si="315"/>
        <v>127.23371994443309</v>
      </c>
      <c r="B6564">
        <f t="shared" ca="1" si="316"/>
        <v>108.15389364463354</v>
      </c>
      <c r="C6564">
        <f t="shared" ca="1" si="317"/>
        <v>49.43193589116715</v>
      </c>
    </row>
    <row r="6565" spans="1:3" ht="15.75" hidden="1" x14ac:dyDescent="0.25">
      <c r="A6565" s="61">
        <f t="shared" ca="1" si="315"/>
        <v>60.223077187195074</v>
      </c>
      <c r="B6565">
        <f t="shared" ca="1" si="316"/>
        <v>121.13784874202376</v>
      </c>
      <c r="C6565">
        <f t="shared" ca="1" si="317"/>
        <v>40.912966588723627</v>
      </c>
    </row>
    <row r="6566" spans="1:3" ht="15.75" hidden="1" x14ac:dyDescent="0.25">
      <c r="A6566" s="61">
        <f t="shared" ca="1" si="315"/>
        <v>143.12787055213738</v>
      </c>
      <c r="B6566">
        <f t="shared" ca="1" si="316"/>
        <v>85.934394445768532</v>
      </c>
      <c r="C6566">
        <f t="shared" ca="1" si="317"/>
        <v>16.594735984287158</v>
      </c>
    </row>
    <row r="6567" spans="1:3" ht="15.75" hidden="1" x14ac:dyDescent="0.25">
      <c r="A6567" s="61">
        <f t="shared" ca="1" si="315"/>
        <v>70.538912468411326</v>
      </c>
      <c r="B6567">
        <f t="shared" ca="1" si="316"/>
        <v>31.084293146541626</v>
      </c>
      <c r="C6567">
        <f t="shared" ca="1" si="317"/>
        <v>77.662133275724571</v>
      </c>
    </row>
    <row r="6568" spans="1:3" ht="15.75" hidden="1" x14ac:dyDescent="0.25">
      <c r="A6568" s="61">
        <f t="shared" ca="1" si="315"/>
        <v>140.87597600315621</v>
      </c>
      <c r="B6568">
        <f t="shared" ca="1" si="316"/>
        <v>101.0236485025074</v>
      </c>
      <c r="C6568">
        <f t="shared" ca="1" si="317"/>
        <v>6.3594068301635627</v>
      </c>
    </row>
    <row r="6569" spans="1:3" ht="15.75" hidden="1" x14ac:dyDescent="0.25">
      <c r="A6569" s="61">
        <f t="shared" ca="1" si="315"/>
        <v>95.456620707669245</v>
      </c>
      <c r="B6569">
        <f t="shared" ca="1" si="316"/>
        <v>84.296841762269366</v>
      </c>
      <c r="C6569">
        <f t="shared" ca="1" si="317"/>
        <v>127.48522791676126</v>
      </c>
    </row>
    <row r="6570" spans="1:3" ht="15.75" hidden="1" x14ac:dyDescent="0.25">
      <c r="A6570" s="61">
        <f t="shared" ca="1" si="315"/>
        <v>68.433300330907358</v>
      </c>
      <c r="B6570">
        <f t="shared" ca="1" si="316"/>
        <v>61.085317239421009</v>
      </c>
      <c r="C6570">
        <f t="shared" ca="1" si="317"/>
        <v>2.7012805883623363</v>
      </c>
    </row>
    <row r="6571" spans="1:3" ht="15.75" hidden="1" x14ac:dyDescent="0.25">
      <c r="A6571" s="61">
        <f t="shared" ca="1" si="315"/>
        <v>67.744056497358571</v>
      </c>
      <c r="B6571">
        <f t="shared" ca="1" si="316"/>
        <v>85.944235787129145</v>
      </c>
      <c r="C6571">
        <f t="shared" ca="1" si="317"/>
        <v>0.67006809389627331</v>
      </c>
    </row>
    <row r="6572" spans="1:3" ht="15.75" hidden="1" x14ac:dyDescent="0.25">
      <c r="A6572" s="61">
        <f t="shared" ca="1" si="315"/>
        <v>70.396302118787304</v>
      </c>
      <c r="B6572">
        <f t="shared" ca="1" si="316"/>
        <v>128.74565787580889</v>
      </c>
      <c r="C6572">
        <f t="shared" ca="1" si="317"/>
        <v>64.803246989773669</v>
      </c>
    </row>
    <row r="6573" spans="1:3" ht="15.75" hidden="1" x14ac:dyDescent="0.25">
      <c r="A6573" s="61">
        <f t="shared" ca="1" si="315"/>
        <v>72.097458847274325</v>
      </c>
      <c r="B6573">
        <f t="shared" ca="1" si="316"/>
        <v>118.81801088559715</v>
      </c>
      <c r="C6573">
        <f t="shared" ca="1" si="317"/>
        <v>90.837643266770115</v>
      </c>
    </row>
    <row r="6574" spans="1:3" ht="15.75" hidden="1" x14ac:dyDescent="0.25">
      <c r="A6574" s="61">
        <f t="shared" ca="1" si="315"/>
        <v>145.10171796880354</v>
      </c>
      <c r="B6574">
        <f t="shared" ca="1" si="316"/>
        <v>87.668456141131088</v>
      </c>
      <c r="C6574">
        <f t="shared" ca="1" si="317"/>
        <v>72.953950893007985</v>
      </c>
    </row>
    <row r="6575" spans="1:3" ht="15.75" hidden="1" x14ac:dyDescent="0.25">
      <c r="A6575" s="61">
        <f t="shared" ca="1" si="315"/>
        <v>79.751330410094212</v>
      </c>
      <c r="B6575">
        <f t="shared" ca="1" si="316"/>
        <v>109.97853826935675</v>
      </c>
      <c r="C6575">
        <f t="shared" ca="1" si="317"/>
        <v>33.945275568770107</v>
      </c>
    </row>
    <row r="6576" spans="1:3" ht="15.75" hidden="1" x14ac:dyDescent="0.25">
      <c r="A6576" s="61">
        <f t="shared" ca="1" si="315"/>
        <v>72.243152440619809</v>
      </c>
      <c r="B6576">
        <f t="shared" ca="1" si="316"/>
        <v>88.645235900719086</v>
      </c>
      <c r="C6576">
        <f t="shared" ca="1" si="317"/>
        <v>316.26760248196189</v>
      </c>
    </row>
    <row r="6577" spans="1:3" ht="15.75" hidden="1" x14ac:dyDescent="0.25">
      <c r="A6577" s="61">
        <f t="shared" ca="1" si="315"/>
        <v>130.22349956838124</v>
      </c>
      <c r="B6577">
        <f t="shared" ca="1" si="316"/>
        <v>3.4620870949836586</v>
      </c>
      <c r="C6577">
        <f t="shared" ca="1" si="317"/>
        <v>148.41501659026886</v>
      </c>
    </row>
    <row r="6578" spans="1:3" ht="15.75" hidden="1" x14ac:dyDescent="0.25">
      <c r="A6578" s="61">
        <f t="shared" ca="1" si="315"/>
        <v>67.074930734931741</v>
      </c>
      <c r="B6578">
        <f t="shared" ca="1" si="316"/>
        <v>80.932835968416754</v>
      </c>
      <c r="C6578">
        <f t="shared" ca="1" si="317"/>
        <v>252.15380830960657</v>
      </c>
    </row>
    <row r="6579" spans="1:3" ht="15.75" hidden="1" x14ac:dyDescent="0.25">
      <c r="A6579" s="61">
        <f t="shared" ca="1" si="315"/>
        <v>119.38947299691181</v>
      </c>
      <c r="B6579">
        <f t="shared" ca="1" si="316"/>
        <v>108.56282080192143</v>
      </c>
      <c r="C6579">
        <f t="shared" ca="1" si="317"/>
        <v>91.213358149278051</v>
      </c>
    </row>
    <row r="6580" spans="1:3" ht="15.75" hidden="1" x14ac:dyDescent="0.25">
      <c r="A6580" s="61">
        <f t="shared" ca="1" si="315"/>
        <v>123.96871847469407</v>
      </c>
      <c r="B6580">
        <f t="shared" ca="1" si="316"/>
        <v>44.029319478578358</v>
      </c>
      <c r="C6580">
        <f t="shared" ca="1" si="317"/>
        <v>74.287056004586873</v>
      </c>
    </row>
    <row r="6581" spans="1:3" ht="15.75" hidden="1" x14ac:dyDescent="0.25">
      <c r="A6581" s="61">
        <f t="shared" ca="1" si="315"/>
        <v>123.99144590689703</v>
      </c>
      <c r="B6581">
        <f t="shared" ca="1" si="316"/>
        <v>131.53956817640054</v>
      </c>
      <c r="C6581">
        <f t="shared" ca="1" si="317"/>
        <v>5.0996147066017166</v>
      </c>
    </row>
    <row r="6582" spans="1:3" ht="15.75" hidden="1" x14ac:dyDescent="0.25">
      <c r="A6582" s="61">
        <f t="shared" ca="1" si="315"/>
        <v>91.649930896144696</v>
      </c>
      <c r="B6582">
        <f t="shared" ca="1" si="316"/>
        <v>81.17013934956195</v>
      </c>
      <c r="C6582">
        <f t="shared" ca="1" si="317"/>
        <v>23.038376499063514</v>
      </c>
    </row>
    <row r="6583" spans="1:3" ht="15.75" hidden="1" x14ac:dyDescent="0.25">
      <c r="A6583" s="61">
        <f t="shared" ca="1" si="315"/>
        <v>116.93809559284955</v>
      </c>
      <c r="B6583">
        <f t="shared" ca="1" si="316"/>
        <v>62.235848818550373</v>
      </c>
      <c r="C6583">
        <f t="shared" ca="1" si="317"/>
        <v>74.816948530406208</v>
      </c>
    </row>
    <row r="6584" spans="1:3" ht="15.75" hidden="1" x14ac:dyDescent="0.25">
      <c r="A6584" s="61">
        <f t="shared" ca="1" si="315"/>
        <v>124.53661541769148</v>
      </c>
      <c r="B6584">
        <f t="shared" ca="1" si="316"/>
        <v>92.34134283360288</v>
      </c>
      <c r="C6584">
        <f t="shared" ca="1" si="317"/>
        <v>225.35468650662395</v>
      </c>
    </row>
    <row r="6585" spans="1:3" ht="15.75" hidden="1" x14ac:dyDescent="0.25">
      <c r="A6585" s="61">
        <f t="shared" ca="1" si="315"/>
        <v>56.196235358895244</v>
      </c>
      <c r="B6585">
        <f t="shared" ca="1" si="316"/>
        <v>140.4393178344958</v>
      </c>
      <c r="C6585">
        <f t="shared" ca="1" si="317"/>
        <v>12.563564979781084</v>
      </c>
    </row>
    <row r="6586" spans="1:3" ht="15.75" hidden="1" x14ac:dyDescent="0.25">
      <c r="A6586" s="61">
        <f t="shared" ca="1" si="315"/>
        <v>140.51985431541465</v>
      </c>
      <c r="B6586">
        <f t="shared" ca="1" si="316"/>
        <v>75.509041177537483</v>
      </c>
      <c r="C6586">
        <f t="shared" ca="1" si="317"/>
        <v>72.931641510903404</v>
      </c>
    </row>
    <row r="6587" spans="1:3" ht="15.75" hidden="1" x14ac:dyDescent="0.25">
      <c r="A6587" s="61">
        <f t="shared" ca="1" si="315"/>
        <v>60.138456408045883</v>
      </c>
      <c r="B6587">
        <f t="shared" ca="1" si="316"/>
        <v>137.56121255025039</v>
      </c>
      <c r="C6587">
        <f t="shared" ca="1" si="317"/>
        <v>227.11008306463282</v>
      </c>
    </row>
    <row r="6588" spans="1:3" ht="15.75" hidden="1" x14ac:dyDescent="0.25">
      <c r="A6588" s="61">
        <f t="shared" ca="1" si="315"/>
        <v>106.59713367953989</v>
      </c>
      <c r="B6588">
        <f t="shared" ca="1" si="316"/>
        <v>117.75556455474143</v>
      </c>
      <c r="C6588">
        <f t="shared" ca="1" si="317"/>
        <v>82.733047175724167</v>
      </c>
    </row>
    <row r="6589" spans="1:3" ht="15.75" hidden="1" x14ac:dyDescent="0.25">
      <c r="A6589" s="61">
        <f t="shared" ca="1" si="315"/>
        <v>148.85276784430985</v>
      </c>
      <c r="B6589">
        <f t="shared" ca="1" si="316"/>
        <v>103.19728778411934</v>
      </c>
      <c r="C6589">
        <f t="shared" ca="1" si="317"/>
        <v>186.43152843563655</v>
      </c>
    </row>
    <row r="6590" spans="1:3" ht="15.75" hidden="1" x14ac:dyDescent="0.25">
      <c r="A6590" s="61">
        <f t="shared" ca="1" si="315"/>
        <v>140.67547260908339</v>
      </c>
      <c r="B6590">
        <f t="shared" ca="1" si="316"/>
        <v>159.96676382172126</v>
      </c>
      <c r="C6590">
        <f t="shared" ca="1" si="317"/>
        <v>48.88287015233287</v>
      </c>
    </row>
    <row r="6591" spans="1:3" ht="15.75" hidden="1" x14ac:dyDescent="0.25">
      <c r="A6591" s="61">
        <f t="shared" ca="1" si="315"/>
        <v>102.28133400374645</v>
      </c>
      <c r="B6591">
        <f t="shared" ca="1" si="316"/>
        <v>110.61844714254255</v>
      </c>
      <c r="C6591">
        <f t="shared" ca="1" si="317"/>
        <v>20.883864175522088</v>
      </c>
    </row>
    <row r="6592" spans="1:3" ht="15.75" hidden="1" x14ac:dyDescent="0.25">
      <c r="A6592" s="61">
        <f t="shared" ca="1" si="315"/>
        <v>120.06208271245838</v>
      </c>
      <c r="B6592">
        <f t="shared" ca="1" si="316"/>
        <v>124.72627122390998</v>
      </c>
      <c r="C6592">
        <f t="shared" ca="1" si="317"/>
        <v>37.803657016995125</v>
      </c>
    </row>
    <row r="6593" spans="1:3" ht="15.75" hidden="1" x14ac:dyDescent="0.25">
      <c r="A6593" s="61">
        <f t="shared" ca="1" si="315"/>
        <v>56.033590219557723</v>
      </c>
      <c r="B6593">
        <f t="shared" ca="1" si="316"/>
        <v>88.15520534441734</v>
      </c>
      <c r="C6593">
        <f t="shared" ca="1" si="317"/>
        <v>64.313881336357298</v>
      </c>
    </row>
    <row r="6594" spans="1:3" ht="15.75" hidden="1" x14ac:dyDescent="0.25">
      <c r="A6594" s="61">
        <f t="shared" ca="1" si="315"/>
        <v>138.21738695085722</v>
      </c>
      <c r="B6594">
        <f t="shared" ca="1" si="316"/>
        <v>128.50670451876135</v>
      </c>
      <c r="C6594">
        <f t="shared" ca="1" si="317"/>
        <v>143.42776280435768</v>
      </c>
    </row>
    <row r="6595" spans="1:3" ht="15.75" hidden="1" x14ac:dyDescent="0.25">
      <c r="A6595" s="61">
        <f t="shared" ca="1" si="315"/>
        <v>90.264000505041949</v>
      </c>
      <c r="B6595">
        <f t="shared" ca="1" si="316"/>
        <v>125.86621960210444</v>
      </c>
      <c r="C6595">
        <f t="shared" ca="1" si="317"/>
        <v>48.527964848484977</v>
      </c>
    </row>
    <row r="6596" spans="1:3" ht="15.75" hidden="1" x14ac:dyDescent="0.25">
      <c r="A6596" s="61">
        <f t="shared" ca="1" si="315"/>
        <v>142.19250391994069</v>
      </c>
      <c r="B6596">
        <f t="shared" ca="1" si="316"/>
        <v>137.12978663856927</v>
      </c>
      <c r="C6596">
        <f t="shared" ca="1" si="317"/>
        <v>37.537791535851809</v>
      </c>
    </row>
    <row r="6597" spans="1:3" ht="15.75" hidden="1" x14ac:dyDescent="0.25">
      <c r="A6597" s="61">
        <f t="shared" ca="1" si="315"/>
        <v>109.70913838242137</v>
      </c>
      <c r="B6597">
        <f t="shared" ca="1" si="316"/>
        <v>98.192602628674024</v>
      </c>
      <c r="C6597">
        <f t="shared" ca="1" si="317"/>
        <v>39.424563959686751</v>
      </c>
    </row>
    <row r="6598" spans="1:3" ht="15.75" hidden="1" x14ac:dyDescent="0.25">
      <c r="A6598" s="61">
        <f t="shared" ca="1" si="315"/>
        <v>148.96170833258952</v>
      </c>
      <c r="B6598">
        <f t="shared" ca="1" si="316"/>
        <v>95.658823044566304</v>
      </c>
      <c r="C6598">
        <f t="shared" ca="1" si="317"/>
        <v>34.664258102622988</v>
      </c>
    </row>
    <row r="6599" spans="1:3" ht="15.75" hidden="1" x14ac:dyDescent="0.25">
      <c r="A6599" s="61">
        <f t="shared" ca="1" si="315"/>
        <v>104.85344176374898</v>
      </c>
      <c r="B6599">
        <f t="shared" ca="1" si="316"/>
        <v>75.980063438935616</v>
      </c>
      <c r="C6599">
        <f t="shared" ca="1" si="317"/>
        <v>32.501016802880592</v>
      </c>
    </row>
    <row r="6600" spans="1:3" ht="15.75" hidden="1" x14ac:dyDescent="0.25">
      <c r="A6600" s="61">
        <f t="shared" ca="1" si="315"/>
        <v>69.77874542573386</v>
      </c>
      <c r="B6600">
        <f t="shared" ca="1" si="316"/>
        <v>110.03576064066172</v>
      </c>
      <c r="C6600">
        <f t="shared" ca="1" si="317"/>
        <v>13.688740021499871</v>
      </c>
    </row>
    <row r="6601" spans="1:3" ht="15.75" hidden="1" x14ac:dyDescent="0.25">
      <c r="A6601" s="61">
        <f t="shared" ref="A6601:A6664" ca="1" si="318">$A$3+($A$4-$A$3)*RAND()</f>
        <v>83.864905054017953</v>
      </c>
      <c r="B6601">
        <f t="shared" ref="B6601:B6664" ca="1" si="319">_xlfn.NORM.S.INV(RAND())*$B$4+$B$3</f>
        <v>129.68913361016723</v>
      </c>
      <c r="C6601">
        <f t="shared" ref="C6601:C6664" ca="1" si="320">-$C$3*LN(RAND())</f>
        <v>44.383483904094973</v>
      </c>
    </row>
    <row r="6602" spans="1:3" ht="15.75" hidden="1" x14ac:dyDescent="0.25">
      <c r="A6602" s="61">
        <f t="shared" ca="1" si="318"/>
        <v>86.333907851480717</v>
      </c>
      <c r="B6602">
        <f t="shared" ca="1" si="319"/>
        <v>76.25762720815726</v>
      </c>
      <c r="C6602">
        <f t="shared" ca="1" si="320"/>
        <v>125.99571862857087</v>
      </c>
    </row>
    <row r="6603" spans="1:3" ht="15.75" hidden="1" x14ac:dyDescent="0.25">
      <c r="A6603" s="61">
        <f t="shared" ca="1" si="318"/>
        <v>86.742572303603936</v>
      </c>
      <c r="B6603">
        <f t="shared" ca="1" si="319"/>
        <v>110.80656883618403</v>
      </c>
      <c r="C6603">
        <f t="shared" ca="1" si="320"/>
        <v>106.47821701495464</v>
      </c>
    </row>
    <row r="6604" spans="1:3" ht="15.75" hidden="1" x14ac:dyDescent="0.25">
      <c r="A6604" s="61">
        <f t="shared" ca="1" si="318"/>
        <v>50.671847125283442</v>
      </c>
      <c r="B6604">
        <f t="shared" ca="1" si="319"/>
        <v>96.112294327133597</v>
      </c>
      <c r="C6604">
        <f t="shared" ca="1" si="320"/>
        <v>40.082572219284806</v>
      </c>
    </row>
    <row r="6605" spans="1:3" ht="15.75" hidden="1" x14ac:dyDescent="0.25">
      <c r="A6605" s="61">
        <f t="shared" ca="1" si="318"/>
        <v>53.28903586674619</v>
      </c>
      <c r="B6605">
        <f t="shared" ca="1" si="319"/>
        <v>175.55608046053513</v>
      </c>
      <c r="C6605">
        <f t="shared" ca="1" si="320"/>
        <v>107.72550373756422</v>
      </c>
    </row>
    <row r="6606" spans="1:3" ht="15.75" hidden="1" x14ac:dyDescent="0.25">
      <c r="A6606" s="61">
        <f t="shared" ca="1" si="318"/>
        <v>137.31497829360404</v>
      </c>
      <c r="B6606">
        <f t="shared" ca="1" si="319"/>
        <v>117.32539951669212</v>
      </c>
      <c r="C6606">
        <f t="shared" ca="1" si="320"/>
        <v>6.5379479596835735</v>
      </c>
    </row>
    <row r="6607" spans="1:3" ht="15.75" hidden="1" x14ac:dyDescent="0.25">
      <c r="A6607" s="61">
        <f t="shared" ca="1" si="318"/>
        <v>70.500056104935524</v>
      </c>
      <c r="B6607">
        <f t="shared" ca="1" si="319"/>
        <v>56.474366109286862</v>
      </c>
      <c r="C6607">
        <f t="shared" ca="1" si="320"/>
        <v>226.86401057118982</v>
      </c>
    </row>
    <row r="6608" spans="1:3" ht="15.75" hidden="1" x14ac:dyDescent="0.25">
      <c r="A6608" s="61">
        <f t="shared" ca="1" si="318"/>
        <v>70.677267141403064</v>
      </c>
      <c r="B6608">
        <f t="shared" ca="1" si="319"/>
        <v>111.60778601755095</v>
      </c>
      <c r="C6608">
        <f t="shared" ca="1" si="320"/>
        <v>238.29477662272137</v>
      </c>
    </row>
    <row r="6609" spans="1:3" ht="15.75" hidden="1" x14ac:dyDescent="0.25">
      <c r="A6609" s="61">
        <f t="shared" ca="1" si="318"/>
        <v>83.943038219772802</v>
      </c>
      <c r="B6609">
        <f t="shared" ca="1" si="319"/>
        <v>113.65865649326808</v>
      </c>
      <c r="C6609">
        <f t="shared" ca="1" si="320"/>
        <v>75.548019165972079</v>
      </c>
    </row>
    <row r="6610" spans="1:3" ht="15.75" hidden="1" x14ac:dyDescent="0.25">
      <c r="A6610" s="61">
        <f t="shared" ca="1" si="318"/>
        <v>66.467749572465124</v>
      </c>
      <c r="B6610">
        <f t="shared" ca="1" si="319"/>
        <v>95.80237870717724</v>
      </c>
      <c r="C6610">
        <f t="shared" ca="1" si="320"/>
        <v>33.740009312747411</v>
      </c>
    </row>
    <row r="6611" spans="1:3" ht="15.75" hidden="1" x14ac:dyDescent="0.25">
      <c r="A6611" s="61">
        <f t="shared" ca="1" si="318"/>
        <v>92.2678617376734</v>
      </c>
      <c r="B6611">
        <f t="shared" ca="1" si="319"/>
        <v>76.690124551830849</v>
      </c>
      <c r="C6611">
        <f t="shared" ca="1" si="320"/>
        <v>266.52025985901111</v>
      </c>
    </row>
    <row r="6612" spans="1:3" ht="15.75" hidden="1" x14ac:dyDescent="0.25">
      <c r="A6612" s="61">
        <f t="shared" ca="1" si="318"/>
        <v>53.832424063976895</v>
      </c>
      <c r="B6612">
        <f t="shared" ca="1" si="319"/>
        <v>127.73180038247624</v>
      </c>
      <c r="C6612">
        <f t="shared" ca="1" si="320"/>
        <v>152.80177334088069</v>
      </c>
    </row>
    <row r="6613" spans="1:3" ht="15.75" hidden="1" x14ac:dyDescent="0.25">
      <c r="A6613" s="61">
        <f t="shared" ca="1" si="318"/>
        <v>130.48504159929632</v>
      </c>
      <c r="B6613">
        <f t="shared" ca="1" si="319"/>
        <v>103.81183459923044</v>
      </c>
      <c r="C6613">
        <f t="shared" ca="1" si="320"/>
        <v>101.81597558801001</v>
      </c>
    </row>
    <row r="6614" spans="1:3" ht="15.75" hidden="1" x14ac:dyDescent="0.25">
      <c r="A6614" s="61">
        <f t="shared" ca="1" si="318"/>
        <v>109.34122330918873</v>
      </c>
      <c r="B6614">
        <f t="shared" ca="1" si="319"/>
        <v>135.36379088596223</v>
      </c>
      <c r="C6614">
        <f t="shared" ca="1" si="320"/>
        <v>394.99464863189695</v>
      </c>
    </row>
    <row r="6615" spans="1:3" ht="15.75" hidden="1" x14ac:dyDescent="0.25">
      <c r="A6615" s="61">
        <f t="shared" ca="1" si="318"/>
        <v>55.048240334065582</v>
      </c>
      <c r="B6615">
        <f t="shared" ca="1" si="319"/>
        <v>81.392379761926023</v>
      </c>
      <c r="C6615">
        <f t="shared" ca="1" si="320"/>
        <v>96.694483777425674</v>
      </c>
    </row>
    <row r="6616" spans="1:3" ht="15.75" hidden="1" x14ac:dyDescent="0.25">
      <c r="A6616" s="61">
        <f t="shared" ca="1" si="318"/>
        <v>132.00643191323732</v>
      </c>
      <c r="B6616">
        <f t="shared" ca="1" si="319"/>
        <v>111.54898988713356</v>
      </c>
      <c r="C6616">
        <f t="shared" ca="1" si="320"/>
        <v>16.056493699657164</v>
      </c>
    </row>
    <row r="6617" spans="1:3" ht="15.75" hidden="1" x14ac:dyDescent="0.25">
      <c r="A6617" s="61">
        <f t="shared" ca="1" si="318"/>
        <v>129.32953944207668</v>
      </c>
      <c r="B6617">
        <f t="shared" ca="1" si="319"/>
        <v>77.46412010198182</v>
      </c>
      <c r="C6617">
        <f t="shared" ca="1" si="320"/>
        <v>69.762435282945319</v>
      </c>
    </row>
    <row r="6618" spans="1:3" ht="15.75" hidden="1" x14ac:dyDescent="0.25">
      <c r="A6618" s="61">
        <f t="shared" ca="1" si="318"/>
        <v>67.245647087276865</v>
      </c>
      <c r="B6618">
        <f t="shared" ca="1" si="319"/>
        <v>71.327020740041874</v>
      </c>
      <c r="C6618">
        <f t="shared" ca="1" si="320"/>
        <v>99.274595957193569</v>
      </c>
    </row>
    <row r="6619" spans="1:3" ht="15.75" hidden="1" x14ac:dyDescent="0.25">
      <c r="A6619" s="61">
        <f t="shared" ca="1" si="318"/>
        <v>58.677682360183795</v>
      </c>
      <c r="B6619">
        <f t="shared" ca="1" si="319"/>
        <v>103.31129873190594</v>
      </c>
      <c r="C6619">
        <f t="shared" ca="1" si="320"/>
        <v>74.081729592798794</v>
      </c>
    </row>
    <row r="6620" spans="1:3" ht="15.75" hidden="1" x14ac:dyDescent="0.25">
      <c r="A6620" s="61">
        <f t="shared" ca="1" si="318"/>
        <v>107.65610046105888</v>
      </c>
      <c r="B6620">
        <f t="shared" ca="1" si="319"/>
        <v>60.326244595496711</v>
      </c>
      <c r="C6620">
        <f t="shared" ca="1" si="320"/>
        <v>62.242395367969969</v>
      </c>
    </row>
    <row r="6621" spans="1:3" ht="15.75" hidden="1" x14ac:dyDescent="0.25">
      <c r="A6621" s="61">
        <f t="shared" ca="1" si="318"/>
        <v>86.962783229972231</v>
      </c>
      <c r="B6621">
        <f t="shared" ca="1" si="319"/>
        <v>69.307412503762762</v>
      </c>
      <c r="C6621">
        <f t="shared" ca="1" si="320"/>
        <v>24.746906024576504</v>
      </c>
    </row>
    <row r="6622" spans="1:3" ht="15.75" hidden="1" x14ac:dyDescent="0.25">
      <c r="A6622" s="61">
        <f t="shared" ca="1" si="318"/>
        <v>51.787433094750426</v>
      </c>
      <c r="B6622">
        <f t="shared" ca="1" si="319"/>
        <v>88.014395668171218</v>
      </c>
      <c r="C6622">
        <f t="shared" ca="1" si="320"/>
        <v>133.5926208130584</v>
      </c>
    </row>
    <row r="6623" spans="1:3" ht="15.75" hidden="1" x14ac:dyDescent="0.25">
      <c r="A6623" s="61">
        <f t="shared" ca="1" si="318"/>
        <v>129.7569724069736</v>
      </c>
      <c r="B6623">
        <f t="shared" ca="1" si="319"/>
        <v>78.537996882015193</v>
      </c>
      <c r="C6623">
        <f t="shared" ca="1" si="320"/>
        <v>10.83199769151504</v>
      </c>
    </row>
    <row r="6624" spans="1:3" ht="15.75" hidden="1" x14ac:dyDescent="0.25">
      <c r="A6624" s="61">
        <f t="shared" ca="1" si="318"/>
        <v>105.6271886498817</v>
      </c>
      <c r="B6624">
        <f t="shared" ca="1" si="319"/>
        <v>68.892179425565459</v>
      </c>
      <c r="C6624">
        <f t="shared" ca="1" si="320"/>
        <v>12.597091739918964</v>
      </c>
    </row>
    <row r="6625" spans="1:3" ht="15.75" hidden="1" x14ac:dyDescent="0.25">
      <c r="A6625" s="61">
        <f t="shared" ca="1" si="318"/>
        <v>131.80560534495598</v>
      </c>
      <c r="B6625">
        <f t="shared" ca="1" si="319"/>
        <v>135.96207474700785</v>
      </c>
      <c r="C6625">
        <f t="shared" ca="1" si="320"/>
        <v>8.8578514504825367</v>
      </c>
    </row>
    <row r="6626" spans="1:3" ht="15.75" hidden="1" x14ac:dyDescent="0.25">
      <c r="A6626" s="61">
        <f t="shared" ca="1" si="318"/>
        <v>66.242994611138315</v>
      </c>
      <c r="B6626">
        <f t="shared" ca="1" si="319"/>
        <v>94.761478873778799</v>
      </c>
      <c r="C6626">
        <f t="shared" ca="1" si="320"/>
        <v>6.8582925409408162</v>
      </c>
    </row>
    <row r="6627" spans="1:3" ht="15.75" hidden="1" x14ac:dyDescent="0.25">
      <c r="A6627" s="61">
        <f t="shared" ca="1" si="318"/>
        <v>50.812887184485646</v>
      </c>
      <c r="B6627">
        <f t="shared" ca="1" si="319"/>
        <v>63.320411889938043</v>
      </c>
      <c r="C6627">
        <f t="shared" ca="1" si="320"/>
        <v>105.56964867808696</v>
      </c>
    </row>
    <row r="6628" spans="1:3" ht="15.75" hidden="1" x14ac:dyDescent="0.25">
      <c r="A6628" s="61">
        <f t="shared" ca="1" si="318"/>
        <v>141.2997908496377</v>
      </c>
      <c r="B6628">
        <f t="shared" ca="1" si="319"/>
        <v>89.761639257163452</v>
      </c>
      <c r="C6628">
        <f t="shared" ca="1" si="320"/>
        <v>84.142332998817068</v>
      </c>
    </row>
    <row r="6629" spans="1:3" ht="15.75" hidden="1" x14ac:dyDescent="0.25">
      <c r="A6629" s="61">
        <f t="shared" ca="1" si="318"/>
        <v>77.863477475911736</v>
      </c>
      <c r="B6629">
        <f t="shared" ca="1" si="319"/>
        <v>118.25695424262682</v>
      </c>
      <c r="C6629">
        <f t="shared" ca="1" si="320"/>
        <v>143.77441089259057</v>
      </c>
    </row>
    <row r="6630" spans="1:3" ht="15.75" hidden="1" x14ac:dyDescent="0.25">
      <c r="A6630" s="61">
        <f t="shared" ca="1" si="318"/>
        <v>67.301879072653776</v>
      </c>
      <c r="B6630">
        <f t="shared" ca="1" si="319"/>
        <v>40.278724331249819</v>
      </c>
      <c r="C6630">
        <f t="shared" ca="1" si="320"/>
        <v>112.96992742630256</v>
      </c>
    </row>
    <row r="6631" spans="1:3" ht="15.75" hidden="1" x14ac:dyDescent="0.25">
      <c r="A6631" s="61">
        <f t="shared" ca="1" si="318"/>
        <v>92.46814771661667</v>
      </c>
      <c r="B6631">
        <f t="shared" ca="1" si="319"/>
        <v>131.22316724823921</v>
      </c>
      <c r="C6631">
        <f t="shared" ca="1" si="320"/>
        <v>143.48828421285492</v>
      </c>
    </row>
    <row r="6632" spans="1:3" ht="15.75" hidden="1" x14ac:dyDescent="0.25">
      <c r="A6632" s="61">
        <f t="shared" ca="1" si="318"/>
        <v>68.418622767117299</v>
      </c>
      <c r="B6632">
        <f t="shared" ca="1" si="319"/>
        <v>135.34075751156439</v>
      </c>
      <c r="C6632">
        <f t="shared" ca="1" si="320"/>
        <v>110.21123112691733</v>
      </c>
    </row>
    <row r="6633" spans="1:3" ht="15.75" hidden="1" x14ac:dyDescent="0.25">
      <c r="A6633" s="61">
        <f t="shared" ca="1" si="318"/>
        <v>76.56426540117468</v>
      </c>
      <c r="B6633">
        <f t="shared" ca="1" si="319"/>
        <v>109.53967539481023</v>
      </c>
      <c r="C6633">
        <f t="shared" ca="1" si="320"/>
        <v>50.655412609931346</v>
      </c>
    </row>
    <row r="6634" spans="1:3" ht="15.75" hidden="1" x14ac:dyDescent="0.25">
      <c r="A6634" s="61">
        <f t="shared" ca="1" si="318"/>
        <v>58.687940220334838</v>
      </c>
      <c r="B6634">
        <f t="shared" ca="1" si="319"/>
        <v>74.098566060664197</v>
      </c>
      <c r="C6634">
        <f t="shared" ca="1" si="320"/>
        <v>18.465004787708207</v>
      </c>
    </row>
    <row r="6635" spans="1:3" ht="15.75" hidden="1" x14ac:dyDescent="0.25">
      <c r="A6635" s="61">
        <f t="shared" ca="1" si="318"/>
        <v>81.119085862162336</v>
      </c>
      <c r="B6635">
        <f t="shared" ca="1" si="319"/>
        <v>93.072620526580792</v>
      </c>
      <c r="C6635">
        <f t="shared" ca="1" si="320"/>
        <v>35.136309117042934</v>
      </c>
    </row>
    <row r="6636" spans="1:3" ht="15.75" hidden="1" x14ac:dyDescent="0.25">
      <c r="A6636" s="61">
        <f t="shared" ca="1" si="318"/>
        <v>131.51057438865058</v>
      </c>
      <c r="B6636">
        <f t="shared" ca="1" si="319"/>
        <v>140.61102995028725</v>
      </c>
      <c r="C6636">
        <f t="shared" ca="1" si="320"/>
        <v>0.45471357924698397</v>
      </c>
    </row>
    <row r="6637" spans="1:3" ht="15.75" hidden="1" x14ac:dyDescent="0.25">
      <c r="A6637" s="61">
        <f t="shared" ca="1" si="318"/>
        <v>86.104149341343856</v>
      </c>
      <c r="B6637">
        <f t="shared" ca="1" si="319"/>
        <v>60.215502682699004</v>
      </c>
      <c r="C6637">
        <f t="shared" ca="1" si="320"/>
        <v>149.96911138801633</v>
      </c>
    </row>
    <row r="6638" spans="1:3" ht="15.75" hidden="1" x14ac:dyDescent="0.25">
      <c r="A6638" s="61">
        <f t="shared" ca="1" si="318"/>
        <v>119.24596859948133</v>
      </c>
      <c r="B6638">
        <f t="shared" ca="1" si="319"/>
        <v>94.722302657224176</v>
      </c>
      <c r="C6638">
        <f t="shared" ca="1" si="320"/>
        <v>41.02743138001739</v>
      </c>
    </row>
    <row r="6639" spans="1:3" ht="15.75" hidden="1" x14ac:dyDescent="0.25">
      <c r="A6639" s="61">
        <f t="shared" ca="1" si="318"/>
        <v>56.361101400772618</v>
      </c>
      <c r="B6639">
        <f t="shared" ca="1" si="319"/>
        <v>115.27474295923534</v>
      </c>
      <c r="C6639">
        <f t="shared" ca="1" si="320"/>
        <v>36.906157370256167</v>
      </c>
    </row>
    <row r="6640" spans="1:3" ht="15.75" hidden="1" x14ac:dyDescent="0.25">
      <c r="A6640" s="61">
        <f t="shared" ca="1" si="318"/>
        <v>108.74927049992324</v>
      </c>
      <c r="B6640">
        <f t="shared" ca="1" si="319"/>
        <v>118.80747609364765</v>
      </c>
      <c r="C6640">
        <f t="shared" ca="1" si="320"/>
        <v>48.143891769841609</v>
      </c>
    </row>
    <row r="6641" spans="1:3" ht="15.75" hidden="1" x14ac:dyDescent="0.25">
      <c r="A6641" s="61">
        <f t="shared" ca="1" si="318"/>
        <v>116.60527887445978</v>
      </c>
      <c r="B6641">
        <f t="shared" ca="1" si="319"/>
        <v>109.81148653559478</v>
      </c>
      <c r="C6641">
        <f t="shared" ca="1" si="320"/>
        <v>157.05674647531376</v>
      </c>
    </row>
    <row r="6642" spans="1:3" ht="15.75" hidden="1" x14ac:dyDescent="0.25">
      <c r="A6642" s="61">
        <f t="shared" ca="1" si="318"/>
        <v>129.95772976231245</v>
      </c>
      <c r="B6642">
        <f t="shared" ca="1" si="319"/>
        <v>114.9171126972312</v>
      </c>
      <c r="C6642">
        <f t="shared" ca="1" si="320"/>
        <v>50.31560963916111</v>
      </c>
    </row>
    <row r="6643" spans="1:3" ht="15.75" hidden="1" x14ac:dyDescent="0.25">
      <c r="A6643" s="61">
        <f t="shared" ca="1" si="318"/>
        <v>137.4601790326289</v>
      </c>
      <c r="B6643">
        <f t="shared" ca="1" si="319"/>
        <v>81.724228656985147</v>
      </c>
      <c r="C6643">
        <f t="shared" ca="1" si="320"/>
        <v>62.730286531566215</v>
      </c>
    </row>
    <row r="6644" spans="1:3" ht="15.75" hidden="1" x14ac:dyDescent="0.25">
      <c r="A6644" s="61">
        <f t="shared" ca="1" si="318"/>
        <v>125.43976892062093</v>
      </c>
      <c r="B6644">
        <f t="shared" ca="1" si="319"/>
        <v>102.86337289453149</v>
      </c>
      <c r="C6644">
        <f t="shared" ca="1" si="320"/>
        <v>17.038837159624119</v>
      </c>
    </row>
    <row r="6645" spans="1:3" ht="15.75" hidden="1" x14ac:dyDescent="0.25">
      <c r="A6645" s="61">
        <f t="shared" ca="1" si="318"/>
        <v>96.184310834831706</v>
      </c>
      <c r="B6645">
        <f t="shared" ca="1" si="319"/>
        <v>96.510153995471086</v>
      </c>
      <c r="C6645">
        <f t="shared" ca="1" si="320"/>
        <v>178.61185878659975</v>
      </c>
    </row>
    <row r="6646" spans="1:3" ht="15.75" hidden="1" x14ac:dyDescent="0.25">
      <c r="A6646" s="61">
        <f t="shared" ca="1" si="318"/>
        <v>106.93193060231314</v>
      </c>
      <c r="B6646">
        <f t="shared" ca="1" si="319"/>
        <v>118.6329702974071</v>
      </c>
      <c r="C6646">
        <f t="shared" ca="1" si="320"/>
        <v>118.20837131823797</v>
      </c>
    </row>
    <row r="6647" spans="1:3" ht="15.75" hidden="1" x14ac:dyDescent="0.25">
      <c r="A6647" s="61">
        <f t="shared" ca="1" si="318"/>
        <v>142.52122223409413</v>
      </c>
      <c r="B6647">
        <f t="shared" ca="1" si="319"/>
        <v>60.049627792586087</v>
      </c>
      <c r="C6647">
        <f t="shared" ca="1" si="320"/>
        <v>83.301600518930755</v>
      </c>
    </row>
    <row r="6648" spans="1:3" ht="15.75" hidden="1" x14ac:dyDescent="0.25">
      <c r="A6648" s="61">
        <f t="shared" ca="1" si="318"/>
        <v>50.21379477335303</v>
      </c>
      <c r="B6648">
        <f t="shared" ca="1" si="319"/>
        <v>79.373679352478518</v>
      </c>
      <c r="C6648">
        <f t="shared" ca="1" si="320"/>
        <v>171.10323066936374</v>
      </c>
    </row>
    <row r="6649" spans="1:3" ht="15.75" hidden="1" x14ac:dyDescent="0.25">
      <c r="A6649" s="61">
        <f t="shared" ca="1" si="318"/>
        <v>66.965892559832838</v>
      </c>
      <c r="B6649">
        <f t="shared" ca="1" si="319"/>
        <v>72.3394432116649</v>
      </c>
      <c r="C6649">
        <f t="shared" ca="1" si="320"/>
        <v>8.5377310966028137</v>
      </c>
    </row>
    <row r="6650" spans="1:3" ht="15.75" hidden="1" x14ac:dyDescent="0.25">
      <c r="A6650" s="61">
        <f t="shared" ca="1" si="318"/>
        <v>76.518075060503605</v>
      </c>
      <c r="B6650">
        <f t="shared" ca="1" si="319"/>
        <v>86.312807083637011</v>
      </c>
      <c r="C6650">
        <f t="shared" ca="1" si="320"/>
        <v>91.524646143500874</v>
      </c>
    </row>
    <row r="6651" spans="1:3" ht="15.75" hidden="1" x14ac:dyDescent="0.25">
      <c r="A6651" s="61">
        <f t="shared" ca="1" si="318"/>
        <v>85.361410148369842</v>
      </c>
      <c r="B6651">
        <f t="shared" ca="1" si="319"/>
        <v>58.139325335322617</v>
      </c>
      <c r="C6651">
        <f t="shared" ca="1" si="320"/>
        <v>110.69548695206348</v>
      </c>
    </row>
    <row r="6652" spans="1:3" ht="15.75" hidden="1" x14ac:dyDescent="0.25">
      <c r="A6652" s="61">
        <f t="shared" ca="1" si="318"/>
        <v>140.70005729556169</v>
      </c>
      <c r="B6652">
        <f t="shared" ca="1" si="319"/>
        <v>57.881483349275562</v>
      </c>
      <c r="C6652">
        <f t="shared" ca="1" si="320"/>
        <v>3.8419226441963508</v>
      </c>
    </row>
    <row r="6653" spans="1:3" ht="15.75" hidden="1" x14ac:dyDescent="0.25">
      <c r="A6653" s="61">
        <f t="shared" ca="1" si="318"/>
        <v>113.0504787321063</v>
      </c>
      <c r="B6653">
        <f t="shared" ca="1" si="319"/>
        <v>74.83329631386232</v>
      </c>
      <c r="C6653">
        <f t="shared" ca="1" si="320"/>
        <v>12.377822172862951</v>
      </c>
    </row>
    <row r="6654" spans="1:3" ht="15.75" hidden="1" x14ac:dyDescent="0.25">
      <c r="A6654" s="61">
        <f t="shared" ca="1" si="318"/>
        <v>54.43062735870172</v>
      </c>
      <c r="B6654">
        <f t="shared" ca="1" si="319"/>
        <v>128.56115024520733</v>
      </c>
      <c r="C6654">
        <f t="shared" ca="1" si="320"/>
        <v>72.132441121444629</v>
      </c>
    </row>
    <row r="6655" spans="1:3" ht="15.75" hidden="1" x14ac:dyDescent="0.25">
      <c r="A6655" s="61">
        <f t="shared" ca="1" si="318"/>
        <v>132.12203974502489</v>
      </c>
      <c r="B6655">
        <f t="shared" ca="1" si="319"/>
        <v>76.728058018508364</v>
      </c>
      <c r="C6655">
        <f t="shared" ca="1" si="320"/>
        <v>44.372736779069029</v>
      </c>
    </row>
    <row r="6656" spans="1:3" ht="15.75" hidden="1" x14ac:dyDescent="0.25">
      <c r="A6656" s="61">
        <f t="shared" ca="1" si="318"/>
        <v>95.599869225138548</v>
      </c>
      <c r="B6656">
        <f t="shared" ca="1" si="319"/>
        <v>87.680724912730113</v>
      </c>
      <c r="C6656">
        <f t="shared" ca="1" si="320"/>
        <v>82.97229413179204</v>
      </c>
    </row>
    <row r="6657" spans="1:3" ht="15.75" hidden="1" x14ac:dyDescent="0.25">
      <c r="A6657" s="61">
        <f t="shared" ca="1" si="318"/>
        <v>92.156986749724126</v>
      </c>
      <c r="B6657">
        <f t="shared" ca="1" si="319"/>
        <v>49.947624969460236</v>
      </c>
      <c r="C6657">
        <f t="shared" ca="1" si="320"/>
        <v>362.82702847543709</v>
      </c>
    </row>
    <row r="6658" spans="1:3" ht="15.75" hidden="1" x14ac:dyDescent="0.25">
      <c r="A6658" s="61">
        <f t="shared" ca="1" si="318"/>
        <v>128.17708573453586</v>
      </c>
      <c r="B6658">
        <f t="shared" ca="1" si="319"/>
        <v>73.96768046472647</v>
      </c>
      <c r="C6658">
        <f t="shared" ca="1" si="320"/>
        <v>107.83289981374161</v>
      </c>
    </row>
    <row r="6659" spans="1:3" ht="15.75" hidden="1" x14ac:dyDescent="0.25">
      <c r="A6659" s="61">
        <f t="shared" ca="1" si="318"/>
        <v>71.042619992306072</v>
      </c>
      <c r="B6659">
        <f t="shared" ca="1" si="319"/>
        <v>110.65607088773659</v>
      </c>
      <c r="C6659">
        <f t="shared" ca="1" si="320"/>
        <v>163.33844937306802</v>
      </c>
    </row>
    <row r="6660" spans="1:3" ht="15.75" hidden="1" x14ac:dyDescent="0.25">
      <c r="A6660" s="61">
        <f t="shared" ca="1" si="318"/>
        <v>142.16795923445136</v>
      </c>
      <c r="B6660">
        <f t="shared" ca="1" si="319"/>
        <v>140.15234812595043</v>
      </c>
      <c r="C6660">
        <f t="shared" ca="1" si="320"/>
        <v>104.63222390437966</v>
      </c>
    </row>
    <row r="6661" spans="1:3" ht="15.75" hidden="1" x14ac:dyDescent="0.25">
      <c r="A6661" s="61">
        <f t="shared" ca="1" si="318"/>
        <v>64.2533133505124</v>
      </c>
      <c r="B6661">
        <f t="shared" ca="1" si="319"/>
        <v>60.690953114790723</v>
      </c>
      <c r="C6661">
        <f t="shared" ca="1" si="320"/>
        <v>62.14025443907768</v>
      </c>
    </row>
    <row r="6662" spans="1:3" ht="15.75" hidden="1" x14ac:dyDescent="0.25">
      <c r="A6662" s="61">
        <f t="shared" ca="1" si="318"/>
        <v>81.547996127223442</v>
      </c>
      <c r="B6662">
        <f t="shared" ca="1" si="319"/>
        <v>62.718209592567192</v>
      </c>
      <c r="C6662">
        <f t="shared" ca="1" si="320"/>
        <v>139.44081295993431</v>
      </c>
    </row>
    <row r="6663" spans="1:3" ht="15.75" hidden="1" x14ac:dyDescent="0.25">
      <c r="A6663" s="61">
        <f t="shared" ca="1" si="318"/>
        <v>69.923675496144455</v>
      </c>
      <c r="B6663">
        <f t="shared" ca="1" si="319"/>
        <v>96.502727816008715</v>
      </c>
      <c r="C6663">
        <f t="shared" ca="1" si="320"/>
        <v>33.759944636874991</v>
      </c>
    </row>
    <row r="6664" spans="1:3" ht="15.75" hidden="1" x14ac:dyDescent="0.25">
      <c r="A6664" s="61">
        <f t="shared" ca="1" si="318"/>
        <v>73.092416868804165</v>
      </c>
      <c r="B6664">
        <f t="shared" ca="1" si="319"/>
        <v>108.62269331433973</v>
      </c>
      <c r="C6664">
        <f t="shared" ca="1" si="320"/>
        <v>63.887685660090575</v>
      </c>
    </row>
    <row r="6665" spans="1:3" ht="15.75" hidden="1" x14ac:dyDescent="0.25">
      <c r="A6665" s="61">
        <f t="shared" ref="A6665:A6728" ca="1" si="321">$A$3+($A$4-$A$3)*RAND()</f>
        <v>79.18002815699586</v>
      </c>
      <c r="B6665">
        <f t="shared" ref="B6665:B6728" ca="1" si="322">_xlfn.NORM.S.INV(RAND())*$B$4+$B$3</f>
        <v>90.079577668087424</v>
      </c>
      <c r="C6665">
        <f t="shared" ref="C6665:C6728" ca="1" si="323">-$C$3*LN(RAND())</f>
        <v>65.373141989444989</v>
      </c>
    </row>
    <row r="6666" spans="1:3" ht="15.75" hidden="1" x14ac:dyDescent="0.25">
      <c r="A6666" s="61">
        <f t="shared" ca="1" si="321"/>
        <v>75.140216492198078</v>
      </c>
      <c r="B6666">
        <f t="shared" ca="1" si="322"/>
        <v>119.9694928011717</v>
      </c>
      <c r="C6666">
        <f t="shared" ca="1" si="323"/>
        <v>39.959612982023522</v>
      </c>
    </row>
    <row r="6667" spans="1:3" ht="15.75" hidden="1" x14ac:dyDescent="0.25">
      <c r="A6667" s="61">
        <f t="shared" ca="1" si="321"/>
        <v>81.897810909661487</v>
      </c>
      <c r="B6667">
        <f t="shared" ca="1" si="322"/>
        <v>180.20395883136649</v>
      </c>
      <c r="C6667">
        <f t="shared" ca="1" si="323"/>
        <v>211.16355123007295</v>
      </c>
    </row>
    <row r="6668" spans="1:3" ht="15.75" hidden="1" x14ac:dyDescent="0.25">
      <c r="A6668" s="61">
        <f t="shared" ca="1" si="321"/>
        <v>145.1823433178528</v>
      </c>
      <c r="B6668">
        <f t="shared" ca="1" si="322"/>
        <v>107.58098031351389</v>
      </c>
      <c r="C6668">
        <f t="shared" ca="1" si="323"/>
        <v>121.68991199029531</v>
      </c>
    </row>
    <row r="6669" spans="1:3" ht="15.75" hidden="1" x14ac:dyDescent="0.25">
      <c r="A6669" s="61">
        <f t="shared" ca="1" si="321"/>
        <v>106.39722801872982</v>
      </c>
      <c r="B6669">
        <f t="shared" ca="1" si="322"/>
        <v>100.37684309427848</v>
      </c>
      <c r="C6669">
        <f t="shared" ca="1" si="323"/>
        <v>71.882064910308586</v>
      </c>
    </row>
    <row r="6670" spans="1:3" ht="15.75" hidden="1" x14ac:dyDescent="0.25">
      <c r="A6670" s="61">
        <f t="shared" ca="1" si="321"/>
        <v>134.14261293616019</v>
      </c>
      <c r="B6670">
        <f t="shared" ca="1" si="322"/>
        <v>42.151888343478859</v>
      </c>
      <c r="C6670">
        <f t="shared" ca="1" si="323"/>
        <v>274.20011823397368</v>
      </c>
    </row>
    <row r="6671" spans="1:3" ht="15.75" hidden="1" x14ac:dyDescent="0.25">
      <c r="A6671" s="61">
        <f t="shared" ca="1" si="321"/>
        <v>58.446499365899307</v>
      </c>
      <c r="B6671">
        <f t="shared" ca="1" si="322"/>
        <v>115.82671681002408</v>
      </c>
      <c r="C6671">
        <f t="shared" ca="1" si="323"/>
        <v>39.80464793356208</v>
      </c>
    </row>
    <row r="6672" spans="1:3" ht="15.75" hidden="1" x14ac:dyDescent="0.25">
      <c r="A6672" s="61">
        <f t="shared" ca="1" si="321"/>
        <v>99.625320017039968</v>
      </c>
      <c r="B6672">
        <f t="shared" ca="1" si="322"/>
        <v>78.623533317817035</v>
      </c>
      <c r="C6672">
        <f t="shared" ca="1" si="323"/>
        <v>72.40928320051782</v>
      </c>
    </row>
    <row r="6673" spans="1:3" ht="15.75" hidden="1" x14ac:dyDescent="0.25">
      <c r="A6673" s="61">
        <f t="shared" ca="1" si="321"/>
        <v>113.96679992355473</v>
      </c>
      <c r="B6673">
        <f t="shared" ca="1" si="322"/>
        <v>119.80757245131272</v>
      </c>
      <c r="C6673">
        <f t="shared" ca="1" si="323"/>
        <v>98.923020961046348</v>
      </c>
    </row>
    <row r="6674" spans="1:3" ht="15.75" hidden="1" x14ac:dyDescent="0.25">
      <c r="A6674" s="61">
        <f t="shared" ca="1" si="321"/>
        <v>84.170608940350277</v>
      </c>
      <c r="B6674">
        <f t="shared" ca="1" si="322"/>
        <v>66.111723651712438</v>
      </c>
      <c r="C6674">
        <f t="shared" ca="1" si="323"/>
        <v>88.569110140162792</v>
      </c>
    </row>
    <row r="6675" spans="1:3" ht="15.75" hidden="1" x14ac:dyDescent="0.25">
      <c r="A6675" s="61">
        <f t="shared" ca="1" si="321"/>
        <v>68.862361751914278</v>
      </c>
      <c r="B6675">
        <f t="shared" ca="1" si="322"/>
        <v>134.45671727031223</v>
      </c>
      <c r="C6675">
        <f t="shared" ca="1" si="323"/>
        <v>145.3709480733915</v>
      </c>
    </row>
    <row r="6676" spans="1:3" ht="15.75" hidden="1" x14ac:dyDescent="0.25">
      <c r="A6676" s="61">
        <f t="shared" ca="1" si="321"/>
        <v>115.83071319083196</v>
      </c>
      <c r="B6676">
        <f t="shared" ca="1" si="322"/>
        <v>63.634026506952324</v>
      </c>
      <c r="C6676">
        <f t="shared" ca="1" si="323"/>
        <v>6.3769092085646548</v>
      </c>
    </row>
    <row r="6677" spans="1:3" ht="15.75" hidden="1" x14ac:dyDescent="0.25">
      <c r="A6677" s="61">
        <f t="shared" ca="1" si="321"/>
        <v>64.004636747427753</v>
      </c>
      <c r="B6677">
        <f t="shared" ca="1" si="322"/>
        <v>142.18412872860347</v>
      </c>
      <c r="C6677">
        <f t="shared" ca="1" si="323"/>
        <v>64.554661882238833</v>
      </c>
    </row>
    <row r="6678" spans="1:3" ht="15.75" hidden="1" x14ac:dyDescent="0.25">
      <c r="A6678" s="61">
        <f t="shared" ca="1" si="321"/>
        <v>128.0359413420064</v>
      </c>
      <c r="B6678">
        <f t="shared" ca="1" si="322"/>
        <v>67.053927407639264</v>
      </c>
      <c r="C6678">
        <f t="shared" ca="1" si="323"/>
        <v>65.106967259886787</v>
      </c>
    </row>
    <row r="6679" spans="1:3" ht="15.75" hidden="1" x14ac:dyDescent="0.25">
      <c r="A6679" s="61">
        <f t="shared" ca="1" si="321"/>
        <v>54.420960001146938</v>
      </c>
      <c r="B6679">
        <f t="shared" ca="1" si="322"/>
        <v>100.5037253651066</v>
      </c>
      <c r="C6679">
        <f t="shared" ca="1" si="323"/>
        <v>96.512595183128866</v>
      </c>
    </row>
    <row r="6680" spans="1:3" ht="15.75" hidden="1" x14ac:dyDescent="0.25">
      <c r="A6680" s="61">
        <f t="shared" ca="1" si="321"/>
        <v>58.50915908757446</v>
      </c>
      <c r="B6680">
        <f t="shared" ca="1" si="322"/>
        <v>106.44238756701461</v>
      </c>
      <c r="C6680">
        <f t="shared" ca="1" si="323"/>
        <v>8.9582494391942049</v>
      </c>
    </row>
    <row r="6681" spans="1:3" ht="15.75" hidden="1" x14ac:dyDescent="0.25">
      <c r="A6681" s="61">
        <f t="shared" ca="1" si="321"/>
        <v>75.619324074755426</v>
      </c>
      <c r="B6681">
        <f t="shared" ca="1" si="322"/>
        <v>118.19837296372161</v>
      </c>
      <c r="C6681">
        <f t="shared" ca="1" si="323"/>
        <v>112.96559134728147</v>
      </c>
    </row>
    <row r="6682" spans="1:3" ht="15.75" hidden="1" x14ac:dyDescent="0.25">
      <c r="A6682" s="61">
        <f t="shared" ca="1" si="321"/>
        <v>115.3606018986307</v>
      </c>
      <c r="B6682">
        <f t="shared" ca="1" si="322"/>
        <v>143.208920167218</v>
      </c>
      <c r="C6682">
        <f t="shared" ca="1" si="323"/>
        <v>74.599367774272622</v>
      </c>
    </row>
    <row r="6683" spans="1:3" ht="15.75" hidden="1" x14ac:dyDescent="0.25">
      <c r="A6683" s="61">
        <f t="shared" ca="1" si="321"/>
        <v>59.571440052142755</v>
      </c>
      <c r="B6683">
        <f t="shared" ca="1" si="322"/>
        <v>89.098047894911943</v>
      </c>
      <c r="C6683">
        <f t="shared" ca="1" si="323"/>
        <v>121.01006739441186</v>
      </c>
    </row>
    <row r="6684" spans="1:3" ht="15.75" hidden="1" x14ac:dyDescent="0.25">
      <c r="A6684" s="61">
        <f t="shared" ca="1" si="321"/>
        <v>89.740900944634291</v>
      </c>
      <c r="B6684">
        <f t="shared" ca="1" si="322"/>
        <v>54.373493425311295</v>
      </c>
      <c r="C6684">
        <f t="shared" ca="1" si="323"/>
        <v>34.734611809104962</v>
      </c>
    </row>
    <row r="6685" spans="1:3" ht="15.75" hidden="1" x14ac:dyDescent="0.25">
      <c r="A6685" s="61">
        <f t="shared" ca="1" si="321"/>
        <v>52.378906763530978</v>
      </c>
      <c r="B6685">
        <f t="shared" ca="1" si="322"/>
        <v>85.979788703238256</v>
      </c>
      <c r="C6685">
        <f t="shared" ca="1" si="323"/>
        <v>41.561271181199963</v>
      </c>
    </row>
    <row r="6686" spans="1:3" ht="15.75" hidden="1" x14ac:dyDescent="0.25">
      <c r="A6686" s="61">
        <f t="shared" ca="1" si="321"/>
        <v>124.58213654613304</v>
      </c>
      <c r="B6686">
        <f t="shared" ca="1" si="322"/>
        <v>102.83174698128909</v>
      </c>
      <c r="C6686">
        <f t="shared" ca="1" si="323"/>
        <v>18.758661662792015</v>
      </c>
    </row>
    <row r="6687" spans="1:3" ht="15.75" hidden="1" x14ac:dyDescent="0.25">
      <c r="A6687" s="61">
        <f t="shared" ca="1" si="321"/>
        <v>138.50081014912038</v>
      </c>
      <c r="B6687">
        <f t="shared" ca="1" si="322"/>
        <v>145.69004771190518</v>
      </c>
      <c r="C6687">
        <f t="shared" ca="1" si="323"/>
        <v>54.92402911303715</v>
      </c>
    </row>
    <row r="6688" spans="1:3" ht="15.75" hidden="1" x14ac:dyDescent="0.25">
      <c r="A6688" s="61">
        <f t="shared" ca="1" si="321"/>
        <v>53.360120146015156</v>
      </c>
      <c r="B6688">
        <f t="shared" ca="1" si="322"/>
        <v>49.156813247252934</v>
      </c>
      <c r="C6688">
        <f t="shared" ca="1" si="323"/>
        <v>122.38743047592908</v>
      </c>
    </row>
    <row r="6689" spans="1:3" ht="15.75" hidden="1" x14ac:dyDescent="0.25">
      <c r="A6689" s="61">
        <f t="shared" ca="1" si="321"/>
        <v>120.13789609994998</v>
      </c>
      <c r="B6689">
        <f t="shared" ca="1" si="322"/>
        <v>74.616810656671134</v>
      </c>
      <c r="C6689">
        <f t="shared" ca="1" si="323"/>
        <v>103.9323613093359</v>
      </c>
    </row>
    <row r="6690" spans="1:3" ht="15.75" hidden="1" x14ac:dyDescent="0.25">
      <c r="A6690" s="61">
        <f t="shared" ca="1" si="321"/>
        <v>129.98922354439679</v>
      </c>
      <c r="B6690">
        <f t="shared" ca="1" si="322"/>
        <v>83.286965670549336</v>
      </c>
      <c r="C6690">
        <f t="shared" ca="1" si="323"/>
        <v>63.915146126367318</v>
      </c>
    </row>
    <row r="6691" spans="1:3" ht="15.75" hidden="1" x14ac:dyDescent="0.25">
      <c r="A6691" s="61">
        <f t="shared" ca="1" si="321"/>
        <v>107.61766772843959</v>
      </c>
      <c r="B6691">
        <f t="shared" ca="1" si="322"/>
        <v>142.7111944648542</v>
      </c>
      <c r="C6691">
        <f t="shared" ca="1" si="323"/>
        <v>19.578305827531722</v>
      </c>
    </row>
    <row r="6692" spans="1:3" ht="15.75" hidden="1" x14ac:dyDescent="0.25">
      <c r="A6692" s="61">
        <f t="shared" ca="1" si="321"/>
        <v>88.91714698400591</v>
      </c>
      <c r="B6692">
        <f t="shared" ca="1" si="322"/>
        <v>131.49639672777414</v>
      </c>
      <c r="C6692">
        <f t="shared" ca="1" si="323"/>
        <v>74.344953502412068</v>
      </c>
    </row>
    <row r="6693" spans="1:3" ht="15.75" hidden="1" x14ac:dyDescent="0.25">
      <c r="A6693" s="61">
        <f t="shared" ca="1" si="321"/>
        <v>77.074434514855852</v>
      </c>
      <c r="B6693">
        <f t="shared" ca="1" si="322"/>
        <v>46.252588683608117</v>
      </c>
      <c r="C6693">
        <f t="shared" ca="1" si="323"/>
        <v>41.402595366343554</v>
      </c>
    </row>
    <row r="6694" spans="1:3" ht="15.75" hidden="1" x14ac:dyDescent="0.25">
      <c r="A6694" s="61">
        <f t="shared" ca="1" si="321"/>
        <v>79.454007262107467</v>
      </c>
      <c r="B6694">
        <f t="shared" ca="1" si="322"/>
        <v>74.784169543726009</v>
      </c>
      <c r="C6694">
        <f t="shared" ca="1" si="323"/>
        <v>30.839761510881274</v>
      </c>
    </row>
    <row r="6695" spans="1:3" ht="15.75" hidden="1" x14ac:dyDescent="0.25">
      <c r="A6695" s="61">
        <f t="shared" ca="1" si="321"/>
        <v>96.887475884505108</v>
      </c>
      <c r="B6695">
        <f t="shared" ca="1" si="322"/>
        <v>107.1735712281328</v>
      </c>
      <c r="C6695">
        <f t="shared" ca="1" si="323"/>
        <v>157.28112825826472</v>
      </c>
    </row>
    <row r="6696" spans="1:3" ht="15.75" hidden="1" x14ac:dyDescent="0.25">
      <c r="A6696" s="61">
        <f t="shared" ca="1" si="321"/>
        <v>114.10082461590868</v>
      </c>
      <c r="B6696">
        <f t="shared" ca="1" si="322"/>
        <v>96.513228264783521</v>
      </c>
      <c r="C6696">
        <f t="shared" ca="1" si="323"/>
        <v>218.36676439215003</v>
      </c>
    </row>
    <row r="6697" spans="1:3" ht="15.75" hidden="1" x14ac:dyDescent="0.25">
      <c r="A6697" s="61">
        <f t="shared" ca="1" si="321"/>
        <v>99.597586342556184</v>
      </c>
      <c r="B6697">
        <f t="shared" ca="1" si="322"/>
        <v>112.71195835248467</v>
      </c>
      <c r="C6697">
        <f t="shared" ca="1" si="323"/>
        <v>12.489519840828109</v>
      </c>
    </row>
    <row r="6698" spans="1:3" ht="15.75" hidden="1" x14ac:dyDescent="0.25">
      <c r="A6698" s="61">
        <f t="shared" ca="1" si="321"/>
        <v>102.79028019004861</v>
      </c>
      <c r="B6698">
        <f t="shared" ca="1" si="322"/>
        <v>128.25398673979393</v>
      </c>
      <c r="C6698">
        <f t="shared" ca="1" si="323"/>
        <v>1.2776360148934984</v>
      </c>
    </row>
    <row r="6699" spans="1:3" ht="15.75" hidden="1" x14ac:dyDescent="0.25">
      <c r="A6699" s="61">
        <f t="shared" ca="1" si="321"/>
        <v>93.264210778017031</v>
      </c>
      <c r="B6699">
        <f t="shared" ca="1" si="322"/>
        <v>104.21207275546057</v>
      </c>
      <c r="C6699">
        <f t="shared" ca="1" si="323"/>
        <v>66.402058062683508</v>
      </c>
    </row>
    <row r="6700" spans="1:3" ht="15.75" hidden="1" x14ac:dyDescent="0.25">
      <c r="A6700" s="61">
        <f t="shared" ca="1" si="321"/>
        <v>124.97885832858131</v>
      </c>
      <c r="B6700">
        <f t="shared" ca="1" si="322"/>
        <v>93.97872714342293</v>
      </c>
      <c r="C6700">
        <f t="shared" ca="1" si="323"/>
        <v>215.70213407063017</v>
      </c>
    </row>
    <row r="6701" spans="1:3" ht="15.75" hidden="1" x14ac:dyDescent="0.25">
      <c r="A6701" s="61">
        <f t="shared" ca="1" si="321"/>
        <v>75.95392173399415</v>
      </c>
      <c r="B6701">
        <f t="shared" ca="1" si="322"/>
        <v>75.293225362172024</v>
      </c>
      <c r="C6701">
        <f t="shared" ca="1" si="323"/>
        <v>214.88076031252712</v>
      </c>
    </row>
    <row r="6702" spans="1:3" ht="15.75" hidden="1" x14ac:dyDescent="0.25">
      <c r="A6702" s="61">
        <f t="shared" ca="1" si="321"/>
        <v>59.830225419199678</v>
      </c>
      <c r="B6702">
        <f t="shared" ca="1" si="322"/>
        <v>46.707039067821292</v>
      </c>
      <c r="C6702">
        <f t="shared" ca="1" si="323"/>
        <v>2.033229056917361</v>
      </c>
    </row>
    <row r="6703" spans="1:3" ht="15.75" hidden="1" x14ac:dyDescent="0.25">
      <c r="A6703" s="61">
        <f t="shared" ca="1" si="321"/>
        <v>126.99085699216334</v>
      </c>
      <c r="B6703">
        <f t="shared" ca="1" si="322"/>
        <v>115.4836271830593</v>
      </c>
      <c r="C6703">
        <f t="shared" ca="1" si="323"/>
        <v>58.520402987588803</v>
      </c>
    </row>
    <row r="6704" spans="1:3" ht="15.75" hidden="1" x14ac:dyDescent="0.25">
      <c r="A6704" s="61">
        <f t="shared" ca="1" si="321"/>
        <v>139.15462891063555</v>
      </c>
      <c r="B6704">
        <f t="shared" ca="1" si="322"/>
        <v>67.647654141965546</v>
      </c>
      <c r="C6704">
        <f t="shared" ca="1" si="323"/>
        <v>100.70966997739265</v>
      </c>
    </row>
    <row r="6705" spans="1:3" ht="15.75" hidden="1" x14ac:dyDescent="0.25">
      <c r="A6705" s="61">
        <f t="shared" ca="1" si="321"/>
        <v>115.58130977918736</v>
      </c>
      <c r="B6705">
        <f t="shared" ca="1" si="322"/>
        <v>117.95427999129731</v>
      </c>
      <c r="C6705">
        <f t="shared" ca="1" si="323"/>
        <v>49.587184673279801</v>
      </c>
    </row>
    <row r="6706" spans="1:3" ht="15.75" hidden="1" x14ac:dyDescent="0.25">
      <c r="A6706" s="61">
        <f t="shared" ca="1" si="321"/>
        <v>111.29356609257397</v>
      </c>
      <c r="B6706">
        <f t="shared" ca="1" si="322"/>
        <v>56.739689529905718</v>
      </c>
      <c r="C6706">
        <f t="shared" ca="1" si="323"/>
        <v>130.99677288882907</v>
      </c>
    </row>
    <row r="6707" spans="1:3" ht="15.75" hidden="1" x14ac:dyDescent="0.25">
      <c r="A6707" s="61">
        <f t="shared" ca="1" si="321"/>
        <v>110.25922466089617</v>
      </c>
      <c r="B6707">
        <f t="shared" ca="1" si="322"/>
        <v>35.184170299487377</v>
      </c>
      <c r="C6707">
        <f t="shared" ca="1" si="323"/>
        <v>71.182339153470835</v>
      </c>
    </row>
    <row r="6708" spans="1:3" ht="15.75" hidden="1" x14ac:dyDescent="0.25">
      <c r="A6708" s="61">
        <f t="shared" ca="1" si="321"/>
        <v>98.814262577068192</v>
      </c>
      <c r="B6708">
        <f t="shared" ca="1" si="322"/>
        <v>74.465475078085831</v>
      </c>
      <c r="C6708">
        <f t="shared" ca="1" si="323"/>
        <v>1.5467634354258546</v>
      </c>
    </row>
    <row r="6709" spans="1:3" ht="15.75" hidden="1" x14ac:dyDescent="0.25">
      <c r="A6709" s="61">
        <f t="shared" ca="1" si="321"/>
        <v>117.61614915073784</v>
      </c>
      <c r="B6709">
        <f t="shared" ca="1" si="322"/>
        <v>93.073105832764455</v>
      </c>
      <c r="C6709">
        <f t="shared" ca="1" si="323"/>
        <v>19.356795104530647</v>
      </c>
    </row>
    <row r="6710" spans="1:3" ht="15.75" hidden="1" x14ac:dyDescent="0.25">
      <c r="A6710" s="61">
        <f t="shared" ca="1" si="321"/>
        <v>109.52111765172091</v>
      </c>
      <c r="B6710">
        <f t="shared" ca="1" si="322"/>
        <v>74.300202156410279</v>
      </c>
      <c r="C6710">
        <f t="shared" ca="1" si="323"/>
        <v>6.7642514189292733</v>
      </c>
    </row>
    <row r="6711" spans="1:3" ht="15.75" hidden="1" x14ac:dyDescent="0.25">
      <c r="A6711" s="61">
        <f t="shared" ca="1" si="321"/>
        <v>85.406599802486028</v>
      </c>
      <c r="B6711">
        <f t="shared" ca="1" si="322"/>
        <v>121.63222671035828</v>
      </c>
      <c r="C6711">
        <f t="shared" ca="1" si="323"/>
        <v>42.674748983795077</v>
      </c>
    </row>
    <row r="6712" spans="1:3" ht="15.75" hidden="1" x14ac:dyDescent="0.25">
      <c r="A6712" s="61">
        <f t="shared" ca="1" si="321"/>
        <v>65.725458353114647</v>
      </c>
      <c r="B6712">
        <f t="shared" ca="1" si="322"/>
        <v>126.62013538140955</v>
      </c>
      <c r="C6712">
        <f t="shared" ca="1" si="323"/>
        <v>447.57769018365599</v>
      </c>
    </row>
    <row r="6713" spans="1:3" ht="15.75" hidden="1" x14ac:dyDescent="0.25">
      <c r="A6713" s="61">
        <f t="shared" ca="1" si="321"/>
        <v>60.167100025058318</v>
      </c>
      <c r="B6713">
        <f t="shared" ca="1" si="322"/>
        <v>130.12584540344434</v>
      </c>
      <c r="C6713">
        <f t="shared" ca="1" si="323"/>
        <v>92.721700650598578</v>
      </c>
    </row>
    <row r="6714" spans="1:3" ht="15.75" hidden="1" x14ac:dyDescent="0.25">
      <c r="A6714" s="61">
        <f t="shared" ca="1" si="321"/>
        <v>58.518668813514395</v>
      </c>
      <c r="B6714">
        <f t="shared" ca="1" si="322"/>
        <v>75.212574445463886</v>
      </c>
      <c r="C6714">
        <f t="shared" ca="1" si="323"/>
        <v>180.19323694619084</v>
      </c>
    </row>
    <row r="6715" spans="1:3" ht="15.75" hidden="1" x14ac:dyDescent="0.25">
      <c r="A6715" s="61">
        <f t="shared" ca="1" si="321"/>
        <v>63.30105855822633</v>
      </c>
      <c r="B6715">
        <f t="shared" ca="1" si="322"/>
        <v>92.375805916381609</v>
      </c>
      <c r="C6715">
        <f t="shared" ca="1" si="323"/>
        <v>10.213869683609781</v>
      </c>
    </row>
    <row r="6716" spans="1:3" ht="15.75" hidden="1" x14ac:dyDescent="0.25">
      <c r="A6716" s="61">
        <f t="shared" ca="1" si="321"/>
        <v>70.232834110299024</v>
      </c>
      <c r="B6716">
        <f t="shared" ca="1" si="322"/>
        <v>157.35903092543035</v>
      </c>
      <c r="C6716">
        <f t="shared" ca="1" si="323"/>
        <v>58.516374732471576</v>
      </c>
    </row>
    <row r="6717" spans="1:3" ht="15.75" hidden="1" x14ac:dyDescent="0.25">
      <c r="A6717" s="61">
        <f t="shared" ca="1" si="321"/>
        <v>67.924172760951947</v>
      </c>
      <c r="B6717">
        <f t="shared" ca="1" si="322"/>
        <v>111.63393047125012</v>
      </c>
      <c r="C6717">
        <f t="shared" ca="1" si="323"/>
        <v>125.28951542449865</v>
      </c>
    </row>
    <row r="6718" spans="1:3" ht="15.75" hidden="1" x14ac:dyDescent="0.25">
      <c r="A6718" s="61">
        <f t="shared" ca="1" si="321"/>
        <v>80.040177130584681</v>
      </c>
      <c r="B6718">
        <f t="shared" ca="1" si="322"/>
        <v>111.30140450172577</v>
      </c>
      <c r="C6718">
        <f t="shared" ca="1" si="323"/>
        <v>202.59820797246616</v>
      </c>
    </row>
    <row r="6719" spans="1:3" ht="15.75" hidden="1" x14ac:dyDescent="0.25">
      <c r="A6719" s="61">
        <f t="shared" ca="1" si="321"/>
        <v>127.12690066561902</v>
      </c>
      <c r="B6719">
        <f t="shared" ca="1" si="322"/>
        <v>95.882718233231813</v>
      </c>
      <c r="C6719">
        <f t="shared" ca="1" si="323"/>
        <v>14.752059570145878</v>
      </c>
    </row>
    <row r="6720" spans="1:3" ht="15.75" hidden="1" x14ac:dyDescent="0.25">
      <c r="A6720" s="61">
        <f t="shared" ca="1" si="321"/>
        <v>102.49932376612675</v>
      </c>
      <c r="B6720">
        <f t="shared" ca="1" si="322"/>
        <v>111.15545220019762</v>
      </c>
      <c r="C6720">
        <f t="shared" ca="1" si="323"/>
        <v>17.020426342970136</v>
      </c>
    </row>
    <row r="6721" spans="1:3" ht="15.75" hidden="1" x14ac:dyDescent="0.25">
      <c r="A6721" s="61">
        <f t="shared" ca="1" si="321"/>
        <v>128.96955982694703</v>
      </c>
      <c r="B6721">
        <f t="shared" ca="1" si="322"/>
        <v>95.410696059004351</v>
      </c>
      <c r="C6721">
        <f t="shared" ca="1" si="323"/>
        <v>123.85487462515773</v>
      </c>
    </row>
    <row r="6722" spans="1:3" ht="15.75" hidden="1" x14ac:dyDescent="0.25">
      <c r="A6722" s="61">
        <f t="shared" ca="1" si="321"/>
        <v>120.37147599606642</v>
      </c>
      <c r="B6722">
        <f t="shared" ca="1" si="322"/>
        <v>112.76508318536946</v>
      </c>
      <c r="C6722">
        <f t="shared" ca="1" si="323"/>
        <v>242.14125099759602</v>
      </c>
    </row>
    <row r="6723" spans="1:3" ht="15.75" hidden="1" x14ac:dyDescent="0.25">
      <c r="A6723" s="61">
        <f t="shared" ca="1" si="321"/>
        <v>91.622159876952196</v>
      </c>
      <c r="B6723">
        <f t="shared" ca="1" si="322"/>
        <v>73.067023599222992</v>
      </c>
      <c r="C6723">
        <f t="shared" ca="1" si="323"/>
        <v>104.50241185544851</v>
      </c>
    </row>
    <row r="6724" spans="1:3" ht="15.75" hidden="1" x14ac:dyDescent="0.25">
      <c r="A6724" s="61">
        <f t="shared" ca="1" si="321"/>
        <v>118.90127715625687</v>
      </c>
      <c r="B6724">
        <f t="shared" ca="1" si="322"/>
        <v>143.47962116049763</v>
      </c>
      <c r="C6724">
        <f t="shared" ca="1" si="323"/>
        <v>7.0884968255221903</v>
      </c>
    </row>
    <row r="6725" spans="1:3" ht="15.75" hidden="1" x14ac:dyDescent="0.25">
      <c r="A6725" s="61">
        <f t="shared" ca="1" si="321"/>
        <v>140.32446441154227</v>
      </c>
      <c r="B6725">
        <f t="shared" ca="1" si="322"/>
        <v>116.59800411155165</v>
      </c>
      <c r="C6725">
        <f t="shared" ca="1" si="323"/>
        <v>52.299834272383997</v>
      </c>
    </row>
    <row r="6726" spans="1:3" ht="15.75" hidden="1" x14ac:dyDescent="0.25">
      <c r="A6726" s="61">
        <f t="shared" ca="1" si="321"/>
        <v>93.615660899764407</v>
      </c>
      <c r="B6726">
        <f t="shared" ca="1" si="322"/>
        <v>82.060550098047074</v>
      </c>
      <c r="C6726">
        <f t="shared" ca="1" si="323"/>
        <v>51.414564220707071</v>
      </c>
    </row>
    <row r="6727" spans="1:3" ht="15.75" hidden="1" x14ac:dyDescent="0.25">
      <c r="A6727" s="61">
        <f t="shared" ca="1" si="321"/>
        <v>52.69479229300552</v>
      </c>
      <c r="B6727">
        <f t="shared" ca="1" si="322"/>
        <v>125.81113618246414</v>
      </c>
      <c r="C6727">
        <f t="shared" ca="1" si="323"/>
        <v>23.471024241158766</v>
      </c>
    </row>
    <row r="6728" spans="1:3" ht="15.75" hidden="1" x14ac:dyDescent="0.25">
      <c r="A6728" s="61">
        <f t="shared" ca="1" si="321"/>
        <v>88.515202229264872</v>
      </c>
      <c r="B6728">
        <f t="shared" ca="1" si="322"/>
        <v>132.64692110483264</v>
      </c>
      <c r="C6728">
        <f t="shared" ca="1" si="323"/>
        <v>524.06201349284026</v>
      </c>
    </row>
    <row r="6729" spans="1:3" ht="15.75" hidden="1" x14ac:dyDescent="0.25">
      <c r="A6729" s="61">
        <f t="shared" ref="A6729:A6792" ca="1" si="324">$A$3+($A$4-$A$3)*RAND()</f>
        <v>129.26770238401994</v>
      </c>
      <c r="B6729">
        <f t="shared" ref="B6729:B6792" ca="1" si="325">_xlfn.NORM.S.INV(RAND())*$B$4+$B$3</f>
        <v>66.668047258520062</v>
      </c>
      <c r="C6729">
        <f t="shared" ref="C6729:C6792" ca="1" si="326">-$C$3*LN(RAND())</f>
        <v>3.068353210898128</v>
      </c>
    </row>
    <row r="6730" spans="1:3" ht="15.75" hidden="1" x14ac:dyDescent="0.25">
      <c r="A6730" s="61">
        <f t="shared" ca="1" si="324"/>
        <v>101.29206121125453</v>
      </c>
      <c r="B6730">
        <f t="shared" ca="1" si="325"/>
        <v>151.15439922777671</v>
      </c>
      <c r="C6730">
        <f t="shared" ca="1" si="326"/>
        <v>41.763503389247667</v>
      </c>
    </row>
    <row r="6731" spans="1:3" ht="15.75" hidden="1" x14ac:dyDescent="0.25">
      <c r="A6731" s="61">
        <f t="shared" ca="1" si="324"/>
        <v>147.68442338341714</v>
      </c>
      <c r="B6731">
        <f t="shared" ca="1" si="325"/>
        <v>89.296560678881889</v>
      </c>
      <c r="C6731">
        <f t="shared" ca="1" si="326"/>
        <v>212.71907556963646</v>
      </c>
    </row>
    <row r="6732" spans="1:3" ht="15.75" hidden="1" x14ac:dyDescent="0.25">
      <c r="A6732" s="61">
        <f t="shared" ca="1" si="324"/>
        <v>109.051556332665</v>
      </c>
      <c r="B6732">
        <f t="shared" ca="1" si="325"/>
        <v>104.08073270910639</v>
      </c>
      <c r="C6732">
        <f t="shared" ca="1" si="326"/>
        <v>10.219936697626682</v>
      </c>
    </row>
    <row r="6733" spans="1:3" ht="15.75" hidden="1" x14ac:dyDescent="0.25">
      <c r="A6733" s="61">
        <f t="shared" ca="1" si="324"/>
        <v>56.832498034511616</v>
      </c>
      <c r="B6733">
        <f t="shared" ca="1" si="325"/>
        <v>99.433508022431354</v>
      </c>
      <c r="C6733">
        <f t="shared" ca="1" si="326"/>
        <v>222.61798588308756</v>
      </c>
    </row>
    <row r="6734" spans="1:3" ht="15.75" hidden="1" x14ac:dyDescent="0.25">
      <c r="A6734" s="61">
        <f t="shared" ca="1" si="324"/>
        <v>50.645920616803423</v>
      </c>
      <c r="B6734">
        <f t="shared" ca="1" si="325"/>
        <v>140.34145843810006</v>
      </c>
      <c r="C6734">
        <f t="shared" ca="1" si="326"/>
        <v>2.7454954377249616</v>
      </c>
    </row>
    <row r="6735" spans="1:3" ht="15.75" hidden="1" x14ac:dyDescent="0.25">
      <c r="A6735" s="61">
        <f t="shared" ca="1" si="324"/>
        <v>132.61491546823891</v>
      </c>
      <c r="B6735">
        <f t="shared" ca="1" si="325"/>
        <v>69.008075573103099</v>
      </c>
      <c r="C6735">
        <f t="shared" ca="1" si="326"/>
        <v>40.40666181616271</v>
      </c>
    </row>
    <row r="6736" spans="1:3" ht="15.75" hidden="1" x14ac:dyDescent="0.25">
      <c r="A6736" s="61">
        <f t="shared" ca="1" si="324"/>
        <v>147.59350694159974</v>
      </c>
      <c r="B6736">
        <f t="shared" ca="1" si="325"/>
        <v>95.361092344366782</v>
      </c>
      <c r="C6736">
        <f t="shared" ca="1" si="326"/>
        <v>480.671120393097</v>
      </c>
    </row>
    <row r="6737" spans="1:3" ht="15.75" hidden="1" x14ac:dyDescent="0.25">
      <c r="A6737" s="61">
        <f t="shared" ca="1" si="324"/>
        <v>68.584980478387251</v>
      </c>
      <c r="B6737">
        <f t="shared" ca="1" si="325"/>
        <v>90.736668145477992</v>
      </c>
      <c r="C6737">
        <f t="shared" ca="1" si="326"/>
        <v>173.00209041427158</v>
      </c>
    </row>
    <row r="6738" spans="1:3" ht="15.75" hidden="1" x14ac:dyDescent="0.25">
      <c r="A6738" s="61">
        <f t="shared" ca="1" si="324"/>
        <v>130.42867817128143</v>
      </c>
      <c r="B6738">
        <f t="shared" ca="1" si="325"/>
        <v>99.586845805553793</v>
      </c>
      <c r="C6738">
        <f t="shared" ca="1" si="326"/>
        <v>18.312411072839424</v>
      </c>
    </row>
    <row r="6739" spans="1:3" ht="15.75" hidden="1" x14ac:dyDescent="0.25">
      <c r="A6739" s="61">
        <f t="shared" ca="1" si="324"/>
        <v>126.78641541668682</v>
      </c>
      <c r="B6739">
        <f t="shared" ca="1" si="325"/>
        <v>73.781609082069124</v>
      </c>
      <c r="C6739">
        <f t="shared" ca="1" si="326"/>
        <v>110.62049189078336</v>
      </c>
    </row>
    <row r="6740" spans="1:3" ht="15.75" hidden="1" x14ac:dyDescent="0.25">
      <c r="A6740" s="61">
        <f t="shared" ca="1" si="324"/>
        <v>143.39744831389197</v>
      </c>
      <c r="B6740">
        <f t="shared" ca="1" si="325"/>
        <v>100.24390796664395</v>
      </c>
      <c r="C6740">
        <f t="shared" ca="1" si="326"/>
        <v>171.88595276253548</v>
      </c>
    </row>
    <row r="6741" spans="1:3" ht="15.75" hidden="1" x14ac:dyDescent="0.25">
      <c r="A6741" s="61">
        <f t="shared" ca="1" si="324"/>
        <v>53.532094877539024</v>
      </c>
      <c r="B6741">
        <f t="shared" ca="1" si="325"/>
        <v>150.03272141321256</v>
      </c>
      <c r="C6741">
        <f t="shared" ca="1" si="326"/>
        <v>191.71542714223168</v>
      </c>
    </row>
    <row r="6742" spans="1:3" ht="15.75" hidden="1" x14ac:dyDescent="0.25">
      <c r="A6742" s="61">
        <f t="shared" ca="1" si="324"/>
        <v>149.37896115739787</v>
      </c>
      <c r="B6742">
        <f t="shared" ca="1" si="325"/>
        <v>131.61404290761777</v>
      </c>
      <c r="C6742">
        <f t="shared" ca="1" si="326"/>
        <v>3.7690598969304796</v>
      </c>
    </row>
    <row r="6743" spans="1:3" ht="15.75" hidden="1" x14ac:dyDescent="0.25">
      <c r="A6743" s="61">
        <f t="shared" ca="1" si="324"/>
        <v>66.74128953775616</v>
      </c>
      <c r="B6743">
        <f t="shared" ca="1" si="325"/>
        <v>84.552825223561499</v>
      </c>
      <c r="C6743">
        <f t="shared" ca="1" si="326"/>
        <v>10.404620003953717</v>
      </c>
    </row>
    <row r="6744" spans="1:3" ht="15.75" hidden="1" x14ac:dyDescent="0.25">
      <c r="A6744" s="61">
        <f t="shared" ca="1" si="324"/>
        <v>70.10132762421469</v>
      </c>
      <c r="B6744">
        <f t="shared" ca="1" si="325"/>
        <v>96.618171062021986</v>
      </c>
      <c r="C6744">
        <f t="shared" ca="1" si="326"/>
        <v>102.48890238815886</v>
      </c>
    </row>
    <row r="6745" spans="1:3" ht="15.75" hidden="1" x14ac:dyDescent="0.25">
      <c r="A6745" s="61">
        <f t="shared" ca="1" si="324"/>
        <v>63.898696736161064</v>
      </c>
      <c r="B6745">
        <f t="shared" ca="1" si="325"/>
        <v>93.946491316018708</v>
      </c>
      <c r="C6745">
        <f t="shared" ca="1" si="326"/>
        <v>11.987226426064252</v>
      </c>
    </row>
    <row r="6746" spans="1:3" ht="15.75" hidden="1" x14ac:dyDescent="0.25">
      <c r="A6746" s="61">
        <f t="shared" ca="1" si="324"/>
        <v>126.38789133138349</v>
      </c>
      <c r="B6746">
        <f t="shared" ca="1" si="325"/>
        <v>133.22449680754968</v>
      </c>
      <c r="C6746">
        <f t="shared" ca="1" si="326"/>
        <v>20.166870089818683</v>
      </c>
    </row>
    <row r="6747" spans="1:3" ht="15.75" hidden="1" x14ac:dyDescent="0.25">
      <c r="A6747" s="61">
        <f t="shared" ca="1" si="324"/>
        <v>107.93227617276938</v>
      </c>
      <c r="B6747">
        <f t="shared" ca="1" si="325"/>
        <v>115.79143188368556</v>
      </c>
      <c r="C6747">
        <f t="shared" ca="1" si="326"/>
        <v>70.073298165271112</v>
      </c>
    </row>
    <row r="6748" spans="1:3" ht="15.75" hidden="1" x14ac:dyDescent="0.25">
      <c r="A6748" s="61">
        <f t="shared" ca="1" si="324"/>
        <v>59.96654697672097</v>
      </c>
      <c r="B6748">
        <f t="shared" ca="1" si="325"/>
        <v>100.21895069474924</v>
      </c>
      <c r="C6748">
        <f t="shared" ca="1" si="326"/>
        <v>98.372975672341028</v>
      </c>
    </row>
    <row r="6749" spans="1:3" ht="15.75" hidden="1" x14ac:dyDescent="0.25">
      <c r="A6749" s="61">
        <f t="shared" ca="1" si="324"/>
        <v>69.010357441919439</v>
      </c>
      <c r="B6749">
        <f t="shared" ca="1" si="325"/>
        <v>122.46905185502625</v>
      </c>
      <c r="C6749">
        <f t="shared" ca="1" si="326"/>
        <v>12.970793374078632</v>
      </c>
    </row>
    <row r="6750" spans="1:3" ht="15.75" hidden="1" x14ac:dyDescent="0.25">
      <c r="A6750" s="61">
        <f t="shared" ca="1" si="324"/>
        <v>55.547134161257716</v>
      </c>
      <c r="B6750">
        <f t="shared" ca="1" si="325"/>
        <v>66.023422433310699</v>
      </c>
      <c r="C6750">
        <f t="shared" ca="1" si="326"/>
        <v>47.793633665603501</v>
      </c>
    </row>
    <row r="6751" spans="1:3" ht="15.75" hidden="1" x14ac:dyDescent="0.25">
      <c r="A6751" s="61">
        <f t="shared" ca="1" si="324"/>
        <v>70.684060539743029</v>
      </c>
      <c r="B6751">
        <f t="shared" ca="1" si="325"/>
        <v>98.370296241182771</v>
      </c>
      <c r="C6751">
        <f t="shared" ca="1" si="326"/>
        <v>61.079488665969151</v>
      </c>
    </row>
    <row r="6752" spans="1:3" ht="15.75" hidden="1" x14ac:dyDescent="0.25">
      <c r="A6752" s="61">
        <f t="shared" ca="1" si="324"/>
        <v>74.579669503387635</v>
      </c>
      <c r="B6752">
        <f t="shared" ca="1" si="325"/>
        <v>82.421830698234402</v>
      </c>
      <c r="C6752">
        <f t="shared" ca="1" si="326"/>
        <v>36.717371497894455</v>
      </c>
    </row>
    <row r="6753" spans="1:3" ht="15.75" hidden="1" x14ac:dyDescent="0.25">
      <c r="A6753" s="61">
        <f t="shared" ca="1" si="324"/>
        <v>139.68883252921665</v>
      </c>
      <c r="B6753">
        <f t="shared" ca="1" si="325"/>
        <v>65.821212081734444</v>
      </c>
      <c r="C6753">
        <f t="shared" ca="1" si="326"/>
        <v>76.795142175090419</v>
      </c>
    </row>
    <row r="6754" spans="1:3" ht="15.75" hidden="1" x14ac:dyDescent="0.25">
      <c r="A6754" s="61">
        <f t="shared" ca="1" si="324"/>
        <v>127.54476332949838</v>
      </c>
      <c r="B6754">
        <f t="shared" ca="1" si="325"/>
        <v>159.38438539667982</v>
      </c>
      <c r="C6754">
        <f t="shared" ca="1" si="326"/>
        <v>289.85721765624271</v>
      </c>
    </row>
    <row r="6755" spans="1:3" ht="15.75" hidden="1" x14ac:dyDescent="0.25">
      <c r="A6755" s="61">
        <f t="shared" ca="1" si="324"/>
        <v>125.37281137563268</v>
      </c>
      <c r="B6755">
        <f t="shared" ca="1" si="325"/>
        <v>72.628309871373716</v>
      </c>
      <c r="C6755">
        <f t="shared" ca="1" si="326"/>
        <v>155.71102607375275</v>
      </c>
    </row>
    <row r="6756" spans="1:3" ht="15.75" hidden="1" x14ac:dyDescent="0.25">
      <c r="A6756" s="61">
        <f t="shared" ca="1" si="324"/>
        <v>115.27347990557473</v>
      </c>
      <c r="B6756">
        <f t="shared" ca="1" si="325"/>
        <v>100.04826463237897</v>
      </c>
      <c r="C6756">
        <f t="shared" ca="1" si="326"/>
        <v>166.02692327251088</v>
      </c>
    </row>
    <row r="6757" spans="1:3" ht="15.75" hidden="1" x14ac:dyDescent="0.25">
      <c r="A6757" s="61">
        <f t="shared" ca="1" si="324"/>
        <v>78.008321461340898</v>
      </c>
      <c r="B6757">
        <f t="shared" ca="1" si="325"/>
        <v>77.140383544786459</v>
      </c>
      <c r="C6757">
        <f t="shared" ca="1" si="326"/>
        <v>15.392192610505745</v>
      </c>
    </row>
    <row r="6758" spans="1:3" ht="15.75" hidden="1" x14ac:dyDescent="0.25">
      <c r="A6758" s="61">
        <f t="shared" ca="1" si="324"/>
        <v>81.841741539335572</v>
      </c>
      <c r="B6758">
        <f t="shared" ca="1" si="325"/>
        <v>111.02197383655144</v>
      </c>
      <c r="C6758">
        <f t="shared" ca="1" si="326"/>
        <v>18.899987216248036</v>
      </c>
    </row>
    <row r="6759" spans="1:3" ht="15.75" hidden="1" x14ac:dyDescent="0.25">
      <c r="A6759" s="61">
        <f t="shared" ca="1" si="324"/>
        <v>72.616673056039275</v>
      </c>
      <c r="B6759">
        <f t="shared" ca="1" si="325"/>
        <v>133.19431350883139</v>
      </c>
      <c r="C6759">
        <f t="shared" ca="1" si="326"/>
        <v>130.22164064046012</v>
      </c>
    </row>
    <row r="6760" spans="1:3" ht="15.75" hidden="1" x14ac:dyDescent="0.25">
      <c r="A6760" s="61">
        <f t="shared" ca="1" si="324"/>
        <v>72.784296616852473</v>
      </c>
      <c r="B6760">
        <f t="shared" ca="1" si="325"/>
        <v>133.41653403908384</v>
      </c>
      <c r="C6760">
        <f t="shared" ca="1" si="326"/>
        <v>135.61506591318985</v>
      </c>
    </row>
    <row r="6761" spans="1:3" ht="15.75" hidden="1" x14ac:dyDescent="0.25">
      <c r="A6761" s="61">
        <f t="shared" ca="1" si="324"/>
        <v>111.87499230051338</v>
      </c>
      <c r="B6761">
        <f t="shared" ca="1" si="325"/>
        <v>37.773290235520228</v>
      </c>
      <c r="C6761">
        <f t="shared" ca="1" si="326"/>
        <v>1.139820143533492</v>
      </c>
    </row>
    <row r="6762" spans="1:3" ht="15.75" hidden="1" x14ac:dyDescent="0.25">
      <c r="A6762" s="61">
        <f t="shared" ca="1" si="324"/>
        <v>138.91581919016753</v>
      </c>
      <c r="B6762">
        <f t="shared" ca="1" si="325"/>
        <v>118.72055192810274</v>
      </c>
      <c r="C6762">
        <f t="shared" ca="1" si="326"/>
        <v>2.6113194695741351</v>
      </c>
    </row>
    <row r="6763" spans="1:3" ht="15.75" hidden="1" x14ac:dyDescent="0.25">
      <c r="A6763" s="61">
        <f t="shared" ca="1" si="324"/>
        <v>74.749821030929226</v>
      </c>
      <c r="B6763">
        <f t="shared" ca="1" si="325"/>
        <v>89.382814351559418</v>
      </c>
      <c r="C6763">
        <f t="shared" ca="1" si="326"/>
        <v>146.28733158062158</v>
      </c>
    </row>
    <row r="6764" spans="1:3" ht="15.75" hidden="1" x14ac:dyDescent="0.25">
      <c r="A6764" s="61">
        <f t="shared" ca="1" si="324"/>
        <v>103.03692185267914</v>
      </c>
      <c r="B6764">
        <f t="shared" ca="1" si="325"/>
        <v>86.220316627765641</v>
      </c>
      <c r="C6764">
        <f t="shared" ca="1" si="326"/>
        <v>25.377702324714129</v>
      </c>
    </row>
    <row r="6765" spans="1:3" ht="15.75" hidden="1" x14ac:dyDescent="0.25">
      <c r="A6765" s="61">
        <f t="shared" ca="1" si="324"/>
        <v>59.310113066067757</v>
      </c>
      <c r="B6765">
        <f t="shared" ca="1" si="325"/>
        <v>72.027524119959338</v>
      </c>
      <c r="C6765">
        <f t="shared" ca="1" si="326"/>
        <v>19.437818703696731</v>
      </c>
    </row>
    <row r="6766" spans="1:3" ht="15.75" hidden="1" x14ac:dyDescent="0.25">
      <c r="A6766" s="61">
        <f t="shared" ca="1" si="324"/>
        <v>59.051736048759977</v>
      </c>
      <c r="B6766">
        <f t="shared" ca="1" si="325"/>
        <v>39.723476199891543</v>
      </c>
      <c r="C6766">
        <f t="shared" ca="1" si="326"/>
        <v>64.650963825028811</v>
      </c>
    </row>
    <row r="6767" spans="1:3" ht="15.75" hidden="1" x14ac:dyDescent="0.25">
      <c r="A6767" s="61">
        <f t="shared" ca="1" si="324"/>
        <v>118.62109847101485</v>
      </c>
      <c r="B6767">
        <f t="shared" ca="1" si="325"/>
        <v>112.27924571904239</v>
      </c>
      <c r="C6767">
        <f t="shared" ca="1" si="326"/>
        <v>31.455904755266911</v>
      </c>
    </row>
    <row r="6768" spans="1:3" ht="15.75" hidden="1" x14ac:dyDescent="0.25">
      <c r="A6768" s="61">
        <f t="shared" ca="1" si="324"/>
        <v>146.2407871690267</v>
      </c>
      <c r="B6768">
        <f t="shared" ca="1" si="325"/>
        <v>116.77199070755879</v>
      </c>
      <c r="C6768">
        <f t="shared" ca="1" si="326"/>
        <v>145.80720951004659</v>
      </c>
    </row>
    <row r="6769" spans="1:3" ht="15.75" hidden="1" x14ac:dyDescent="0.25">
      <c r="A6769" s="61">
        <f t="shared" ca="1" si="324"/>
        <v>137.98171296721176</v>
      </c>
      <c r="B6769">
        <f t="shared" ca="1" si="325"/>
        <v>74.219893494849956</v>
      </c>
      <c r="C6769">
        <f t="shared" ca="1" si="326"/>
        <v>65.844631188905126</v>
      </c>
    </row>
    <row r="6770" spans="1:3" ht="15.75" hidden="1" x14ac:dyDescent="0.25">
      <c r="A6770" s="61">
        <f t="shared" ca="1" si="324"/>
        <v>137.19699543378317</v>
      </c>
      <c r="B6770">
        <f t="shared" ca="1" si="325"/>
        <v>91.779637596809977</v>
      </c>
      <c r="C6770">
        <f t="shared" ca="1" si="326"/>
        <v>18.981837762313418</v>
      </c>
    </row>
    <row r="6771" spans="1:3" ht="15.75" hidden="1" x14ac:dyDescent="0.25">
      <c r="A6771" s="61">
        <f t="shared" ca="1" si="324"/>
        <v>147.91774330384573</v>
      </c>
      <c r="B6771">
        <f t="shared" ca="1" si="325"/>
        <v>58.267656364504596</v>
      </c>
      <c r="C6771">
        <f t="shared" ca="1" si="326"/>
        <v>55.233774661676492</v>
      </c>
    </row>
    <row r="6772" spans="1:3" ht="15.75" hidden="1" x14ac:dyDescent="0.25">
      <c r="A6772" s="61">
        <f t="shared" ca="1" si="324"/>
        <v>136.57802291872306</v>
      </c>
      <c r="B6772">
        <f t="shared" ca="1" si="325"/>
        <v>33.855109724688802</v>
      </c>
      <c r="C6772">
        <f t="shared" ca="1" si="326"/>
        <v>2.9505298849444483</v>
      </c>
    </row>
    <row r="6773" spans="1:3" ht="15.75" hidden="1" x14ac:dyDescent="0.25">
      <c r="A6773" s="61">
        <f t="shared" ca="1" si="324"/>
        <v>72.767440753014938</v>
      </c>
      <c r="B6773">
        <f t="shared" ca="1" si="325"/>
        <v>106.33505978812427</v>
      </c>
      <c r="C6773">
        <f t="shared" ca="1" si="326"/>
        <v>69.791433933419057</v>
      </c>
    </row>
    <row r="6774" spans="1:3" ht="15.75" hidden="1" x14ac:dyDescent="0.25">
      <c r="A6774" s="61">
        <f t="shared" ca="1" si="324"/>
        <v>136.98181540835506</v>
      </c>
      <c r="B6774">
        <f t="shared" ca="1" si="325"/>
        <v>99.616526773467555</v>
      </c>
      <c r="C6774">
        <f t="shared" ca="1" si="326"/>
        <v>103.57270737014814</v>
      </c>
    </row>
    <row r="6775" spans="1:3" ht="15.75" hidden="1" x14ac:dyDescent="0.25">
      <c r="A6775" s="61">
        <f t="shared" ca="1" si="324"/>
        <v>77.693648599442582</v>
      </c>
      <c r="B6775">
        <f t="shared" ca="1" si="325"/>
        <v>125.87006273512195</v>
      </c>
      <c r="C6775">
        <f t="shared" ca="1" si="326"/>
        <v>205.02372651975875</v>
      </c>
    </row>
    <row r="6776" spans="1:3" ht="15.75" hidden="1" x14ac:dyDescent="0.25">
      <c r="A6776" s="61">
        <f t="shared" ca="1" si="324"/>
        <v>97.800392082329807</v>
      </c>
      <c r="B6776">
        <f t="shared" ca="1" si="325"/>
        <v>100.63325448865869</v>
      </c>
      <c r="C6776">
        <f t="shared" ca="1" si="326"/>
        <v>47.548906433725399</v>
      </c>
    </row>
    <row r="6777" spans="1:3" ht="15.75" hidden="1" x14ac:dyDescent="0.25">
      <c r="A6777" s="61">
        <f t="shared" ca="1" si="324"/>
        <v>137.10786999027997</v>
      </c>
      <c r="B6777">
        <f t="shared" ca="1" si="325"/>
        <v>148.56744209449693</v>
      </c>
      <c r="C6777">
        <f t="shared" ca="1" si="326"/>
        <v>53.755795106104834</v>
      </c>
    </row>
    <row r="6778" spans="1:3" ht="15.75" hidden="1" x14ac:dyDescent="0.25">
      <c r="A6778" s="61">
        <f t="shared" ca="1" si="324"/>
        <v>66.513266943728752</v>
      </c>
      <c r="B6778">
        <f t="shared" ca="1" si="325"/>
        <v>79.091532872926322</v>
      </c>
      <c r="C6778">
        <f t="shared" ca="1" si="326"/>
        <v>23.990658785462347</v>
      </c>
    </row>
    <row r="6779" spans="1:3" ht="15.75" hidden="1" x14ac:dyDescent="0.25">
      <c r="A6779" s="61">
        <f t="shared" ca="1" si="324"/>
        <v>88.960601528740256</v>
      </c>
      <c r="B6779">
        <f t="shared" ca="1" si="325"/>
        <v>40.994510878643197</v>
      </c>
      <c r="C6779">
        <f t="shared" ca="1" si="326"/>
        <v>59.06980678853806</v>
      </c>
    </row>
    <row r="6780" spans="1:3" ht="15.75" hidden="1" x14ac:dyDescent="0.25">
      <c r="A6780" s="61">
        <f t="shared" ca="1" si="324"/>
        <v>119.39308919360792</v>
      </c>
      <c r="B6780">
        <f t="shared" ca="1" si="325"/>
        <v>140.35183543057389</v>
      </c>
      <c r="C6780">
        <f t="shared" ca="1" si="326"/>
        <v>302.44514720981351</v>
      </c>
    </row>
    <row r="6781" spans="1:3" ht="15.75" hidden="1" x14ac:dyDescent="0.25">
      <c r="A6781" s="61">
        <f t="shared" ca="1" si="324"/>
        <v>104.93604152456437</v>
      </c>
      <c r="B6781">
        <f t="shared" ca="1" si="325"/>
        <v>126.33587363061122</v>
      </c>
      <c r="C6781">
        <f t="shared" ca="1" si="326"/>
        <v>403.87269992900309</v>
      </c>
    </row>
    <row r="6782" spans="1:3" ht="15.75" hidden="1" x14ac:dyDescent="0.25">
      <c r="A6782" s="61">
        <f t="shared" ca="1" si="324"/>
        <v>119.93315255989778</v>
      </c>
      <c r="B6782">
        <f t="shared" ca="1" si="325"/>
        <v>55.56240801110166</v>
      </c>
      <c r="C6782">
        <f t="shared" ca="1" si="326"/>
        <v>47.578303821644205</v>
      </c>
    </row>
    <row r="6783" spans="1:3" ht="15.75" hidden="1" x14ac:dyDescent="0.25">
      <c r="A6783" s="61">
        <f t="shared" ca="1" si="324"/>
        <v>117.67743033162898</v>
      </c>
      <c r="B6783">
        <f t="shared" ca="1" si="325"/>
        <v>127.9091505110309</v>
      </c>
      <c r="C6783">
        <f t="shared" ca="1" si="326"/>
        <v>213.90976430092624</v>
      </c>
    </row>
    <row r="6784" spans="1:3" ht="15.75" hidden="1" x14ac:dyDescent="0.25">
      <c r="A6784" s="61">
        <f t="shared" ca="1" si="324"/>
        <v>136.2883607610454</v>
      </c>
      <c r="B6784">
        <f t="shared" ca="1" si="325"/>
        <v>56.244550962852394</v>
      </c>
      <c r="C6784">
        <f t="shared" ca="1" si="326"/>
        <v>77.716334313295604</v>
      </c>
    </row>
    <row r="6785" spans="1:3" ht="15.75" hidden="1" x14ac:dyDescent="0.25">
      <c r="A6785" s="61">
        <f t="shared" ca="1" si="324"/>
        <v>100.05674723074415</v>
      </c>
      <c r="B6785">
        <f t="shared" ca="1" si="325"/>
        <v>29.603871112138108</v>
      </c>
      <c r="C6785">
        <f t="shared" ca="1" si="326"/>
        <v>85.407391525148995</v>
      </c>
    </row>
    <row r="6786" spans="1:3" ht="15.75" hidden="1" x14ac:dyDescent="0.25">
      <c r="A6786" s="61">
        <f t="shared" ca="1" si="324"/>
        <v>123.05404148456324</v>
      </c>
      <c r="B6786">
        <f t="shared" ca="1" si="325"/>
        <v>91.826150104130178</v>
      </c>
      <c r="C6786">
        <f t="shared" ca="1" si="326"/>
        <v>94.378096884730439</v>
      </c>
    </row>
    <row r="6787" spans="1:3" ht="15.75" hidden="1" x14ac:dyDescent="0.25">
      <c r="A6787" s="61">
        <f t="shared" ca="1" si="324"/>
        <v>140.83315197947726</v>
      </c>
      <c r="B6787">
        <f t="shared" ca="1" si="325"/>
        <v>111.82004293121923</v>
      </c>
      <c r="C6787">
        <f t="shared" ca="1" si="326"/>
        <v>56.037088372673963</v>
      </c>
    </row>
    <row r="6788" spans="1:3" ht="15.75" hidden="1" x14ac:dyDescent="0.25">
      <c r="A6788" s="61">
        <f t="shared" ca="1" si="324"/>
        <v>75.449218673118594</v>
      </c>
      <c r="B6788">
        <f t="shared" ca="1" si="325"/>
        <v>65.261605058284815</v>
      </c>
      <c r="C6788">
        <f t="shared" ca="1" si="326"/>
        <v>243.68592530459719</v>
      </c>
    </row>
    <row r="6789" spans="1:3" ht="15.75" hidden="1" x14ac:dyDescent="0.25">
      <c r="A6789" s="61">
        <f t="shared" ca="1" si="324"/>
        <v>149.25368615811868</v>
      </c>
      <c r="B6789">
        <f t="shared" ca="1" si="325"/>
        <v>63.963911443833162</v>
      </c>
      <c r="C6789">
        <f t="shared" ca="1" si="326"/>
        <v>375.6582219045481</v>
      </c>
    </row>
    <row r="6790" spans="1:3" ht="15.75" hidden="1" x14ac:dyDescent="0.25">
      <c r="A6790" s="61">
        <f t="shared" ca="1" si="324"/>
        <v>82.688691174863322</v>
      </c>
      <c r="B6790">
        <f t="shared" ca="1" si="325"/>
        <v>101.93062394493268</v>
      </c>
      <c r="C6790">
        <f t="shared" ca="1" si="326"/>
        <v>123.58450526408433</v>
      </c>
    </row>
    <row r="6791" spans="1:3" ht="15.75" hidden="1" x14ac:dyDescent="0.25">
      <c r="A6791" s="61">
        <f t="shared" ca="1" si="324"/>
        <v>60.14123447081657</v>
      </c>
      <c r="B6791">
        <f t="shared" ca="1" si="325"/>
        <v>60.091674857419612</v>
      </c>
      <c r="C6791">
        <f t="shared" ca="1" si="326"/>
        <v>78.983556981717243</v>
      </c>
    </row>
    <row r="6792" spans="1:3" ht="15.75" hidden="1" x14ac:dyDescent="0.25">
      <c r="A6792" s="61">
        <f t="shared" ca="1" si="324"/>
        <v>136.92806466080896</v>
      </c>
      <c r="B6792">
        <f t="shared" ca="1" si="325"/>
        <v>131.83806806462661</v>
      </c>
      <c r="C6792">
        <f t="shared" ca="1" si="326"/>
        <v>11.906228389460619</v>
      </c>
    </row>
    <row r="6793" spans="1:3" ht="15.75" hidden="1" x14ac:dyDescent="0.25">
      <c r="A6793" s="61">
        <f t="shared" ref="A6793:A6856" ca="1" si="327">$A$3+($A$4-$A$3)*RAND()</f>
        <v>99.127668715173456</v>
      </c>
      <c r="B6793">
        <f t="shared" ref="B6793:B6856" ca="1" si="328">_xlfn.NORM.S.INV(RAND())*$B$4+$B$3</f>
        <v>56.016413101138319</v>
      </c>
      <c r="C6793">
        <f t="shared" ref="C6793:C6856" ca="1" si="329">-$C$3*LN(RAND())</f>
        <v>77.501524983712258</v>
      </c>
    </row>
    <row r="6794" spans="1:3" ht="15.75" hidden="1" x14ac:dyDescent="0.25">
      <c r="A6794" s="61">
        <f t="shared" ca="1" si="327"/>
        <v>57.719935970821268</v>
      </c>
      <c r="B6794">
        <f t="shared" ca="1" si="328"/>
        <v>112.25207398712669</v>
      </c>
      <c r="C6794">
        <f t="shared" ca="1" si="329"/>
        <v>277.98965648249839</v>
      </c>
    </row>
    <row r="6795" spans="1:3" ht="15.75" hidden="1" x14ac:dyDescent="0.25">
      <c r="A6795" s="61">
        <f t="shared" ca="1" si="327"/>
        <v>119.56953729503151</v>
      </c>
      <c r="B6795">
        <f t="shared" ca="1" si="328"/>
        <v>78.912299645986707</v>
      </c>
      <c r="C6795">
        <f t="shared" ca="1" si="329"/>
        <v>723.77943021642818</v>
      </c>
    </row>
    <row r="6796" spans="1:3" ht="15.75" hidden="1" x14ac:dyDescent="0.25">
      <c r="A6796" s="61">
        <f t="shared" ca="1" si="327"/>
        <v>113.3911298195994</v>
      </c>
      <c r="B6796">
        <f t="shared" ca="1" si="328"/>
        <v>131.60131421999458</v>
      </c>
      <c r="C6796">
        <f t="shared" ca="1" si="329"/>
        <v>107.73806037813057</v>
      </c>
    </row>
    <row r="6797" spans="1:3" ht="15.75" hidden="1" x14ac:dyDescent="0.25">
      <c r="A6797" s="61">
        <f t="shared" ca="1" si="327"/>
        <v>58.345886722939426</v>
      </c>
      <c r="B6797">
        <f t="shared" ca="1" si="328"/>
        <v>61.882122688132078</v>
      </c>
      <c r="C6797">
        <f t="shared" ca="1" si="329"/>
        <v>78.820883029907591</v>
      </c>
    </row>
    <row r="6798" spans="1:3" ht="15.75" hidden="1" x14ac:dyDescent="0.25">
      <c r="A6798" s="61">
        <f t="shared" ca="1" si="327"/>
        <v>73.313847317979139</v>
      </c>
      <c r="B6798">
        <f t="shared" ca="1" si="328"/>
        <v>135.46044353562408</v>
      </c>
      <c r="C6798">
        <f t="shared" ca="1" si="329"/>
        <v>17.982294496548349</v>
      </c>
    </row>
    <row r="6799" spans="1:3" ht="15.75" hidden="1" x14ac:dyDescent="0.25">
      <c r="A6799" s="61">
        <f t="shared" ca="1" si="327"/>
        <v>91.800314787844158</v>
      </c>
      <c r="B6799">
        <f t="shared" ca="1" si="328"/>
        <v>61.840996324936825</v>
      </c>
      <c r="C6799">
        <f t="shared" ca="1" si="329"/>
        <v>62.021102299623031</v>
      </c>
    </row>
    <row r="6800" spans="1:3" ht="15.75" hidden="1" x14ac:dyDescent="0.25">
      <c r="A6800" s="61">
        <f t="shared" ca="1" si="327"/>
        <v>104.54145693969758</v>
      </c>
      <c r="B6800">
        <f t="shared" ca="1" si="328"/>
        <v>146.69948089443977</v>
      </c>
      <c r="C6800">
        <f t="shared" ca="1" si="329"/>
        <v>148.23609801892457</v>
      </c>
    </row>
    <row r="6801" spans="1:3" ht="15.75" hidden="1" x14ac:dyDescent="0.25">
      <c r="A6801" s="61">
        <f t="shared" ca="1" si="327"/>
        <v>134.54455227913226</v>
      </c>
      <c r="B6801">
        <f t="shared" ca="1" si="328"/>
        <v>78.679915511792316</v>
      </c>
      <c r="C6801">
        <f t="shared" ca="1" si="329"/>
        <v>30.419449842488</v>
      </c>
    </row>
    <row r="6802" spans="1:3" ht="15.75" hidden="1" x14ac:dyDescent="0.25">
      <c r="A6802" s="61">
        <f t="shared" ca="1" si="327"/>
        <v>127.96650907926474</v>
      </c>
      <c r="B6802">
        <f t="shared" ca="1" si="328"/>
        <v>102.35574982707735</v>
      </c>
      <c r="C6802">
        <f t="shared" ca="1" si="329"/>
        <v>71.377645545666979</v>
      </c>
    </row>
    <row r="6803" spans="1:3" ht="15.75" hidden="1" x14ac:dyDescent="0.25">
      <c r="A6803" s="61">
        <f t="shared" ca="1" si="327"/>
        <v>131.07734618928521</v>
      </c>
      <c r="B6803">
        <f t="shared" ca="1" si="328"/>
        <v>45.70320908814427</v>
      </c>
      <c r="C6803">
        <f t="shared" ca="1" si="329"/>
        <v>152.51695182030619</v>
      </c>
    </row>
    <row r="6804" spans="1:3" ht="15.75" hidden="1" x14ac:dyDescent="0.25">
      <c r="A6804" s="61">
        <f t="shared" ca="1" si="327"/>
        <v>87.741183504102764</v>
      </c>
      <c r="B6804">
        <f t="shared" ca="1" si="328"/>
        <v>70.69903768846595</v>
      </c>
      <c r="C6804">
        <f t="shared" ca="1" si="329"/>
        <v>97.431952313380563</v>
      </c>
    </row>
    <row r="6805" spans="1:3" ht="15.75" hidden="1" x14ac:dyDescent="0.25">
      <c r="A6805" s="61">
        <f t="shared" ca="1" si="327"/>
        <v>90.85473587407941</v>
      </c>
      <c r="B6805">
        <f t="shared" ca="1" si="328"/>
        <v>49.342507187563783</v>
      </c>
      <c r="C6805">
        <f t="shared" ca="1" si="329"/>
        <v>206.00264192580769</v>
      </c>
    </row>
    <row r="6806" spans="1:3" ht="15.75" hidden="1" x14ac:dyDescent="0.25">
      <c r="A6806" s="61">
        <f t="shared" ca="1" si="327"/>
        <v>56.086597542582297</v>
      </c>
      <c r="B6806">
        <f t="shared" ca="1" si="328"/>
        <v>147.08508696061676</v>
      </c>
      <c r="C6806">
        <f t="shared" ca="1" si="329"/>
        <v>5.2601371211244494</v>
      </c>
    </row>
    <row r="6807" spans="1:3" ht="15.75" hidden="1" x14ac:dyDescent="0.25">
      <c r="A6807" s="61">
        <f t="shared" ca="1" si="327"/>
        <v>64.398505775673982</v>
      </c>
      <c r="B6807">
        <f t="shared" ca="1" si="328"/>
        <v>110.89866546439602</v>
      </c>
      <c r="C6807">
        <f t="shared" ca="1" si="329"/>
        <v>32.775500718771752</v>
      </c>
    </row>
    <row r="6808" spans="1:3" ht="15.75" hidden="1" x14ac:dyDescent="0.25">
      <c r="A6808" s="61">
        <f t="shared" ca="1" si="327"/>
        <v>123.64108087728222</v>
      </c>
      <c r="B6808">
        <f t="shared" ca="1" si="328"/>
        <v>90.802234229203606</v>
      </c>
      <c r="C6808">
        <f t="shared" ca="1" si="329"/>
        <v>113.37815565876679</v>
      </c>
    </row>
    <row r="6809" spans="1:3" ht="15.75" hidden="1" x14ac:dyDescent="0.25">
      <c r="A6809" s="61">
        <f t="shared" ca="1" si="327"/>
        <v>82.515420899136004</v>
      </c>
      <c r="B6809">
        <f t="shared" ca="1" si="328"/>
        <v>84.430342612237567</v>
      </c>
      <c r="C6809">
        <f t="shared" ca="1" si="329"/>
        <v>2.0292640589165436</v>
      </c>
    </row>
    <row r="6810" spans="1:3" ht="15.75" hidden="1" x14ac:dyDescent="0.25">
      <c r="A6810" s="61">
        <f t="shared" ca="1" si="327"/>
        <v>52.722674104388958</v>
      </c>
      <c r="B6810">
        <f t="shared" ca="1" si="328"/>
        <v>79.380979455458146</v>
      </c>
      <c r="C6810">
        <f t="shared" ca="1" si="329"/>
        <v>167.77106085415804</v>
      </c>
    </row>
    <row r="6811" spans="1:3" ht="15.75" hidden="1" x14ac:dyDescent="0.25">
      <c r="A6811" s="61">
        <f t="shared" ca="1" si="327"/>
        <v>131.69386207801739</v>
      </c>
      <c r="B6811">
        <f t="shared" ca="1" si="328"/>
        <v>99.46122530545955</v>
      </c>
      <c r="C6811">
        <f t="shared" ca="1" si="329"/>
        <v>69.502346837673215</v>
      </c>
    </row>
    <row r="6812" spans="1:3" ht="15.75" hidden="1" x14ac:dyDescent="0.25">
      <c r="A6812" s="61">
        <f t="shared" ca="1" si="327"/>
        <v>122.34650821676976</v>
      </c>
      <c r="B6812">
        <f t="shared" ca="1" si="328"/>
        <v>86.847814899823348</v>
      </c>
      <c r="C6812">
        <f t="shared" ca="1" si="329"/>
        <v>25.752014586208773</v>
      </c>
    </row>
    <row r="6813" spans="1:3" ht="15.75" hidden="1" x14ac:dyDescent="0.25">
      <c r="A6813" s="61">
        <f t="shared" ca="1" si="327"/>
        <v>53.305551121692417</v>
      </c>
      <c r="B6813">
        <f t="shared" ca="1" si="328"/>
        <v>82.759567986520153</v>
      </c>
      <c r="C6813">
        <f t="shared" ca="1" si="329"/>
        <v>43.78062494895687</v>
      </c>
    </row>
    <row r="6814" spans="1:3" ht="15.75" hidden="1" x14ac:dyDescent="0.25">
      <c r="A6814" s="61">
        <f t="shared" ca="1" si="327"/>
        <v>144.18582764325592</v>
      </c>
      <c r="B6814">
        <f t="shared" ca="1" si="328"/>
        <v>36.094007859571946</v>
      </c>
      <c r="C6814">
        <f t="shared" ca="1" si="329"/>
        <v>87.471769170417247</v>
      </c>
    </row>
    <row r="6815" spans="1:3" ht="15.75" hidden="1" x14ac:dyDescent="0.25">
      <c r="A6815" s="61">
        <f t="shared" ca="1" si="327"/>
        <v>112.72994930073398</v>
      </c>
      <c r="B6815">
        <f t="shared" ca="1" si="328"/>
        <v>100.57850584384957</v>
      </c>
      <c r="C6815">
        <f t="shared" ca="1" si="329"/>
        <v>381.76052590345381</v>
      </c>
    </row>
    <row r="6816" spans="1:3" ht="15.75" hidden="1" x14ac:dyDescent="0.25">
      <c r="A6816" s="61">
        <f t="shared" ca="1" si="327"/>
        <v>120.6533347410321</v>
      </c>
      <c r="B6816">
        <f t="shared" ca="1" si="328"/>
        <v>124.56165147415501</v>
      </c>
      <c r="C6816">
        <f t="shared" ca="1" si="329"/>
        <v>1.2326813500395761</v>
      </c>
    </row>
    <row r="6817" spans="1:3" ht="15.75" hidden="1" x14ac:dyDescent="0.25">
      <c r="A6817" s="61">
        <f t="shared" ca="1" si="327"/>
        <v>97.528287811066377</v>
      </c>
      <c r="B6817">
        <f t="shared" ca="1" si="328"/>
        <v>138.72698813638198</v>
      </c>
      <c r="C6817">
        <f t="shared" ca="1" si="329"/>
        <v>37.444790921303266</v>
      </c>
    </row>
    <row r="6818" spans="1:3" ht="15.75" hidden="1" x14ac:dyDescent="0.25">
      <c r="A6818" s="61">
        <f t="shared" ca="1" si="327"/>
        <v>63.832968667199829</v>
      </c>
      <c r="B6818">
        <f t="shared" ca="1" si="328"/>
        <v>72.638724216692552</v>
      </c>
      <c r="C6818">
        <f t="shared" ca="1" si="329"/>
        <v>159.46957409309863</v>
      </c>
    </row>
    <row r="6819" spans="1:3" ht="15.75" hidden="1" x14ac:dyDescent="0.25">
      <c r="A6819" s="61">
        <f t="shared" ca="1" si="327"/>
        <v>65.029432575387673</v>
      </c>
      <c r="B6819">
        <f t="shared" ca="1" si="328"/>
        <v>69.624918658947109</v>
      </c>
      <c r="C6819">
        <f t="shared" ca="1" si="329"/>
        <v>99.38435284980406</v>
      </c>
    </row>
    <row r="6820" spans="1:3" ht="15.75" hidden="1" x14ac:dyDescent="0.25">
      <c r="A6820" s="61">
        <f t="shared" ca="1" si="327"/>
        <v>141.3440144599021</v>
      </c>
      <c r="B6820">
        <f t="shared" ca="1" si="328"/>
        <v>176.6579509195991</v>
      </c>
      <c r="C6820">
        <f t="shared" ca="1" si="329"/>
        <v>166.48806155007051</v>
      </c>
    </row>
    <row r="6821" spans="1:3" ht="15.75" hidden="1" x14ac:dyDescent="0.25">
      <c r="A6821" s="61">
        <f t="shared" ca="1" si="327"/>
        <v>143.86790091485577</v>
      </c>
      <c r="B6821">
        <f t="shared" ca="1" si="328"/>
        <v>78.770156719289275</v>
      </c>
      <c r="C6821">
        <f t="shared" ca="1" si="329"/>
        <v>10.979149600395626</v>
      </c>
    </row>
    <row r="6822" spans="1:3" ht="15.75" hidden="1" x14ac:dyDescent="0.25">
      <c r="A6822" s="61">
        <f t="shared" ca="1" si="327"/>
        <v>100.29528302309933</v>
      </c>
      <c r="B6822">
        <f t="shared" ca="1" si="328"/>
        <v>85.116883005344391</v>
      </c>
      <c r="C6822">
        <f t="shared" ca="1" si="329"/>
        <v>143.71510100222974</v>
      </c>
    </row>
    <row r="6823" spans="1:3" ht="15.75" hidden="1" x14ac:dyDescent="0.25">
      <c r="A6823" s="61">
        <f t="shared" ca="1" si="327"/>
        <v>65.470956015591128</v>
      </c>
      <c r="B6823">
        <f t="shared" ca="1" si="328"/>
        <v>152.88388565254684</v>
      </c>
      <c r="C6823">
        <f t="shared" ca="1" si="329"/>
        <v>40.796424072387687</v>
      </c>
    </row>
    <row r="6824" spans="1:3" ht="15.75" hidden="1" x14ac:dyDescent="0.25">
      <c r="A6824" s="61">
        <f t="shared" ca="1" si="327"/>
        <v>62.722848472774103</v>
      </c>
      <c r="B6824">
        <f t="shared" ca="1" si="328"/>
        <v>117.44215511803681</v>
      </c>
      <c r="C6824">
        <f t="shared" ca="1" si="329"/>
        <v>124.78920431208947</v>
      </c>
    </row>
    <row r="6825" spans="1:3" ht="15.75" hidden="1" x14ac:dyDescent="0.25">
      <c r="A6825" s="61">
        <f t="shared" ca="1" si="327"/>
        <v>116.04953779974616</v>
      </c>
      <c r="B6825">
        <f t="shared" ca="1" si="328"/>
        <v>102.33043292053809</v>
      </c>
      <c r="C6825">
        <f t="shared" ca="1" si="329"/>
        <v>114.00809647277077</v>
      </c>
    </row>
    <row r="6826" spans="1:3" ht="15.75" hidden="1" x14ac:dyDescent="0.25">
      <c r="A6826" s="61">
        <f t="shared" ca="1" si="327"/>
        <v>76.287502611706117</v>
      </c>
      <c r="B6826">
        <f t="shared" ca="1" si="328"/>
        <v>69.967058474898522</v>
      </c>
      <c r="C6826">
        <f t="shared" ca="1" si="329"/>
        <v>104.99409733633516</v>
      </c>
    </row>
    <row r="6827" spans="1:3" ht="15.75" hidden="1" x14ac:dyDescent="0.25">
      <c r="A6827" s="61">
        <f t="shared" ca="1" si="327"/>
        <v>111.56514810147634</v>
      </c>
      <c r="B6827">
        <f t="shared" ca="1" si="328"/>
        <v>144.39895575670508</v>
      </c>
      <c r="C6827">
        <f t="shared" ca="1" si="329"/>
        <v>9.475313305457151</v>
      </c>
    </row>
    <row r="6828" spans="1:3" ht="15.75" hidden="1" x14ac:dyDescent="0.25">
      <c r="A6828" s="61">
        <f t="shared" ca="1" si="327"/>
        <v>132.97722304846519</v>
      </c>
      <c r="B6828">
        <f t="shared" ca="1" si="328"/>
        <v>81.200042815549978</v>
      </c>
      <c r="C6828">
        <f t="shared" ca="1" si="329"/>
        <v>120.57129821037793</v>
      </c>
    </row>
    <row r="6829" spans="1:3" ht="15.75" hidden="1" x14ac:dyDescent="0.25">
      <c r="A6829" s="61">
        <f t="shared" ca="1" si="327"/>
        <v>118.25482570887633</v>
      </c>
      <c r="B6829">
        <f t="shared" ca="1" si="328"/>
        <v>121.41848935722666</v>
      </c>
      <c r="C6829">
        <f t="shared" ca="1" si="329"/>
        <v>171.49675261638001</v>
      </c>
    </row>
    <row r="6830" spans="1:3" ht="15.75" hidden="1" x14ac:dyDescent="0.25">
      <c r="A6830" s="61">
        <f t="shared" ca="1" si="327"/>
        <v>146.44621480962627</v>
      </c>
      <c r="B6830">
        <f t="shared" ca="1" si="328"/>
        <v>97.495564802162164</v>
      </c>
      <c r="C6830">
        <f t="shared" ca="1" si="329"/>
        <v>337.75548520264442</v>
      </c>
    </row>
    <row r="6831" spans="1:3" ht="15.75" hidden="1" x14ac:dyDescent="0.25">
      <c r="A6831" s="61">
        <f t="shared" ca="1" si="327"/>
        <v>75.699297399346335</v>
      </c>
      <c r="B6831">
        <f t="shared" ca="1" si="328"/>
        <v>48.213101773970727</v>
      </c>
      <c r="C6831">
        <f t="shared" ca="1" si="329"/>
        <v>267.68306581269189</v>
      </c>
    </row>
    <row r="6832" spans="1:3" ht="15.75" hidden="1" x14ac:dyDescent="0.25">
      <c r="A6832" s="61">
        <f t="shared" ca="1" si="327"/>
        <v>76.457881566142163</v>
      </c>
      <c r="B6832">
        <f t="shared" ca="1" si="328"/>
        <v>61.158211654248753</v>
      </c>
      <c r="C6832">
        <f t="shared" ca="1" si="329"/>
        <v>94.378721857214387</v>
      </c>
    </row>
    <row r="6833" spans="1:3" ht="15.75" hidden="1" x14ac:dyDescent="0.25">
      <c r="A6833" s="61">
        <f t="shared" ca="1" si="327"/>
        <v>126.88254491907605</v>
      </c>
      <c r="B6833">
        <f t="shared" ca="1" si="328"/>
        <v>120.81133954447967</v>
      </c>
      <c r="C6833">
        <f t="shared" ca="1" si="329"/>
        <v>35.996772733277723</v>
      </c>
    </row>
    <row r="6834" spans="1:3" ht="15.75" hidden="1" x14ac:dyDescent="0.25">
      <c r="A6834" s="61">
        <f t="shared" ca="1" si="327"/>
        <v>71.418127397731013</v>
      </c>
      <c r="B6834">
        <f t="shared" ca="1" si="328"/>
        <v>75.144594951727143</v>
      </c>
      <c r="C6834">
        <f t="shared" ca="1" si="329"/>
        <v>78.825949597213395</v>
      </c>
    </row>
    <row r="6835" spans="1:3" ht="15.75" hidden="1" x14ac:dyDescent="0.25">
      <c r="A6835" s="61">
        <f t="shared" ca="1" si="327"/>
        <v>110.64780328602158</v>
      </c>
      <c r="B6835">
        <f t="shared" ca="1" si="328"/>
        <v>59.180617531798305</v>
      </c>
      <c r="C6835">
        <f t="shared" ca="1" si="329"/>
        <v>85.862677600715045</v>
      </c>
    </row>
    <row r="6836" spans="1:3" ht="15.75" hidden="1" x14ac:dyDescent="0.25">
      <c r="A6836" s="61">
        <f t="shared" ca="1" si="327"/>
        <v>148.74910274239753</v>
      </c>
      <c r="B6836">
        <f t="shared" ca="1" si="328"/>
        <v>92.982079674993756</v>
      </c>
      <c r="C6836">
        <f t="shared" ca="1" si="329"/>
        <v>4.1199220372446934</v>
      </c>
    </row>
    <row r="6837" spans="1:3" ht="15.75" hidden="1" x14ac:dyDescent="0.25">
      <c r="A6837" s="61">
        <f t="shared" ca="1" si="327"/>
        <v>62.685930231543296</v>
      </c>
      <c r="B6837">
        <f t="shared" ca="1" si="328"/>
        <v>79.331117489452481</v>
      </c>
      <c r="C6837">
        <f t="shared" ca="1" si="329"/>
        <v>167.3170563643495</v>
      </c>
    </row>
    <row r="6838" spans="1:3" ht="15.75" hidden="1" x14ac:dyDescent="0.25">
      <c r="A6838" s="61">
        <f t="shared" ca="1" si="327"/>
        <v>110.46219285407457</v>
      </c>
      <c r="B6838">
        <f t="shared" ca="1" si="328"/>
        <v>146.33389136133417</v>
      </c>
      <c r="C6838">
        <f t="shared" ca="1" si="329"/>
        <v>79.514624596683987</v>
      </c>
    </row>
    <row r="6839" spans="1:3" ht="15.75" hidden="1" x14ac:dyDescent="0.25">
      <c r="A6839" s="61">
        <f t="shared" ca="1" si="327"/>
        <v>111.90252348206648</v>
      </c>
      <c r="B6839">
        <f t="shared" ca="1" si="328"/>
        <v>113.75145766530564</v>
      </c>
      <c r="C6839">
        <f t="shared" ca="1" si="329"/>
        <v>113.67934714547864</v>
      </c>
    </row>
    <row r="6840" spans="1:3" ht="15.75" hidden="1" x14ac:dyDescent="0.25">
      <c r="A6840" s="61">
        <f t="shared" ca="1" si="327"/>
        <v>82.50196843980055</v>
      </c>
      <c r="B6840">
        <f t="shared" ca="1" si="328"/>
        <v>73.05980638169973</v>
      </c>
      <c r="C6840">
        <f t="shared" ca="1" si="329"/>
        <v>298.85523637051</v>
      </c>
    </row>
    <row r="6841" spans="1:3" ht="15.75" hidden="1" x14ac:dyDescent="0.25">
      <c r="A6841" s="61">
        <f t="shared" ca="1" si="327"/>
        <v>113.79885155624378</v>
      </c>
      <c r="B6841">
        <f t="shared" ca="1" si="328"/>
        <v>74.45003722557513</v>
      </c>
      <c r="C6841">
        <f t="shared" ca="1" si="329"/>
        <v>390.68777403102621</v>
      </c>
    </row>
    <row r="6842" spans="1:3" ht="15.75" hidden="1" x14ac:dyDescent="0.25">
      <c r="A6842" s="61">
        <f t="shared" ca="1" si="327"/>
        <v>110.05525423168521</v>
      </c>
      <c r="B6842">
        <f t="shared" ca="1" si="328"/>
        <v>100.07213742694201</v>
      </c>
      <c r="C6842">
        <f t="shared" ca="1" si="329"/>
        <v>185.82879184916808</v>
      </c>
    </row>
    <row r="6843" spans="1:3" ht="15.75" hidden="1" x14ac:dyDescent="0.25">
      <c r="A6843" s="61">
        <f t="shared" ca="1" si="327"/>
        <v>126.33230183336146</v>
      </c>
      <c r="B6843">
        <f t="shared" ca="1" si="328"/>
        <v>120.92414075399539</v>
      </c>
      <c r="C6843">
        <f t="shared" ca="1" si="329"/>
        <v>79.625773084377968</v>
      </c>
    </row>
    <row r="6844" spans="1:3" ht="15.75" hidden="1" x14ac:dyDescent="0.25">
      <c r="A6844" s="61">
        <f t="shared" ca="1" si="327"/>
        <v>116.78589150560529</v>
      </c>
      <c r="B6844">
        <f t="shared" ca="1" si="328"/>
        <v>112.19487660816158</v>
      </c>
      <c r="C6844">
        <f t="shared" ca="1" si="329"/>
        <v>8.2561964837385329</v>
      </c>
    </row>
    <row r="6845" spans="1:3" ht="15.75" hidden="1" x14ac:dyDescent="0.25">
      <c r="A6845" s="61">
        <f t="shared" ca="1" si="327"/>
        <v>117.84418648455072</v>
      </c>
      <c r="B6845">
        <f t="shared" ca="1" si="328"/>
        <v>86.450227664469239</v>
      </c>
      <c r="C6845">
        <f t="shared" ca="1" si="329"/>
        <v>4.3532164251286716</v>
      </c>
    </row>
    <row r="6846" spans="1:3" ht="15.75" hidden="1" x14ac:dyDescent="0.25">
      <c r="A6846" s="61">
        <f t="shared" ca="1" si="327"/>
        <v>147.23230998261971</v>
      </c>
      <c r="B6846">
        <f t="shared" ca="1" si="328"/>
        <v>110.14375757576288</v>
      </c>
      <c r="C6846">
        <f t="shared" ca="1" si="329"/>
        <v>1.4398021413550943</v>
      </c>
    </row>
    <row r="6847" spans="1:3" ht="15.75" hidden="1" x14ac:dyDescent="0.25">
      <c r="A6847" s="61">
        <f t="shared" ca="1" si="327"/>
        <v>114.07445092480143</v>
      </c>
      <c r="B6847">
        <f t="shared" ca="1" si="328"/>
        <v>123.68736680872858</v>
      </c>
      <c r="C6847">
        <f t="shared" ca="1" si="329"/>
        <v>6.1535784185545017</v>
      </c>
    </row>
    <row r="6848" spans="1:3" ht="15.75" hidden="1" x14ac:dyDescent="0.25">
      <c r="A6848" s="61">
        <f t="shared" ca="1" si="327"/>
        <v>79.552548343488013</v>
      </c>
      <c r="B6848">
        <f t="shared" ca="1" si="328"/>
        <v>59.040866484165434</v>
      </c>
      <c r="C6848">
        <f t="shared" ca="1" si="329"/>
        <v>91.814670306212093</v>
      </c>
    </row>
    <row r="6849" spans="1:3" ht="15.75" hidden="1" x14ac:dyDescent="0.25">
      <c r="A6849" s="61">
        <f t="shared" ca="1" si="327"/>
        <v>55.598473519175506</v>
      </c>
      <c r="B6849">
        <f t="shared" ca="1" si="328"/>
        <v>95.642497171698494</v>
      </c>
      <c r="C6849">
        <f t="shared" ca="1" si="329"/>
        <v>250.49427125323712</v>
      </c>
    </row>
    <row r="6850" spans="1:3" ht="15.75" hidden="1" x14ac:dyDescent="0.25">
      <c r="A6850" s="61">
        <f t="shared" ca="1" si="327"/>
        <v>114.7570124253472</v>
      </c>
      <c r="B6850">
        <f t="shared" ca="1" si="328"/>
        <v>140.3974858502807</v>
      </c>
      <c r="C6850">
        <f t="shared" ca="1" si="329"/>
        <v>133.14835058663726</v>
      </c>
    </row>
    <row r="6851" spans="1:3" ht="15.75" hidden="1" x14ac:dyDescent="0.25">
      <c r="A6851" s="61">
        <f t="shared" ca="1" si="327"/>
        <v>140.44094562975428</v>
      </c>
      <c r="B6851">
        <f t="shared" ca="1" si="328"/>
        <v>93.755418670313261</v>
      </c>
      <c r="C6851">
        <f t="shared" ca="1" si="329"/>
        <v>99.241666503597315</v>
      </c>
    </row>
    <row r="6852" spans="1:3" ht="15.75" hidden="1" x14ac:dyDescent="0.25">
      <c r="A6852" s="61">
        <f t="shared" ca="1" si="327"/>
        <v>104.4615341641077</v>
      </c>
      <c r="B6852">
        <f t="shared" ca="1" si="328"/>
        <v>101.8990562435462</v>
      </c>
      <c r="C6852">
        <f t="shared" ca="1" si="329"/>
        <v>120.51541295976904</v>
      </c>
    </row>
    <row r="6853" spans="1:3" ht="15.75" hidden="1" x14ac:dyDescent="0.25">
      <c r="A6853" s="61">
        <f t="shared" ca="1" si="327"/>
        <v>75.74421470643378</v>
      </c>
      <c r="B6853">
        <f t="shared" ca="1" si="328"/>
        <v>71.420401723968894</v>
      </c>
      <c r="C6853">
        <f t="shared" ca="1" si="329"/>
        <v>61.588902928543853</v>
      </c>
    </row>
    <row r="6854" spans="1:3" ht="15.75" hidden="1" x14ac:dyDescent="0.25">
      <c r="A6854" s="61">
        <f t="shared" ca="1" si="327"/>
        <v>112.32962868140729</v>
      </c>
      <c r="B6854">
        <f t="shared" ca="1" si="328"/>
        <v>122.86004475599823</v>
      </c>
      <c r="C6854">
        <f t="shared" ca="1" si="329"/>
        <v>12.350641440678755</v>
      </c>
    </row>
    <row r="6855" spans="1:3" ht="15.75" hidden="1" x14ac:dyDescent="0.25">
      <c r="A6855" s="61">
        <f t="shared" ca="1" si="327"/>
        <v>137.34941978520371</v>
      </c>
      <c r="B6855">
        <f t="shared" ca="1" si="328"/>
        <v>139.01996141756291</v>
      </c>
      <c r="C6855">
        <f t="shared" ca="1" si="329"/>
        <v>88.873116162896238</v>
      </c>
    </row>
    <row r="6856" spans="1:3" ht="15.75" hidden="1" x14ac:dyDescent="0.25">
      <c r="A6856" s="61">
        <f t="shared" ca="1" si="327"/>
        <v>63.407284631479087</v>
      </c>
      <c r="B6856">
        <f t="shared" ca="1" si="328"/>
        <v>113.28972921598464</v>
      </c>
      <c r="C6856">
        <f t="shared" ca="1" si="329"/>
        <v>80.626345190626708</v>
      </c>
    </row>
    <row r="6857" spans="1:3" ht="15.75" hidden="1" x14ac:dyDescent="0.25">
      <c r="A6857" s="61">
        <f t="shared" ref="A6857:A6920" ca="1" si="330">$A$3+($A$4-$A$3)*RAND()</f>
        <v>105.91218642801991</v>
      </c>
      <c r="B6857">
        <f t="shared" ref="B6857:B6920" ca="1" si="331">_xlfn.NORM.S.INV(RAND())*$B$4+$B$3</f>
        <v>65.570026420547293</v>
      </c>
      <c r="C6857">
        <f t="shared" ref="C6857:C6920" ca="1" si="332">-$C$3*LN(RAND())</f>
        <v>9.2736249500710599</v>
      </c>
    </row>
    <row r="6858" spans="1:3" ht="15.75" hidden="1" x14ac:dyDescent="0.25">
      <c r="A6858" s="61">
        <f t="shared" ca="1" si="330"/>
        <v>75.876392237517081</v>
      </c>
      <c r="B6858">
        <f t="shared" ca="1" si="331"/>
        <v>88.793625356940083</v>
      </c>
      <c r="C6858">
        <f t="shared" ca="1" si="332"/>
        <v>153.27745594740813</v>
      </c>
    </row>
    <row r="6859" spans="1:3" ht="15.75" hidden="1" x14ac:dyDescent="0.25">
      <c r="A6859" s="61">
        <f t="shared" ca="1" si="330"/>
        <v>145.22309081480518</v>
      </c>
      <c r="B6859">
        <f t="shared" ca="1" si="331"/>
        <v>71.240043341401787</v>
      </c>
      <c r="C6859">
        <f t="shared" ca="1" si="332"/>
        <v>17.263961591505293</v>
      </c>
    </row>
    <row r="6860" spans="1:3" ht="15.75" hidden="1" x14ac:dyDescent="0.25">
      <c r="A6860" s="61">
        <f t="shared" ca="1" si="330"/>
        <v>133.86228093926013</v>
      </c>
      <c r="B6860">
        <f t="shared" ca="1" si="331"/>
        <v>75.252087434675943</v>
      </c>
      <c r="C6860">
        <f t="shared" ca="1" si="332"/>
        <v>77.199432956603872</v>
      </c>
    </row>
    <row r="6861" spans="1:3" ht="15.75" hidden="1" x14ac:dyDescent="0.25">
      <c r="A6861" s="61">
        <f t="shared" ca="1" si="330"/>
        <v>55.948736929093272</v>
      </c>
      <c r="B6861">
        <f t="shared" ca="1" si="331"/>
        <v>75.881853975439356</v>
      </c>
      <c r="C6861">
        <f t="shared" ca="1" si="332"/>
        <v>282.35311490263854</v>
      </c>
    </row>
    <row r="6862" spans="1:3" ht="15.75" hidden="1" x14ac:dyDescent="0.25">
      <c r="A6862" s="61">
        <f t="shared" ca="1" si="330"/>
        <v>125.41950417717325</v>
      </c>
      <c r="B6862">
        <f t="shared" ca="1" si="331"/>
        <v>101.0670500671435</v>
      </c>
      <c r="C6862">
        <f t="shared" ca="1" si="332"/>
        <v>130.47624188652577</v>
      </c>
    </row>
    <row r="6863" spans="1:3" ht="15.75" hidden="1" x14ac:dyDescent="0.25">
      <c r="A6863" s="61">
        <f t="shared" ca="1" si="330"/>
        <v>81.216905491716489</v>
      </c>
      <c r="B6863">
        <f t="shared" ca="1" si="331"/>
        <v>133.70590093482741</v>
      </c>
      <c r="C6863">
        <f t="shared" ca="1" si="332"/>
        <v>85.344015933226203</v>
      </c>
    </row>
    <row r="6864" spans="1:3" ht="15.75" hidden="1" x14ac:dyDescent="0.25">
      <c r="A6864" s="61">
        <f t="shared" ca="1" si="330"/>
        <v>71.135998074804405</v>
      </c>
      <c r="B6864">
        <f t="shared" ca="1" si="331"/>
        <v>107.74289553838331</v>
      </c>
      <c r="C6864">
        <f t="shared" ca="1" si="332"/>
        <v>68.746798055209169</v>
      </c>
    </row>
    <row r="6865" spans="1:3" ht="15.75" hidden="1" x14ac:dyDescent="0.25">
      <c r="A6865" s="61">
        <f t="shared" ca="1" si="330"/>
        <v>137.92494480902747</v>
      </c>
      <c r="B6865">
        <f t="shared" ca="1" si="331"/>
        <v>107.72360287338753</v>
      </c>
      <c r="C6865">
        <f t="shared" ca="1" si="332"/>
        <v>55.358110234359451</v>
      </c>
    </row>
    <row r="6866" spans="1:3" ht="15.75" hidden="1" x14ac:dyDescent="0.25">
      <c r="A6866" s="61">
        <f t="shared" ca="1" si="330"/>
        <v>80.401647185018035</v>
      </c>
      <c r="B6866">
        <f t="shared" ca="1" si="331"/>
        <v>129.30132159972348</v>
      </c>
      <c r="C6866">
        <f t="shared" ca="1" si="332"/>
        <v>331.55078394283299</v>
      </c>
    </row>
    <row r="6867" spans="1:3" ht="15.75" hidden="1" x14ac:dyDescent="0.25">
      <c r="A6867" s="61">
        <f t="shared" ca="1" si="330"/>
        <v>65.844912653021012</v>
      </c>
      <c r="B6867">
        <f t="shared" ca="1" si="331"/>
        <v>134.2602839705819</v>
      </c>
      <c r="C6867">
        <f t="shared" ca="1" si="332"/>
        <v>57.171932096356194</v>
      </c>
    </row>
    <row r="6868" spans="1:3" ht="15.75" hidden="1" x14ac:dyDescent="0.25">
      <c r="A6868" s="61">
        <f t="shared" ca="1" si="330"/>
        <v>61.248118708168661</v>
      </c>
      <c r="B6868">
        <f t="shared" ca="1" si="331"/>
        <v>108.5911270796615</v>
      </c>
      <c r="C6868">
        <f t="shared" ca="1" si="332"/>
        <v>78.928752486947985</v>
      </c>
    </row>
    <row r="6869" spans="1:3" ht="15.75" hidden="1" x14ac:dyDescent="0.25">
      <c r="A6869" s="61">
        <f t="shared" ca="1" si="330"/>
        <v>81.209316180101368</v>
      </c>
      <c r="B6869">
        <f t="shared" ca="1" si="331"/>
        <v>77.501893172117974</v>
      </c>
      <c r="C6869">
        <f t="shared" ca="1" si="332"/>
        <v>0.64184283434728662</v>
      </c>
    </row>
    <row r="6870" spans="1:3" ht="15.75" hidden="1" x14ac:dyDescent="0.25">
      <c r="A6870" s="61">
        <f t="shared" ca="1" si="330"/>
        <v>86.039527808538423</v>
      </c>
      <c r="B6870">
        <f t="shared" ca="1" si="331"/>
        <v>59.094156134641167</v>
      </c>
      <c r="C6870">
        <f t="shared" ca="1" si="332"/>
        <v>48.153541882302001</v>
      </c>
    </row>
    <row r="6871" spans="1:3" ht="15.75" hidden="1" x14ac:dyDescent="0.25">
      <c r="A6871" s="61">
        <f t="shared" ca="1" si="330"/>
        <v>79.047708057165551</v>
      </c>
      <c r="B6871">
        <f t="shared" ca="1" si="331"/>
        <v>114.93084647991722</v>
      </c>
      <c r="C6871">
        <f t="shared" ca="1" si="332"/>
        <v>48.111237277916665</v>
      </c>
    </row>
    <row r="6872" spans="1:3" ht="15.75" hidden="1" x14ac:dyDescent="0.25">
      <c r="A6872" s="61">
        <f t="shared" ca="1" si="330"/>
        <v>138.61016268533672</v>
      </c>
      <c r="B6872">
        <f t="shared" ca="1" si="331"/>
        <v>130.62053043218376</v>
      </c>
      <c r="C6872">
        <f t="shared" ca="1" si="332"/>
        <v>178.55396587186311</v>
      </c>
    </row>
    <row r="6873" spans="1:3" ht="15.75" hidden="1" x14ac:dyDescent="0.25">
      <c r="A6873" s="61">
        <f t="shared" ca="1" si="330"/>
        <v>104.37638255303688</v>
      </c>
      <c r="B6873">
        <f t="shared" ca="1" si="331"/>
        <v>138.3131485211623</v>
      </c>
      <c r="C6873">
        <f t="shared" ca="1" si="332"/>
        <v>152.47884048312707</v>
      </c>
    </row>
    <row r="6874" spans="1:3" ht="15.75" hidden="1" x14ac:dyDescent="0.25">
      <c r="A6874" s="61">
        <f t="shared" ca="1" si="330"/>
        <v>113.92441265962982</v>
      </c>
      <c r="B6874">
        <f t="shared" ca="1" si="331"/>
        <v>27.731634622217513</v>
      </c>
      <c r="C6874">
        <f t="shared" ca="1" si="332"/>
        <v>52.434973415953579</v>
      </c>
    </row>
    <row r="6875" spans="1:3" ht="15.75" hidden="1" x14ac:dyDescent="0.25">
      <c r="A6875" s="61">
        <f t="shared" ca="1" si="330"/>
        <v>57.719742908257523</v>
      </c>
      <c r="B6875">
        <f t="shared" ca="1" si="331"/>
        <v>89.765609431883135</v>
      </c>
      <c r="C6875">
        <f t="shared" ca="1" si="332"/>
        <v>98.105536450737148</v>
      </c>
    </row>
    <row r="6876" spans="1:3" ht="15.75" hidden="1" x14ac:dyDescent="0.25">
      <c r="A6876" s="61">
        <f t="shared" ca="1" si="330"/>
        <v>93.654846499404613</v>
      </c>
      <c r="B6876">
        <f t="shared" ca="1" si="331"/>
        <v>93.141799130503856</v>
      </c>
      <c r="C6876">
        <f t="shared" ca="1" si="332"/>
        <v>189.98538000667872</v>
      </c>
    </row>
    <row r="6877" spans="1:3" ht="15.75" hidden="1" x14ac:dyDescent="0.25">
      <c r="A6877" s="61">
        <f t="shared" ca="1" si="330"/>
        <v>105.86229471339729</v>
      </c>
      <c r="B6877">
        <f t="shared" ca="1" si="331"/>
        <v>99.415766593802488</v>
      </c>
      <c r="C6877">
        <f t="shared" ca="1" si="332"/>
        <v>12.509808760937831</v>
      </c>
    </row>
    <row r="6878" spans="1:3" ht="15.75" hidden="1" x14ac:dyDescent="0.25">
      <c r="A6878" s="61">
        <f t="shared" ca="1" si="330"/>
        <v>85.148407351040191</v>
      </c>
      <c r="B6878">
        <f t="shared" ca="1" si="331"/>
        <v>68.670352854449916</v>
      </c>
      <c r="C6878">
        <f t="shared" ca="1" si="332"/>
        <v>332.98585088053085</v>
      </c>
    </row>
    <row r="6879" spans="1:3" ht="15.75" hidden="1" x14ac:dyDescent="0.25">
      <c r="A6879" s="61">
        <f t="shared" ca="1" si="330"/>
        <v>51.993296337312401</v>
      </c>
      <c r="B6879">
        <f t="shared" ca="1" si="331"/>
        <v>108.27952508609684</v>
      </c>
      <c r="C6879">
        <f t="shared" ca="1" si="332"/>
        <v>8.2907541504383726</v>
      </c>
    </row>
    <row r="6880" spans="1:3" ht="15.75" hidden="1" x14ac:dyDescent="0.25">
      <c r="A6880" s="61">
        <f t="shared" ca="1" si="330"/>
        <v>82.47649235807171</v>
      </c>
      <c r="B6880">
        <f t="shared" ca="1" si="331"/>
        <v>72.21196204069409</v>
      </c>
      <c r="C6880">
        <f t="shared" ca="1" si="332"/>
        <v>14.979781633195577</v>
      </c>
    </row>
    <row r="6881" spans="1:3" ht="15.75" hidden="1" x14ac:dyDescent="0.25">
      <c r="A6881" s="61">
        <f t="shared" ca="1" si="330"/>
        <v>73.997556800736064</v>
      </c>
      <c r="B6881">
        <f t="shared" ca="1" si="331"/>
        <v>75.510704084067356</v>
      </c>
      <c r="C6881">
        <f t="shared" ca="1" si="332"/>
        <v>110.98721049986582</v>
      </c>
    </row>
    <row r="6882" spans="1:3" ht="15.75" hidden="1" x14ac:dyDescent="0.25">
      <c r="A6882" s="61">
        <f t="shared" ca="1" si="330"/>
        <v>51.580364316404548</v>
      </c>
      <c r="B6882">
        <f t="shared" ca="1" si="331"/>
        <v>71.171880828841566</v>
      </c>
      <c r="C6882">
        <f t="shared" ca="1" si="332"/>
        <v>150.52882320783237</v>
      </c>
    </row>
    <row r="6883" spans="1:3" ht="15.75" hidden="1" x14ac:dyDescent="0.25">
      <c r="A6883" s="61">
        <f t="shared" ca="1" si="330"/>
        <v>61.186853472535617</v>
      </c>
      <c r="B6883">
        <f t="shared" ca="1" si="331"/>
        <v>87.986559810739763</v>
      </c>
      <c r="C6883">
        <f t="shared" ca="1" si="332"/>
        <v>44.182257322411928</v>
      </c>
    </row>
    <row r="6884" spans="1:3" ht="15.75" hidden="1" x14ac:dyDescent="0.25">
      <c r="A6884" s="61">
        <f t="shared" ca="1" si="330"/>
        <v>79.742604538027109</v>
      </c>
      <c r="B6884">
        <f t="shared" ca="1" si="331"/>
        <v>67.71374234280573</v>
      </c>
      <c r="C6884">
        <f t="shared" ca="1" si="332"/>
        <v>3.1082610069757814</v>
      </c>
    </row>
    <row r="6885" spans="1:3" ht="15.75" hidden="1" x14ac:dyDescent="0.25">
      <c r="A6885" s="61">
        <f t="shared" ca="1" si="330"/>
        <v>109.27375032371435</v>
      </c>
      <c r="B6885">
        <f t="shared" ca="1" si="331"/>
        <v>133.34547399891034</v>
      </c>
      <c r="C6885">
        <f t="shared" ca="1" si="332"/>
        <v>69.696157488969561</v>
      </c>
    </row>
    <row r="6886" spans="1:3" ht="15.75" hidden="1" x14ac:dyDescent="0.25">
      <c r="A6886" s="61">
        <f t="shared" ca="1" si="330"/>
        <v>117.11151664305923</v>
      </c>
      <c r="B6886">
        <f t="shared" ca="1" si="331"/>
        <v>126.67665409472502</v>
      </c>
      <c r="C6886">
        <f t="shared" ca="1" si="332"/>
        <v>37.886423211418233</v>
      </c>
    </row>
    <row r="6887" spans="1:3" ht="15.75" hidden="1" x14ac:dyDescent="0.25">
      <c r="A6887" s="61">
        <f t="shared" ca="1" si="330"/>
        <v>78.266611850201954</v>
      </c>
      <c r="B6887">
        <f t="shared" ca="1" si="331"/>
        <v>46.676995117196299</v>
      </c>
      <c r="C6887">
        <f t="shared" ca="1" si="332"/>
        <v>42.096613435758421</v>
      </c>
    </row>
    <row r="6888" spans="1:3" ht="15.75" hidden="1" x14ac:dyDescent="0.25">
      <c r="A6888" s="61">
        <f t="shared" ca="1" si="330"/>
        <v>134.68410339827344</v>
      </c>
      <c r="B6888">
        <f t="shared" ca="1" si="331"/>
        <v>141.79884881146313</v>
      </c>
      <c r="C6888">
        <f t="shared" ca="1" si="332"/>
        <v>23.362189223249711</v>
      </c>
    </row>
    <row r="6889" spans="1:3" ht="15.75" hidden="1" x14ac:dyDescent="0.25">
      <c r="A6889" s="61">
        <f t="shared" ca="1" si="330"/>
        <v>123.3410573804068</v>
      </c>
      <c r="B6889">
        <f t="shared" ca="1" si="331"/>
        <v>106.13118445082655</v>
      </c>
      <c r="C6889">
        <f t="shared" ca="1" si="332"/>
        <v>110.12672223049564</v>
      </c>
    </row>
    <row r="6890" spans="1:3" ht="15.75" hidden="1" x14ac:dyDescent="0.25">
      <c r="A6890" s="61">
        <f t="shared" ca="1" si="330"/>
        <v>133.26889142744605</v>
      </c>
      <c r="B6890">
        <f t="shared" ca="1" si="331"/>
        <v>128.64505475302252</v>
      </c>
      <c r="C6890">
        <f t="shared" ca="1" si="332"/>
        <v>97.417487007395465</v>
      </c>
    </row>
    <row r="6891" spans="1:3" ht="15.75" hidden="1" x14ac:dyDescent="0.25">
      <c r="A6891" s="61">
        <f t="shared" ca="1" si="330"/>
        <v>64.757486585496835</v>
      </c>
      <c r="B6891">
        <f t="shared" ca="1" si="331"/>
        <v>121.83572347522905</v>
      </c>
      <c r="C6891">
        <f t="shared" ca="1" si="332"/>
        <v>130.65885017441536</v>
      </c>
    </row>
    <row r="6892" spans="1:3" ht="15.75" hidden="1" x14ac:dyDescent="0.25">
      <c r="A6892" s="61">
        <f t="shared" ca="1" si="330"/>
        <v>139.89635640791977</v>
      </c>
      <c r="B6892">
        <f t="shared" ca="1" si="331"/>
        <v>88.211153057448215</v>
      </c>
      <c r="C6892">
        <f t="shared" ca="1" si="332"/>
        <v>53.698082181750863</v>
      </c>
    </row>
    <row r="6893" spans="1:3" ht="15.75" hidden="1" x14ac:dyDescent="0.25">
      <c r="A6893" s="61">
        <f t="shared" ca="1" si="330"/>
        <v>59.865321235553893</v>
      </c>
      <c r="B6893">
        <f t="shared" ca="1" si="331"/>
        <v>79.102311192260402</v>
      </c>
      <c r="C6893">
        <f t="shared" ca="1" si="332"/>
        <v>112.89773112402696</v>
      </c>
    </row>
    <row r="6894" spans="1:3" ht="15.75" hidden="1" x14ac:dyDescent="0.25">
      <c r="A6894" s="61">
        <f t="shared" ca="1" si="330"/>
        <v>147.84767979283984</v>
      </c>
      <c r="B6894">
        <f t="shared" ca="1" si="331"/>
        <v>90.012521393973145</v>
      </c>
      <c r="C6894">
        <f t="shared" ca="1" si="332"/>
        <v>6.6480933624636194</v>
      </c>
    </row>
    <row r="6895" spans="1:3" ht="15.75" hidden="1" x14ac:dyDescent="0.25">
      <c r="A6895" s="61">
        <f t="shared" ca="1" si="330"/>
        <v>87.21040387943043</v>
      </c>
      <c r="B6895">
        <f t="shared" ca="1" si="331"/>
        <v>132.63008271452782</v>
      </c>
      <c r="C6895">
        <f t="shared" ca="1" si="332"/>
        <v>184.48516942890595</v>
      </c>
    </row>
    <row r="6896" spans="1:3" ht="15.75" hidden="1" x14ac:dyDescent="0.25">
      <c r="A6896" s="61">
        <f t="shared" ca="1" si="330"/>
        <v>131.06375770559458</v>
      </c>
      <c r="B6896">
        <f t="shared" ca="1" si="331"/>
        <v>102.10755823997138</v>
      </c>
      <c r="C6896">
        <f t="shared" ca="1" si="332"/>
        <v>158.76808014441858</v>
      </c>
    </row>
    <row r="6897" spans="1:3" ht="15.75" hidden="1" x14ac:dyDescent="0.25">
      <c r="A6897" s="61">
        <f t="shared" ca="1" si="330"/>
        <v>103.50394424424803</v>
      </c>
      <c r="B6897">
        <f t="shared" ca="1" si="331"/>
        <v>149.87598719909138</v>
      </c>
      <c r="C6897">
        <f t="shared" ca="1" si="332"/>
        <v>203.13085433563015</v>
      </c>
    </row>
    <row r="6898" spans="1:3" ht="15.75" hidden="1" x14ac:dyDescent="0.25">
      <c r="A6898" s="61">
        <f t="shared" ca="1" si="330"/>
        <v>97.937948939488535</v>
      </c>
      <c r="B6898">
        <f t="shared" ca="1" si="331"/>
        <v>95.273090864592191</v>
      </c>
      <c r="C6898">
        <f t="shared" ca="1" si="332"/>
        <v>80.966074327499541</v>
      </c>
    </row>
    <row r="6899" spans="1:3" ht="15.75" hidden="1" x14ac:dyDescent="0.25">
      <c r="A6899" s="61">
        <f t="shared" ca="1" si="330"/>
        <v>127.04204049113797</v>
      </c>
      <c r="B6899">
        <f t="shared" ca="1" si="331"/>
        <v>105.10662586999069</v>
      </c>
      <c r="C6899">
        <f t="shared" ca="1" si="332"/>
        <v>113.2073845432284</v>
      </c>
    </row>
    <row r="6900" spans="1:3" ht="15.75" hidden="1" x14ac:dyDescent="0.25">
      <c r="A6900" s="61">
        <f t="shared" ca="1" si="330"/>
        <v>68.743575937299596</v>
      </c>
      <c r="B6900">
        <f t="shared" ca="1" si="331"/>
        <v>80.172178314615422</v>
      </c>
      <c r="C6900">
        <f t="shared" ca="1" si="332"/>
        <v>16.856318638376909</v>
      </c>
    </row>
    <row r="6901" spans="1:3" ht="15.75" hidden="1" x14ac:dyDescent="0.25">
      <c r="A6901" s="61">
        <f t="shared" ca="1" si="330"/>
        <v>140.58512537394569</v>
      </c>
      <c r="B6901">
        <f t="shared" ca="1" si="331"/>
        <v>118.27635704740082</v>
      </c>
      <c r="C6901">
        <f t="shared" ca="1" si="332"/>
        <v>37.883494701716749</v>
      </c>
    </row>
    <row r="6902" spans="1:3" ht="15.75" hidden="1" x14ac:dyDescent="0.25">
      <c r="A6902" s="61">
        <f t="shared" ca="1" si="330"/>
        <v>96.141226240881593</v>
      </c>
      <c r="B6902">
        <f t="shared" ca="1" si="331"/>
        <v>89.201198529192979</v>
      </c>
      <c r="C6902">
        <f t="shared" ca="1" si="332"/>
        <v>90.304653075096326</v>
      </c>
    </row>
    <row r="6903" spans="1:3" ht="15.75" hidden="1" x14ac:dyDescent="0.25">
      <c r="A6903" s="61">
        <f t="shared" ca="1" si="330"/>
        <v>127.65683712731808</v>
      </c>
      <c r="B6903">
        <f t="shared" ca="1" si="331"/>
        <v>136.61898783894287</v>
      </c>
      <c r="C6903">
        <f t="shared" ca="1" si="332"/>
        <v>71.084379470713259</v>
      </c>
    </row>
    <row r="6904" spans="1:3" ht="15.75" hidden="1" x14ac:dyDescent="0.25">
      <c r="A6904" s="61">
        <f t="shared" ca="1" si="330"/>
        <v>103.26412632310269</v>
      </c>
      <c r="B6904">
        <f t="shared" ca="1" si="331"/>
        <v>98.462512198436016</v>
      </c>
      <c r="C6904">
        <f t="shared" ca="1" si="332"/>
        <v>19.523433324963257</v>
      </c>
    </row>
    <row r="6905" spans="1:3" ht="15.75" hidden="1" x14ac:dyDescent="0.25">
      <c r="A6905" s="61">
        <f t="shared" ca="1" si="330"/>
        <v>87.002475630972242</v>
      </c>
      <c r="B6905">
        <f t="shared" ca="1" si="331"/>
        <v>84.928804638837093</v>
      </c>
      <c r="C6905">
        <f t="shared" ca="1" si="332"/>
        <v>63.307994863184987</v>
      </c>
    </row>
    <row r="6906" spans="1:3" ht="15.75" hidden="1" x14ac:dyDescent="0.25">
      <c r="A6906" s="61">
        <f t="shared" ca="1" si="330"/>
        <v>121.11208936004437</v>
      </c>
      <c r="B6906">
        <f t="shared" ca="1" si="331"/>
        <v>86.069585552468496</v>
      </c>
      <c r="C6906">
        <f t="shared" ca="1" si="332"/>
        <v>4.4528082682180203</v>
      </c>
    </row>
    <row r="6907" spans="1:3" ht="15.75" hidden="1" x14ac:dyDescent="0.25">
      <c r="A6907" s="61">
        <f t="shared" ca="1" si="330"/>
        <v>133.68858091651992</v>
      </c>
      <c r="B6907">
        <f t="shared" ca="1" si="331"/>
        <v>67.714363996372697</v>
      </c>
      <c r="C6907">
        <f t="shared" ca="1" si="332"/>
        <v>6.4403114045216734</v>
      </c>
    </row>
    <row r="6908" spans="1:3" ht="15.75" hidden="1" x14ac:dyDescent="0.25">
      <c r="A6908" s="61">
        <f t="shared" ca="1" si="330"/>
        <v>104.1361275891451</v>
      </c>
      <c r="B6908">
        <f t="shared" ca="1" si="331"/>
        <v>103.71695146410374</v>
      </c>
      <c r="C6908">
        <f t="shared" ca="1" si="332"/>
        <v>47.687763087068092</v>
      </c>
    </row>
    <row r="6909" spans="1:3" ht="15.75" hidden="1" x14ac:dyDescent="0.25">
      <c r="A6909" s="61">
        <f t="shared" ca="1" si="330"/>
        <v>144.89059975671597</v>
      </c>
      <c r="B6909">
        <f t="shared" ca="1" si="331"/>
        <v>102.14727564939102</v>
      </c>
      <c r="C6909">
        <f t="shared" ca="1" si="332"/>
        <v>156.25881194880807</v>
      </c>
    </row>
    <row r="6910" spans="1:3" ht="15.75" hidden="1" x14ac:dyDescent="0.25">
      <c r="A6910" s="61">
        <f t="shared" ca="1" si="330"/>
        <v>56.089263703229534</v>
      </c>
      <c r="B6910">
        <f t="shared" ca="1" si="331"/>
        <v>84.922186876947265</v>
      </c>
      <c r="C6910">
        <f t="shared" ca="1" si="332"/>
        <v>76.639381602820762</v>
      </c>
    </row>
    <row r="6911" spans="1:3" ht="15.75" hidden="1" x14ac:dyDescent="0.25">
      <c r="A6911" s="61">
        <f t="shared" ca="1" si="330"/>
        <v>72.564886913835608</v>
      </c>
      <c r="B6911">
        <f t="shared" ca="1" si="331"/>
        <v>119.64251736823546</v>
      </c>
      <c r="C6911">
        <f t="shared" ca="1" si="332"/>
        <v>58.500578121790085</v>
      </c>
    </row>
    <row r="6912" spans="1:3" ht="15.75" hidden="1" x14ac:dyDescent="0.25">
      <c r="A6912" s="61">
        <f t="shared" ca="1" si="330"/>
        <v>77.747517409438785</v>
      </c>
      <c r="B6912">
        <f t="shared" ca="1" si="331"/>
        <v>117.72372655820783</v>
      </c>
      <c r="C6912">
        <f t="shared" ca="1" si="332"/>
        <v>220.83833221502277</v>
      </c>
    </row>
    <row r="6913" spans="1:3" ht="15.75" hidden="1" x14ac:dyDescent="0.25">
      <c r="A6913" s="61">
        <f t="shared" ca="1" si="330"/>
        <v>144.16404723689897</v>
      </c>
      <c r="B6913">
        <f t="shared" ca="1" si="331"/>
        <v>63.204932166538043</v>
      </c>
      <c r="C6913">
        <f t="shared" ca="1" si="332"/>
        <v>72.213168557477104</v>
      </c>
    </row>
    <row r="6914" spans="1:3" ht="15.75" hidden="1" x14ac:dyDescent="0.25">
      <c r="A6914" s="61">
        <f t="shared" ca="1" si="330"/>
        <v>77.343799497059138</v>
      </c>
      <c r="B6914">
        <f t="shared" ca="1" si="331"/>
        <v>94.421302000247849</v>
      </c>
      <c r="C6914">
        <f t="shared" ca="1" si="332"/>
        <v>1.4577563050074076</v>
      </c>
    </row>
    <row r="6915" spans="1:3" ht="15.75" hidden="1" x14ac:dyDescent="0.25">
      <c r="A6915" s="61">
        <f t="shared" ca="1" si="330"/>
        <v>128.98255345491208</v>
      </c>
      <c r="B6915">
        <f t="shared" ca="1" si="331"/>
        <v>114.09824839635883</v>
      </c>
      <c r="C6915">
        <f t="shared" ca="1" si="332"/>
        <v>124.57448700521152</v>
      </c>
    </row>
    <row r="6916" spans="1:3" ht="15.75" hidden="1" x14ac:dyDescent="0.25">
      <c r="A6916" s="61">
        <f t="shared" ca="1" si="330"/>
        <v>98.222093209207145</v>
      </c>
      <c r="B6916">
        <f t="shared" ca="1" si="331"/>
        <v>124.41404220975777</v>
      </c>
      <c r="C6916">
        <f t="shared" ca="1" si="332"/>
        <v>96.201783470039018</v>
      </c>
    </row>
    <row r="6917" spans="1:3" ht="15.75" hidden="1" x14ac:dyDescent="0.25">
      <c r="A6917" s="61">
        <f t="shared" ca="1" si="330"/>
        <v>86.324236585257125</v>
      </c>
      <c r="B6917">
        <f t="shared" ca="1" si="331"/>
        <v>129.57847259088348</v>
      </c>
      <c r="C6917">
        <f t="shared" ca="1" si="332"/>
        <v>236.21748587101058</v>
      </c>
    </row>
    <row r="6918" spans="1:3" ht="15.75" hidden="1" x14ac:dyDescent="0.25">
      <c r="A6918" s="61">
        <f t="shared" ca="1" si="330"/>
        <v>82.42158402195524</v>
      </c>
      <c r="B6918">
        <f t="shared" ca="1" si="331"/>
        <v>76.080380792030354</v>
      </c>
      <c r="C6918">
        <f t="shared" ca="1" si="332"/>
        <v>90.790142553527033</v>
      </c>
    </row>
    <row r="6919" spans="1:3" ht="15.75" hidden="1" x14ac:dyDescent="0.25">
      <c r="A6919" s="61">
        <f t="shared" ca="1" si="330"/>
        <v>111.86384858148243</v>
      </c>
      <c r="B6919">
        <f t="shared" ca="1" si="331"/>
        <v>106.82390856258709</v>
      </c>
      <c r="C6919">
        <f t="shared" ca="1" si="332"/>
        <v>16.952915985031574</v>
      </c>
    </row>
    <row r="6920" spans="1:3" ht="15.75" hidden="1" x14ac:dyDescent="0.25">
      <c r="A6920" s="61">
        <f t="shared" ca="1" si="330"/>
        <v>85.017948418995303</v>
      </c>
      <c r="B6920">
        <f t="shared" ca="1" si="331"/>
        <v>128.66386061426766</v>
      </c>
      <c r="C6920">
        <f t="shared" ca="1" si="332"/>
        <v>13.259095824747233</v>
      </c>
    </row>
    <row r="6921" spans="1:3" ht="15.75" hidden="1" x14ac:dyDescent="0.25">
      <c r="A6921" s="61">
        <f t="shared" ref="A6921:A6984" ca="1" si="333">$A$3+($A$4-$A$3)*RAND()</f>
        <v>84.436825603891776</v>
      </c>
      <c r="B6921">
        <f t="shared" ref="B6921:B6984" ca="1" si="334">_xlfn.NORM.S.INV(RAND())*$B$4+$B$3</f>
        <v>93.933557930552595</v>
      </c>
      <c r="C6921">
        <f t="shared" ref="C6921:C6984" ca="1" si="335">-$C$3*LN(RAND())</f>
        <v>1.7012004458841439</v>
      </c>
    </row>
    <row r="6922" spans="1:3" ht="15.75" hidden="1" x14ac:dyDescent="0.25">
      <c r="A6922" s="61">
        <f t="shared" ca="1" si="333"/>
        <v>110.90317727276927</v>
      </c>
      <c r="B6922">
        <f t="shared" ca="1" si="334"/>
        <v>111.61038622769172</v>
      </c>
      <c r="C6922">
        <f t="shared" ca="1" si="335"/>
        <v>532.32134075831664</v>
      </c>
    </row>
    <row r="6923" spans="1:3" ht="15.75" hidden="1" x14ac:dyDescent="0.25">
      <c r="A6923" s="61">
        <f t="shared" ca="1" si="333"/>
        <v>84.136107129915686</v>
      </c>
      <c r="B6923">
        <f t="shared" ca="1" si="334"/>
        <v>96.758028983192574</v>
      </c>
      <c r="C6923">
        <f t="shared" ca="1" si="335"/>
        <v>231.76505555836795</v>
      </c>
    </row>
    <row r="6924" spans="1:3" ht="15.75" hidden="1" x14ac:dyDescent="0.25">
      <c r="A6924" s="61">
        <f t="shared" ca="1" si="333"/>
        <v>115.81011297224279</v>
      </c>
      <c r="B6924">
        <f t="shared" ca="1" si="334"/>
        <v>125.17364208895756</v>
      </c>
      <c r="C6924">
        <f t="shared" ca="1" si="335"/>
        <v>255.13522138247296</v>
      </c>
    </row>
    <row r="6925" spans="1:3" ht="15.75" hidden="1" x14ac:dyDescent="0.25">
      <c r="A6925" s="61">
        <f t="shared" ca="1" si="333"/>
        <v>64.7091172167476</v>
      </c>
      <c r="B6925">
        <f t="shared" ca="1" si="334"/>
        <v>139.50195415747447</v>
      </c>
      <c r="C6925">
        <f t="shared" ca="1" si="335"/>
        <v>3.6543534275940077</v>
      </c>
    </row>
    <row r="6926" spans="1:3" ht="15.75" hidden="1" x14ac:dyDescent="0.25">
      <c r="A6926" s="61">
        <f t="shared" ca="1" si="333"/>
        <v>143.78885623117105</v>
      </c>
      <c r="B6926">
        <f t="shared" ca="1" si="334"/>
        <v>103.02200677632862</v>
      </c>
      <c r="C6926">
        <f t="shared" ca="1" si="335"/>
        <v>46.114620260450685</v>
      </c>
    </row>
    <row r="6927" spans="1:3" ht="15.75" hidden="1" x14ac:dyDescent="0.25">
      <c r="A6927" s="61">
        <f t="shared" ca="1" si="333"/>
        <v>71.151595937030862</v>
      </c>
      <c r="B6927">
        <f t="shared" ca="1" si="334"/>
        <v>52.152545467870624</v>
      </c>
      <c r="C6927">
        <f t="shared" ca="1" si="335"/>
        <v>73.58603420203363</v>
      </c>
    </row>
    <row r="6928" spans="1:3" ht="15.75" hidden="1" x14ac:dyDescent="0.25">
      <c r="A6928" s="61">
        <f t="shared" ca="1" si="333"/>
        <v>59.108984473938932</v>
      </c>
      <c r="B6928">
        <f t="shared" ca="1" si="334"/>
        <v>109.22836824144244</v>
      </c>
      <c r="C6928">
        <f t="shared" ca="1" si="335"/>
        <v>21.253205916198844</v>
      </c>
    </row>
    <row r="6929" spans="1:3" ht="15.75" hidden="1" x14ac:dyDescent="0.25">
      <c r="A6929" s="61">
        <f t="shared" ca="1" si="333"/>
        <v>87.613950755438964</v>
      </c>
      <c r="B6929">
        <f t="shared" ca="1" si="334"/>
        <v>123.93800849228889</v>
      </c>
      <c r="C6929">
        <f t="shared" ca="1" si="335"/>
        <v>51.396429072611227</v>
      </c>
    </row>
    <row r="6930" spans="1:3" ht="15.75" hidden="1" x14ac:dyDescent="0.25">
      <c r="A6930" s="61">
        <f t="shared" ca="1" si="333"/>
        <v>118.80586782796659</v>
      </c>
      <c r="B6930">
        <f t="shared" ca="1" si="334"/>
        <v>95.479672791463869</v>
      </c>
      <c r="C6930">
        <f t="shared" ca="1" si="335"/>
        <v>81.142659691101045</v>
      </c>
    </row>
    <row r="6931" spans="1:3" ht="15.75" hidden="1" x14ac:dyDescent="0.25">
      <c r="A6931" s="61">
        <f t="shared" ca="1" si="333"/>
        <v>81.746512625283756</v>
      </c>
      <c r="B6931">
        <f t="shared" ca="1" si="334"/>
        <v>75.799027796982713</v>
      </c>
      <c r="C6931">
        <f t="shared" ca="1" si="335"/>
        <v>259.86514282042174</v>
      </c>
    </row>
    <row r="6932" spans="1:3" ht="15.75" hidden="1" x14ac:dyDescent="0.25">
      <c r="A6932" s="61">
        <f t="shared" ca="1" si="333"/>
        <v>130.56801933581357</v>
      </c>
      <c r="B6932">
        <f t="shared" ca="1" si="334"/>
        <v>93.119211676669195</v>
      </c>
      <c r="C6932">
        <f t="shared" ca="1" si="335"/>
        <v>0.78670070146824289</v>
      </c>
    </row>
    <row r="6933" spans="1:3" ht="15.75" hidden="1" x14ac:dyDescent="0.25">
      <c r="A6933" s="61">
        <f t="shared" ca="1" si="333"/>
        <v>115.3680077110038</v>
      </c>
      <c r="B6933">
        <f t="shared" ca="1" si="334"/>
        <v>110.90115762514993</v>
      </c>
      <c r="C6933">
        <f t="shared" ca="1" si="335"/>
        <v>0.324427333174171</v>
      </c>
    </row>
    <row r="6934" spans="1:3" ht="15.75" hidden="1" x14ac:dyDescent="0.25">
      <c r="A6934" s="61">
        <f t="shared" ca="1" si="333"/>
        <v>110.40684859250486</v>
      </c>
      <c r="B6934">
        <f t="shared" ca="1" si="334"/>
        <v>131.67246292053474</v>
      </c>
      <c r="C6934">
        <f t="shared" ca="1" si="335"/>
        <v>73.895874704340855</v>
      </c>
    </row>
    <row r="6935" spans="1:3" ht="15.75" hidden="1" x14ac:dyDescent="0.25">
      <c r="A6935" s="61">
        <f t="shared" ca="1" si="333"/>
        <v>103.55006947400284</v>
      </c>
      <c r="B6935">
        <f t="shared" ca="1" si="334"/>
        <v>155.60797017295258</v>
      </c>
      <c r="C6935">
        <f t="shared" ca="1" si="335"/>
        <v>39.480445533585176</v>
      </c>
    </row>
    <row r="6936" spans="1:3" ht="15.75" hidden="1" x14ac:dyDescent="0.25">
      <c r="A6936" s="61">
        <f t="shared" ca="1" si="333"/>
        <v>132.07865872050132</v>
      </c>
      <c r="B6936">
        <f t="shared" ca="1" si="334"/>
        <v>60.094798553584219</v>
      </c>
      <c r="C6936">
        <f t="shared" ca="1" si="335"/>
        <v>14.785195281016057</v>
      </c>
    </row>
    <row r="6937" spans="1:3" ht="15.75" hidden="1" x14ac:dyDescent="0.25">
      <c r="A6937" s="61">
        <f t="shared" ca="1" si="333"/>
        <v>127.95527232783049</v>
      </c>
      <c r="B6937">
        <f t="shared" ca="1" si="334"/>
        <v>14.193954215840563</v>
      </c>
      <c r="C6937">
        <f t="shared" ca="1" si="335"/>
        <v>101.46491744985401</v>
      </c>
    </row>
    <row r="6938" spans="1:3" ht="15.75" hidden="1" x14ac:dyDescent="0.25">
      <c r="A6938" s="61">
        <f t="shared" ca="1" si="333"/>
        <v>74.355616030356188</v>
      </c>
      <c r="B6938">
        <f t="shared" ca="1" si="334"/>
        <v>85.826881942484292</v>
      </c>
      <c r="C6938">
        <f t="shared" ca="1" si="335"/>
        <v>24.453753379148512</v>
      </c>
    </row>
    <row r="6939" spans="1:3" ht="15.75" hidden="1" x14ac:dyDescent="0.25">
      <c r="A6939" s="61">
        <f t="shared" ca="1" si="333"/>
        <v>118.78547352041467</v>
      </c>
      <c r="B6939">
        <f t="shared" ca="1" si="334"/>
        <v>113.1510309456479</v>
      </c>
      <c r="C6939">
        <f t="shared" ca="1" si="335"/>
        <v>7.7195040705684406</v>
      </c>
    </row>
    <row r="6940" spans="1:3" ht="15.75" hidden="1" x14ac:dyDescent="0.25">
      <c r="A6940" s="61">
        <f t="shared" ca="1" si="333"/>
        <v>66.673707575837213</v>
      </c>
      <c r="B6940">
        <f t="shared" ca="1" si="334"/>
        <v>123.24106886946002</v>
      </c>
      <c r="C6940">
        <f t="shared" ca="1" si="335"/>
        <v>82.489762108300297</v>
      </c>
    </row>
    <row r="6941" spans="1:3" ht="15.75" hidden="1" x14ac:dyDescent="0.25">
      <c r="A6941" s="61">
        <f t="shared" ca="1" si="333"/>
        <v>99.958881569689169</v>
      </c>
      <c r="B6941">
        <f t="shared" ca="1" si="334"/>
        <v>114.78385482053491</v>
      </c>
      <c r="C6941">
        <f t="shared" ca="1" si="335"/>
        <v>230.65784211269312</v>
      </c>
    </row>
    <row r="6942" spans="1:3" ht="15.75" hidden="1" x14ac:dyDescent="0.25">
      <c r="A6942" s="61">
        <f t="shared" ca="1" si="333"/>
        <v>116.60525118329468</v>
      </c>
      <c r="B6942">
        <f t="shared" ca="1" si="334"/>
        <v>94.534188733712</v>
      </c>
      <c r="C6942">
        <f t="shared" ca="1" si="335"/>
        <v>61.115887368572416</v>
      </c>
    </row>
    <row r="6943" spans="1:3" ht="15.75" hidden="1" x14ac:dyDescent="0.25">
      <c r="A6943" s="61">
        <f t="shared" ca="1" si="333"/>
        <v>114.95847470569382</v>
      </c>
      <c r="B6943">
        <f t="shared" ca="1" si="334"/>
        <v>137.93073452038834</v>
      </c>
      <c r="C6943">
        <f t="shared" ca="1" si="335"/>
        <v>49.937050239223424</v>
      </c>
    </row>
    <row r="6944" spans="1:3" ht="15.75" hidden="1" x14ac:dyDescent="0.25">
      <c r="A6944" s="61">
        <f t="shared" ca="1" si="333"/>
        <v>77.174205584112343</v>
      </c>
      <c r="B6944">
        <f t="shared" ca="1" si="334"/>
        <v>136.7439617433042</v>
      </c>
      <c r="C6944">
        <f t="shared" ca="1" si="335"/>
        <v>573.90746330199954</v>
      </c>
    </row>
    <row r="6945" spans="1:3" ht="15.75" hidden="1" x14ac:dyDescent="0.25">
      <c r="A6945" s="61">
        <f t="shared" ca="1" si="333"/>
        <v>105.60641443951044</v>
      </c>
      <c r="B6945">
        <f t="shared" ca="1" si="334"/>
        <v>90.983070533584822</v>
      </c>
      <c r="C6945">
        <f t="shared" ca="1" si="335"/>
        <v>108.05135135878803</v>
      </c>
    </row>
    <row r="6946" spans="1:3" ht="15.75" hidden="1" x14ac:dyDescent="0.25">
      <c r="A6946" s="61">
        <f t="shared" ca="1" si="333"/>
        <v>116.74999479837814</v>
      </c>
      <c r="B6946">
        <f t="shared" ca="1" si="334"/>
        <v>130.70212261574659</v>
      </c>
      <c r="C6946">
        <f t="shared" ca="1" si="335"/>
        <v>82.572064565581584</v>
      </c>
    </row>
    <row r="6947" spans="1:3" ht="15.75" hidden="1" x14ac:dyDescent="0.25">
      <c r="A6947" s="61">
        <f t="shared" ca="1" si="333"/>
        <v>123.61687706890567</v>
      </c>
      <c r="B6947">
        <f t="shared" ca="1" si="334"/>
        <v>117.05037223054318</v>
      </c>
      <c r="C6947">
        <f t="shared" ca="1" si="335"/>
        <v>222.84655680035766</v>
      </c>
    </row>
    <row r="6948" spans="1:3" ht="15.75" hidden="1" x14ac:dyDescent="0.25">
      <c r="A6948" s="61">
        <f t="shared" ca="1" si="333"/>
        <v>60.384569624069329</v>
      </c>
      <c r="B6948">
        <f t="shared" ca="1" si="334"/>
        <v>137.66368867410122</v>
      </c>
      <c r="C6948">
        <f t="shared" ca="1" si="335"/>
        <v>57.960006680813727</v>
      </c>
    </row>
    <row r="6949" spans="1:3" ht="15.75" hidden="1" x14ac:dyDescent="0.25">
      <c r="A6949" s="61">
        <f t="shared" ca="1" si="333"/>
        <v>117.10588873685109</v>
      </c>
      <c r="B6949">
        <f t="shared" ca="1" si="334"/>
        <v>64.744368898272882</v>
      </c>
      <c r="C6949">
        <f t="shared" ca="1" si="335"/>
        <v>25.53031699837987</v>
      </c>
    </row>
    <row r="6950" spans="1:3" ht="15.75" hidden="1" x14ac:dyDescent="0.25">
      <c r="A6950" s="61">
        <f t="shared" ca="1" si="333"/>
        <v>134.73619073300424</v>
      </c>
      <c r="B6950">
        <f t="shared" ca="1" si="334"/>
        <v>129.58041844951154</v>
      </c>
      <c r="C6950">
        <f t="shared" ca="1" si="335"/>
        <v>112.39585768536253</v>
      </c>
    </row>
    <row r="6951" spans="1:3" ht="15.75" hidden="1" x14ac:dyDescent="0.25">
      <c r="A6951" s="61">
        <f t="shared" ca="1" si="333"/>
        <v>140.28671986638557</v>
      </c>
      <c r="B6951">
        <f t="shared" ca="1" si="334"/>
        <v>71.171877556332987</v>
      </c>
      <c r="C6951">
        <f t="shared" ca="1" si="335"/>
        <v>65.383372790344936</v>
      </c>
    </row>
    <row r="6952" spans="1:3" ht="15.75" hidden="1" x14ac:dyDescent="0.25">
      <c r="A6952" s="61">
        <f t="shared" ca="1" si="333"/>
        <v>140.4316387984984</v>
      </c>
      <c r="B6952">
        <f t="shared" ca="1" si="334"/>
        <v>71.236927554152984</v>
      </c>
      <c r="C6952">
        <f t="shared" ca="1" si="335"/>
        <v>149.61341981063771</v>
      </c>
    </row>
    <row r="6953" spans="1:3" ht="15.75" hidden="1" x14ac:dyDescent="0.25">
      <c r="A6953" s="61">
        <f t="shared" ca="1" si="333"/>
        <v>86.938050324356112</v>
      </c>
      <c r="B6953">
        <f t="shared" ca="1" si="334"/>
        <v>88.01803158478485</v>
      </c>
      <c r="C6953">
        <f t="shared" ca="1" si="335"/>
        <v>85.226682968305212</v>
      </c>
    </row>
    <row r="6954" spans="1:3" ht="15.75" hidden="1" x14ac:dyDescent="0.25">
      <c r="A6954" s="61">
        <f t="shared" ca="1" si="333"/>
        <v>102.54808929042201</v>
      </c>
      <c r="B6954">
        <f t="shared" ca="1" si="334"/>
        <v>109.51986753436651</v>
      </c>
      <c r="C6954">
        <f t="shared" ca="1" si="335"/>
        <v>44.862907396711194</v>
      </c>
    </row>
    <row r="6955" spans="1:3" ht="15.75" hidden="1" x14ac:dyDescent="0.25">
      <c r="A6955" s="61">
        <f t="shared" ca="1" si="333"/>
        <v>65.448185022151279</v>
      </c>
      <c r="B6955">
        <f t="shared" ca="1" si="334"/>
        <v>101.57632910707656</v>
      </c>
      <c r="C6955">
        <f t="shared" ca="1" si="335"/>
        <v>9.5492030054443511</v>
      </c>
    </row>
    <row r="6956" spans="1:3" ht="15.75" hidden="1" x14ac:dyDescent="0.25">
      <c r="A6956" s="61">
        <f t="shared" ca="1" si="333"/>
        <v>138.00632078999644</v>
      </c>
      <c r="B6956">
        <f t="shared" ca="1" si="334"/>
        <v>97.802494950703547</v>
      </c>
      <c r="C6956">
        <f t="shared" ca="1" si="335"/>
        <v>68.300600391914486</v>
      </c>
    </row>
    <row r="6957" spans="1:3" ht="15.75" hidden="1" x14ac:dyDescent="0.25">
      <c r="A6957" s="61">
        <f t="shared" ca="1" si="333"/>
        <v>88.042471044803108</v>
      </c>
      <c r="B6957">
        <f t="shared" ca="1" si="334"/>
        <v>72.88424557478875</v>
      </c>
      <c r="C6957">
        <f t="shared" ca="1" si="335"/>
        <v>45.510423050848495</v>
      </c>
    </row>
    <row r="6958" spans="1:3" ht="15.75" hidden="1" x14ac:dyDescent="0.25">
      <c r="A6958" s="61">
        <f t="shared" ca="1" si="333"/>
        <v>78.455945948332229</v>
      </c>
      <c r="B6958">
        <f t="shared" ca="1" si="334"/>
        <v>78.579989785204788</v>
      </c>
      <c r="C6958">
        <f t="shared" ca="1" si="335"/>
        <v>160.38795480022381</v>
      </c>
    </row>
    <row r="6959" spans="1:3" ht="15.75" hidden="1" x14ac:dyDescent="0.25">
      <c r="A6959" s="61">
        <f t="shared" ca="1" si="333"/>
        <v>67.151143661648234</v>
      </c>
      <c r="B6959">
        <f t="shared" ca="1" si="334"/>
        <v>124.10908784251409</v>
      </c>
      <c r="C6959">
        <f t="shared" ca="1" si="335"/>
        <v>43.930527741747753</v>
      </c>
    </row>
    <row r="6960" spans="1:3" ht="15.75" hidden="1" x14ac:dyDescent="0.25">
      <c r="A6960" s="61">
        <f t="shared" ca="1" si="333"/>
        <v>57.549552035796836</v>
      </c>
      <c r="B6960">
        <f t="shared" ca="1" si="334"/>
        <v>150.90777983956713</v>
      </c>
      <c r="C6960">
        <f t="shared" ca="1" si="335"/>
        <v>104.71759705439241</v>
      </c>
    </row>
    <row r="6961" spans="1:3" ht="15.75" hidden="1" x14ac:dyDescent="0.25">
      <c r="A6961" s="61">
        <f t="shared" ca="1" si="333"/>
        <v>106.58218781567473</v>
      </c>
      <c r="B6961">
        <f t="shared" ca="1" si="334"/>
        <v>104.00672663209909</v>
      </c>
      <c r="C6961">
        <f t="shared" ca="1" si="335"/>
        <v>145.69288456833135</v>
      </c>
    </row>
    <row r="6962" spans="1:3" ht="15.75" hidden="1" x14ac:dyDescent="0.25">
      <c r="A6962" s="61">
        <f t="shared" ca="1" si="333"/>
        <v>97.151121769560547</v>
      </c>
      <c r="B6962">
        <f t="shared" ca="1" si="334"/>
        <v>90.109304518405594</v>
      </c>
      <c r="C6962">
        <f t="shared" ca="1" si="335"/>
        <v>93.579298009326493</v>
      </c>
    </row>
    <row r="6963" spans="1:3" ht="15.75" hidden="1" x14ac:dyDescent="0.25">
      <c r="A6963" s="61">
        <f t="shared" ca="1" si="333"/>
        <v>87.216620772974863</v>
      </c>
      <c r="B6963">
        <f t="shared" ca="1" si="334"/>
        <v>88.457833518195713</v>
      </c>
      <c r="C6963">
        <f t="shared" ca="1" si="335"/>
        <v>15.247080327689611</v>
      </c>
    </row>
    <row r="6964" spans="1:3" ht="15.75" hidden="1" x14ac:dyDescent="0.25">
      <c r="A6964" s="61">
        <f t="shared" ca="1" si="333"/>
        <v>146.84723976078902</v>
      </c>
      <c r="B6964">
        <f t="shared" ca="1" si="334"/>
        <v>74.009081522683658</v>
      </c>
      <c r="C6964">
        <f t="shared" ca="1" si="335"/>
        <v>3.3730658934547271</v>
      </c>
    </row>
    <row r="6965" spans="1:3" ht="15.75" hidden="1" x14ac:dyDescent="0.25">
      <c r="A6965" s="61">
        <f t="shared" ca="1" si="333"/>
        <v>55.060171423215401</v>
      </c>
      <c r="B6965">
        <f t="shared" ca="1" si="334"/>
        <v>92.202398046659113</v>
      </c>
      <c r="C6965">
        <f t="shared" ca="1" si="335"/>
        <v>50.983451550321348</v>
      </c>
    </row>
    <row r="6966" spans="1:3" ht="15.75" hidden="1" x14ac:dyDescent="0.25">
      <c r="A6966" s="61">
        <f t="shared" ca="1" si="333"/>
        <v>76.778577214571783</v>
      </c>
      <c r="B6966">
        <f t="shared" ca="1" si="334"/>
        <v>95.791449275886322</v>
      </c>
      <c r="C6966">
        <f t="shared" ca="1" si="335"/>
        <v>2.380432295827255</v>
      </c>
    </row>
    <row r="6967" spans="1:3" ht="15.75" hidden="1" x14ac:dyDescent="0.25">
      <c r="A6967" s="61">
        <f t="shared" ca="1" si="333"/>
        <v>92.887566171893411</v>
      </c>
      <c r="B6967">
        <f t="shared" ca="1" si="334"/>
        <v>132.34099770540405</v>
      </c>
      <c r="C6967">
        <f t="shared" ca="1" si="335"/>
        <v>15.724188263954463</v>
      </c>
    </row>
    <row r="6968" spans="1:3" ht="15.75" hidden="1" x14ac:dyDescent="0.25">
      <c r="A6968" s="61">
        <f t="shared" ca="1" si="333"/>
        <v>134.79120395007413</v>
      </c>
      <c r="B6968">
        <f t="shared" ca="1" si="334"/>
        <v>70.157047234939355</v>
      </c>
      <c r="C6968">
        <f t="shared" ca="1" si="335"/>
        <v>46.419484770636373</v>
      </c>
    </row>
    <row r="6969" spans="1:3" ht="15.75" hidden="1" x14ac:dyDescent="0.25">
      <c r="A6969" s="61">
        <f t="shared" ca="1" si="333"/>
        <v>67.510534366141528</v>
      </c>
      <c r="B6969">
        <f t="shared" ca="1" si="334"/>
        <v>87.718573197527149</v>
      </c>
      <c r="C6969">
        <f t="shared" ca="1" si="335"/>
        <v>60.422853503195284</v>
      </c>
    </row>
    <row r="6970" spans="1:3" ht="15.75" hidden="1" x14ac:dyDescent="0.25">
      <c r="A6970" s="61">
        <f t="shared" ca="1" si="333"/>
        <v>86.967986513311203</v>
      </c>
      <c r="B6970">
        <f t="shared" ca="1" si="334"/>
        <v>59.303667557626603</v>
      </c>
      <c r="C6970">
        <f t="shared" ca="1" si="335"/>
        <v>100.63836849727208</v>
      </c>
    </row>
    <row r="6971" spans="1:3" ht="15.75" hidden="1" x14ac:dyDescent="0.25">
      <c r="A6971" s="61">
        <f t="shared" ca="1" si="333"/>
        <v>132.00500589956187</v>
      </c>
      <c r="B6971">
        <f t="shared" ca="1" si="334"/>
        <v>116.64382268895378</v>
      </c>
      <c r="C6971">
        <f t="shared" ca="1" si="335"/>
        <v>82.541785259035223</v>
      </c>
    </row>
    <row r="6972" spans="1:3" ht="15.75" hidden="1" x14ac:dyDescent="0.25">
      <c r="A6972" s="61">
        <f t="shared" ca="1" si="333"/>
        <v>134.99617246661569</v>
      </c>
      <c r="B6972">
        <f t="shared" ca="1" si="334"/>
        <v>82.306613599816757</v>
      </c>
      <c r="C6972">
        <f t="shared" ca="1" si="335"/>
        <v>106.24401970760782</v>
      </c>
    </row>
    <row r="6973" spans="1:3" ht="15.75" hidden="1" x14ac:dyDescent="0.25">
      <c r="A6973" s="61">
        <f t="shared" ca="1" si="333"/>
        <v>88.782390604813685</v>
      </c>
      <c r="B6973">
        <f t="shared" ca="1" si="334"/>
        <v>108.53305269824759</v>
      </c>
      <c r="C6973">
        <f t="shared" ca="1" si="335"/>
        <v>1.383241830654931</v>
      </c>
    </row>
    <row r="6974" spans="1:3" ht="15.75" hidden="1" x14ac:dyDescent="0.25">
      <c r="A6974" s="61">
        <f t="shared" ca="1" si="333"/>
        <v>51.866120449702933</v>
      </c>
      <c r="B6974">
        <f t="shared" ca="1" si="334"/>
        <v>79.790134257423517</v>
      </c>
      <c r="C6974">
        <f t="shared" ca="1" si="335"/>
        <v>12.839175259569476</v>
      </c>
    </row>
    <row r="6975" spans="1:3" ht="15.75" hidden="1" x14ac:dyDescent="0.25">
      <c r="A6975" s="61">
        <f t="shared" ca="1" si="333"/>
        <v>71.994138063772425</v>
      </c>
      <c r="B6975">
        <f t="shared" ca="1" si="334"/>
        <v>69.972852791897111</v>
      </c>
      <c r="C6975">
        <f t="shared" ca="1" si="335"/>
        <v>62.094290519922268</v>
      </c>
    </row>
    <row r="6976" spans="1:3" ht="15.75" hidden="1" x14ac:dyDescent="0.25">
      <c r="A6976" s="61">
        <f t="shared" ca="1" si="333"/>
        <v>115.703490664748</v>
      </c>
      <c r="B6976">
        <f t="shared" ca="1" si="334"/>
        <v>98.984058354289203</v>
      </c>
      <c r="C6976">
        <f t="shared" ca="1" si="335"/>
        <v>112.70706788991785</v>
      </c>
    </row>
    <row r="6977" spans="1:3" ht="15.75" hidden="1" x14ac:dyDescent="0.25">
      <c r="A6977" s="61">
        <f t="shared" ca="1" si="333"/>
        <v>130.2653397708205</v>
      </c>
      <c r="B6977">
        <f t="shared" ca="1" si="334"/>
        <v>145.71668515947218</v>
      </c>
      <c r="C6977">
        <f t="shared" ca="1" si="335"/>
        <v>257.45175764125935</v>
      </c>
    </row>
    <row r="6978" spans="1:3" ht="15.75" hidden="1" x14ac:dyDescent="0.25">
      <c r="A6978" s="61">
        <f t="shared" ca="1" si="333"/>
        <v>96.584705224721304</v>
      </c>
      <c r="B6978">
        <f t="shared" ca="1" si="334"/>
        <v>97.065387891588628</v>
      </c>
      <c r="C6978">
        <f t="shared" ca="1" si="335"/>
        <v>57.024889276067746</v>
      </c>
    </row>
    <row r="6979" spans="1:3" ht="15.75" hidden="1" x14ac:dyDescent="0.25">
      <c r="A6979" s="61">
        <f t="shared" ca="1" si="333"/>
        <v>109.30105316972811</v>
      </c>
      <c r="B6979">
        <f t="shared" ca="1" si="334"/>
        <v>132.07182977108289</v>
      </c>
      <c r="C6979">
        <f t="shared" ca="1" si="335"/>
        <v>80.223819191219491</v>
      </c>
    </row>
    <row r="6980" spans="1:3" ht="15.75" hidden="1" x14ac:dyDescent="0.25">
      <c r="A6980" s="61">
        <f t="shared" ca="1" si="333"/>
        <v>128.44484201642197</v>
      </c>
      <c r="B6980">
        <f t="shared" ca="1" si="334"/>
        <v>108.44079962175877</v>
      </c>
      <c r="C6980">
        <f t="shared" ca="1" si="335"/>
        <v>131.94561519365436</v>
      </c>
    </row>
    <row r="6981" spans="1:3" ht="15.75" hidden="1" x14ac:dyDescent="0.25">
      <c r="A6981" s="61">
        <f t="shared" ca="1" si="333"/>
        <v>76.385223008929543</v>
      </c>
      <c r="B6981">
        <f t="shared" ca="1" si="334"/>
        <v>125.75967155927485</v>
      </c>
      <c r="C6981">
        <f t="shared" ca="1" si="335"/>
        <v>40.277021234026286</v>
      </c>
    </row>
    <row r="6982" spans="1:3" ht="15.75" hidden="1" x14ac:dyDescent="0.25">
      <c r="A6982" s="61">
        <f t="shared" ca="1" si="333"/>
        <v>84.341574740095794</v>
      </c>
      <c r="B6982">
        <f t="shared" ca="1" si="334"/>
        <v>115.54971073980406</v>
      </c>
      <c r="C6982">
        <f t="shared" ca="1" si="335"/>
        <v>28.63145492881355</v>
      </c>
    </row>
    <row r="6983" spans="1:3" ht="15.75" hidden="1" x14ac:dyDescent="0.25">
      <c r="A6983" s="61">
        <f t="shared" ca="1" si="333"/>
        <v>90.736498818197703</v>
      </c>
      <c r="B6983">
        <f t="shared" ca="1" si="334"/>
        <v>80.028124722588245</v>
      </c>
      <c r="C6983">
        <f t="shared" ca="1" si="335"/>
        <v>96.088385558223564</v>
      </c>
    </row>
    <row r="6984" spans="1:3" ht="15.75" hidden="1" x14ac:dyDescent="0.25">
      <c r="A6984" s="61">
        <f t="shared" ca="1" si="333"/>
        <v>69.225285058808979</v>
      </c>
      <c r="B6984">
        <f t="shared" ca="1" si="334"/>
        <v>147.53554716008205</v>
      </c>
      <c r="C6984">
        <f t="shared" ca="1" si="335"/>
        <v>56.20429054513928</v>
      </c>
    </row>
    <row r="6985" spans="1:3" ht="15.75" hidden="1" x14ac:dyDescent="0.25">
      <c r="A6985" s="61">
        <f t="shared" ref="A6985:A7048" ca="1" si="336">$A$3+($A$4-$A$3)*RAND()</f>
        <v>118.67445734908625</v>
      </c>
      <c r="B6985">
        <f t="shared" ref="B6985:B7048" ca="1" si="337">_xlfn.NORM.S.INV(RAND())*$B$4+$B$3</f>
        <v>109.36783302056843</v>
      </c>
      <c r="C6985">
        <f t="shared" ref="C6985:C7048" ca="1" si="338">-$C$3*LN(RAND())</f>
        <v>182.248915752757</v>
      </c>
    </row>
    <row r="6986" spans="1:3" ht="15.75" hidden="1" x14ac:dyDescent="0.25">
      <c r="A6986" s="61">
        <f t="shared" ca="1" si="336"/>
        <v>76.860134907766422</v>
      </c>
      <c r="B6986">
        <f t="shared" ca="1" si="337"/>
        <v>139.31013066667458</v>
      </c>
      <c r="C6986">
        <f t="shared" ca="1" si="338"/>
        <v>40.743474202174461</v>
      </c>
    </row>
    <row r="6987" spans="1:3" ht="15.75" hidden="1" x14ac:dyDescent="0.25">
      <c r="A6987" s="61">
        <f t="shared" ca="1" si="336"/>
        <v>102.39295409040564</v>
      </c>
      <c r="B6987">
        <f t="shared" ca="1" si="337"/>
        <v>71.688974182921442</v>
      </c>
      <c r="C6987">
        <f t="shared" ca="1" si="338"/>
        <v>157.93523628747096</v>
      </c>
    </row>
    <row r="6988" spans="1:3" ht="15.75" hidden="1" x14ac:dyDescent="0.25">
      <c r="A6988" s="61">
        <f t="shared" ca="1" si="336"/>
        <v>125.72011640594322</v>
      </c>
      <c r="B6988">
        <f t="shared" ca="1" si="337"/>
        <v>105.45920255117431</v>
      </c>
      <c r="C6988">
        <f t="shared" ca="1" si="338"/>
        <v>28.339092400602667</v>
      </c>
    </row>
    <row r="6989" spans="1:3" ht="15.75" hidden="1" x14ac:dyDescent="0.25">
      <c r="A6989" s="61">
        <f t="shared" ca="1" si="336"/>
        <v>118.99745884124584</v>
      </c>
      <c r="B6989">
        <f t="shared" ca="1" si="337"/>
        <v>167.92171480721896</v>
      </c>
      <c r="C6989">
        <f t="shared" ca="1" si="338"/>
        <v>68.442206505892997</v>
      </c>
    </row>
    <row r="6990" spans="1:3" ht="15.75" hidden="1" x14ac:dyDescent="0.25">
      <c r="A6990" s="61">
        <f t="shared" ca="1" si="336"/>
        <v>106.37514272459229</v>
      </c>
      <c r="B6990">
        <f t="shared" ca="1" si="337"/>
        <v>96.144616902450565</v>
      </c>
      <c r="C6990">
        <f t="shared" ca="1" si="338"/>
        <v>110.98760634509905</v>
      </c>
    </row>
    <row r="6991" spans="1:3" ht="15.75" hidden="1" x14ac:dyDescent="0.25">
      <c r="A6991" s="61">
        <f t="shared" ca="1" si="336"/>
        <v>86.059951016435633</v>
      </c>
      <c r="B6991">
        <f t="shared" ca="1" si="337"/>
        <v>100.04347481511518</v>
      </c>
      <c r="C6991">
        <f t="shared" ca="1" si="338"/>
        <v>6.0560657373135696</v>
      </c>
    </row>
    <row r="6992" spans="1:3" ht="15.75" hidden="1" x14ac:dyDescent="0.25">
      <c r="A6992" s="61">
        <f t="shared" ca="1" si="336"/>
        <v>74.20162381138843</v>
      </c>
      <c r="B6992">
        <f t="shared" ca="1" si="337"/>
        <v>53.206263600763855</v>
      </c>
      <c r="C6992">
        <f t="shared" ca="1" si="338"/>
        <v>3.4758943391680841</v>
      </c>
    </row>
    <row r="6993" spans="1:3" ht="15.75" hidden="1" x14ac:dyDescent="0.25">
      <c r="A6993" s="61">
        <f t="shared" ca="1" si="336"/>
        <v>96.574197537593733</v>
      </c>
      <c r="B6993">
        <f t="shared" ca="1" si="337"/>
        <v>108.87260666226514</v>
      </c>
      <c r="C6993">
        <f t="shared" ca="1" si="338"/>
        <v>45.312292003482249</v>
      </c>
    </row>
    <row r="6994" spans="1:3" ht="15.75" hidden="1" x14ac:dyDescent="0.25">
      <c r="A6994" s="61">
        <f t="shared" ca="1" si="336"/>
        <v>77.587689901196669</v>
      </c>
      <c r="B6994">
        <f t="shared" ca="1" si="337"/>
        <v>148.53679958840218</v>
      </c>
      <c r="C6994">
        <f t="shared" ca="1" si="338"/>
        <v>69.191656196795009</v>
      </c>
    </row>
    <row r="6995" spans="1:3" ht="15.75" hidden="1" x14ac:dyDescent="0.25">
      <c r="A6995" s="61">
        <f t="shared" ca="1" si="336"/>
        <v>143.18099371289776</v>
      </c>
      <c r="B6995">
        <f t="shared" ca="1" si="337"/>
        <v>137.37907078112664</v>
      </c>
      <c r="C6995">
        <f t="shared" ca="1" si="338"/>
        <v>45.309418482426487</v>
      </c>
    </row>
    <row r="6996" spans="1:3" ht="15.75" hidden="1" x14ac:dyDescent="0.25">
      <c r="A6996" s="61">
        <f t="shared" ca="1" si="336"/>
        <v>89.433229664145827</v>
      </c>
      <c r="B6996">
        <f t="shared" ca="1" si="337"/>
        <v>47.545055516916513</v>
      </c>
      <c r="C6996">
        <f t="shared" ca="1" si="338"/>
        <v>32.931088638492007</v>
      </c>
    </row>
    <row r="6997" spans="1:3" ht="15.75" hidden="1" x14ac:dyDescent="0.25">
      <c r="A6997" s="61">
        <f t="shared" ca="1" si="336"/>
        <v>146.07037581892257</v>
      </c>
      <c r="B6997">
        <f t="shared" ca="1" si="337"/>
        <v>101.92220718987618</v>
      </c>
      <c r="C6997">
        <f t="shared" ca="1" si="338"/>
        <v>57.435454815423768</v>
      </c>
    </row>
    <row r="6998" spans="1:3" ht="15.75" hidden="1" x14ac:dyDescent="0.25">
      <c r="A6998" s="61">
        <f t="shared" ca="1" si="336"/>
        <v>75.941670327676405</v>
      </c>
      <c r="B6998">
        <f t="shared" ca="1" si="337"/>
        <v>91.626997255369503</v>
      </c>
      <c r="C6998">
        <f t="shared" ca="1" si="338"/>
        <v>109.03469521739815</v>
      </c>
    </row>
    <row r="6999" spans="1:3" ht="15.75" hidden="1" x14ac:dyDescent="0.25">
      <c r="A6999" s="61">
        <f t="shared" ca="1" si="336"/>
        <v>95.739533577448569</v>
      </c>
      <c r="B6999">
        <f t="shared" ca="1" si="337"/>
        <v>96.291001793775351</v>
      </c>
      <c r="C6999">
        <f t="shared" ca="1" si="338"/>
        <v>23.564278205070202</v>
      </c>
    </row>
    <row r="7000" spans="1:3" ht="15.75" hidden="1" x14ac:dyDescent="0.25">
      <c r="A7000" s="61">
        <f t="shared" ca="1" si="336"/>
        <v>65.132419301627237</v>
      </c>
      <c r="B7000">
        <f t="shared" ca="1" si="337"/>
        <v>75.981206341971628</v>
      </c>
      <c r="C7000">
        <f t="shared" ca="1" si="338"/>
        <v>171.97891190878892</v>
      </c>
    </row>
    <row r="7001" spans="1:3" ht="15.75" hidden="1" x14ac:dyDescent="0.25">
      <c r="A7001" s="61">
        <f t="shared" ca="1" si="336"/>
        <v>60.024440307137738</v>
      </c>
      <c r="B7001">
        <f t="shared" ca="1" si="337"/>
        <v>126.08782827463148</v>
      </c>
      <c r="C7001">
        <f t="shared" ca="1" si="338"/>
        <v>170.39366418942953</v>
      </c>
    </row>
    <row r="7002" spans="1:3" ht="15.75" hidden="1" x14ac:dyDescent="0.25">
      <c r="A7002" s="61">
        <f t="shared" ca="1" si="336"/>
        <v>70.053499541848382</v>
      </c>
      <c r="B7002">
        <f t="shared" ca="1" si="337"/>
        <v>139.68143284612751</v>
      </c>
      <c r="C7002">
        <f t="shared" ca="1" si="338"/>
        <v>118.33010895690097</v>
      </c>
    </row>
    <row r="7003" spans="1:3" ht="15.75" hidden="1" x14ac:dyDescent="0.25">
      <c r="A7003" s="61">
        <f t="shared" ca="1" si="336"/>
        <v>78.546298729956547</v>
      </c>
      <c r="B7003">
        <f t="shared" ca="1" si="337"/>
        <v>96.438734729969809</v>
      </c>
      <c r="C7003">
        <f t="shared" ca="1" si="338"/>
        <v>19.794696900748555</v>
      </c>
    </row>
    <row r="7004" spans="1:3" ht="15.75" hidden="1" x14ac:dyDescent="0.25">
      <c r="A7004" s="61">
        <f t="shared" ca="1" si="336"/>
        <v>130.63285522078121</v>
      </c>
      <c r="B7004">
        <f t="shared" ca="1" si="337"/>
        <v>112.08973641921619</v>
      </c>
      <c r="C7004">
        <f t="shared" ca="1" si="338"/>
        <v>31.196535093798378</v>
      </c>
    </row>
    <row r="7005" spans="1:3" ht="15.75" hidden="1" x14ac:dyDescent="0.25">
      <c r="A7005" s="61">
        <f t="shared" ca="1" si="336"/>
        <v>73.730160649968951</v>
      </c>
      <c r="B7005">
        <f t="shared" ca="1" si="337"/>
        <v>75.263677255253953</v>
      </c>
      <c r="C7005">
        <f t="shared" ca="1" si="338"/>
        <v>12.771080232171222</v>
      </c>
    </row>
    <row r="7006" spans="1:3" ht="15.75" hidden="1" x14ac:dyDescent="0.25">
      <c r="A7006" s="61">
        <f t="shared" ca="1" si="336"/>
        <v>86.854851431564583</v>
      </c>
      <c r="B7006">
        <f t="shared" ca="1" si="337"/>
        <v>52.299207719399398</v>
      </c>
      <c r="C7006">
        <f t="shared" ca="1" si="338"/>
        <v>177.37160343245236</v>
      </c>
    </row>
    <row r="7007" spans="1:3" ht="15.75" hidden="1" x14ac:dyDescent="0.25">
      <c r="A7007" s="61">
        <f t="shared" ca="1" si="336"/>
        <v>111.3541845992292</v>
      </c>
      <c r="B7007">
        <f t="shared" ca="1" si="337"/>
        <v>125.32835256765958</v>
      </c>
      <c r="C7007">
        <f t="shared" ca="1" si="338"/>
        <v>73.832264459523799</v>
      </c>
    </row>
    <row r="7008" spans="1:3" ht="15.75" hidden="1" x14ac:dyDescent="0.25">
      <c r="A7008" s="61">
        <f t="shared" ca="1" si="336"/>
        <v>125.6520596540273</v>
      </c>
      <c r="B7008">
        <f t="shared" ca="1" si="337"/>
        <v>83.497499078494101</v>
      </c>
      <c r="C7008">
        <f t="shared" ca="1" si="338"/>
        <v>21.513141969334356</v>
      </c>
    </row>
    <row r="7009" spans="1:3" ht="15.75" hidden="1" x14ac:dyDescent="0.25">
      <c r="A7009" s="61">
        <f t="shared" ca="1" si="336"/>
        <v>149.80539292274972</v>
      </c>
      <c r="B7009">
        <f t="shared" ca="1" si="337"/>
        <v>81.750859251877017</v>
      </c>
      <c r="C7009">
        <f t="shared" ca="1" si="338"/>
        <v>130.3395192858664</v>
      </c>
    </row>
    <row r="7010" spans="1:3" ht="15.75" hidden="1" x14ac:dyDescent="0.25">
      <c r="A7010" s="61">
        <f t="shared" ca="1" si="336"/>
        <v>123.43804250833661</v>
      </c>
      <c r="B7010">
        <f t="shared" ca="1" si="337"/>
        <v>116.60285929949606</v>
      </c>
      <c r="C7010">
        <f t="shared" ca="1" si="338"/>
        <v>43.990046543437138</v>
      </c>
    </row>
    <row r="7011" spans="1:3" ht="15.75" hidden="1" x14ac:dyDescent="0.25">
      <c r="A7011" s="61">
        <f t="shared" ca="1" si="336"/>
        <v>78.002598732183671</v>
      </c>
      <c r="B7011">
        <f t="shared" ca="1" si="337"/>
        <v>42.90215097622319</v>
      </c>
      <c r="C7011">
        <f t="shared" ca="1" si="338"/>
        <v>111.92741751757809</v>
      </c>
    </row>
    <row r="7012" spans="1:3" ht="15.75" hidden="1" x14ac:dyDescent="0.25">
      <c r="A7012" s="61">
        <f t="shared" ca="1" si="336"/>
        <v>52.203458643406464</v>
      </c>
      <c r="B7012">
        <f t="shared" ca="1" si="337"/>
        <v>95.842524408076258</v>
      </c>
      <c r="C7012">
        <f t="shared" ca="1" si="338"/>
        <v>117.69178933087522</v>
      </c>
    </row>
    <row r="7013" spans="1:3" ht="15.75" hidden="1" x14ac:dyDescent="0.25">
      <c r="A7013" s="61">
        <f t="shared" ca="1" si="336"/>
        <v>119.3979288065965</v>
      </c>
      <c r="B7013">
        <f t="shared" ca="1" si="337"/>
        <v>109.74706203202706</v>
      </c>
      <c r="C7013">
        <f t="shared" ca="1" si="338"/>
        <v>33.236095310678841</v>
      </c>
    </row>
    <row r="7014" spans="1:3" ht="15.75" hidden="1" x14ac:dyDescent="0.25">
      <c r="A7014" s="61">
        <f t="shared" ca="1" si="336"/>
        <v>83.899330205717462</v>
      </c>
      <c r="B7014">
        <f t="shared" ca="1" si="337"/>
        <v>107.84938727647385</v>
      </c>
      <c r="C7014">
        <f t="shared" ca="1" si="338"/>
        <v>93.296612612615078</v>
      </c>
    </row>
    <row r="7015" spans="1:3" ht="15.75" hidden="1" x14ac:dyDescent="0.25">
      <c r="A7015" s="61">
        <f t="shared" ca="1" si="336"/>
        <v>104.417175602829</v>
      </c>
      <c r="B7015">
        <f t="shared" ca="1" si="337"/>
        <v>94.152026014025921</v>
      </c>
      <c r="C7015">
        <f t="shared" ca="1" si="338"/>
        <v>5.7846100008780184</v>
      </c>
    </row>
    <row r="7016" spans="1:3" ht="15.75" hidden="1" x14ac:dyDescent="0.25">
      <c r="A7016" s="61">
        <f t="shared" ca="1" si="336"/>
        <v>54.331208960093832</v>
      </c>
      <c r="B7016">
        <f t="shared" ca="1" si="337"/>
        <v>57.62928174133021</v>
      </c>
      <c r="C7016">
        <f t="shared" ca="1" si="338"/>
        <v>82.277158813429125</v>
      </c>
    </row>
    <row r="7017" spans="1:3" ht="15.75" hidden="1" x14ac:dyDescent="0.25">
      <c r="A7017" s="61">
        <f t="shared" ca="1" si="336"/>
        <v>90.960805747697307</v>
      </c>
      <c r="B7017">
        <f t="shared" ca="1" si="337"/>
        <v>56.851288488465983</v>
      </c>
      <c r="C7017">
        <f t="shared" ca="1" si="338"/>
        <v>282.38873657541558</v>
      </c>
    </row>
    <row r="7018" spans="1:3" ht="15.75" hidden="1" x14ac:dyDescent="0.25">
      <c r="A7018" s="61">
        <f t="shared" ca="1" si="336"/>
        <v>57.910151126951412</v>
      </c>
      <c r="B7018">
        <f t="shared" ca="1" si="337"/>
        <v>115.17963572912862</v>
      </c>
      <c r="C7018">
        <f t="shared" ca="1" si="338"/>
        <v>42.097590826650652</v>
      </c>
    </row>
    <row r="7019" spans="1:3" ht="15.75" hidden="1" x14ac:dyDescent="0.25">
      <c r="A7019" s="61">
        <f t="shared" ca="1" si="336"/>
        <v>132.06509435723723</v>
      </c>
      <c r="B7019">
        <f t="shared" ca="1" si="337"/>
        <v>101.91739796525223</v>
      </c>
      <c r="C7019">
        <f t="shared" ca="1" si="338"/>
        <v>174.7345442784528</v>
      </c>
    </row>
    <row r="7020" spans="1:3" ht="15.75" hidden="1" x14ac:dyDescent="0.25">
      <c r="A7020" s="61">
        <f t="shared" ca="1" si="336"/>
        <v>56.931167038640119</v>
      </c>
      <c r="B7020">
        <f t="shared" ca="1" si="337"/>
        <v>60.746333229481763</v>
      </c>
      <c r="C7020">
        <f t="shared" ca="1" si="338"/>
        <v>73.432383697508257</v>
      </c>
    </row>
    <row r="7021" spans="1:3" ht="15.75" hidden="1" x14ac:dyDescent="0.25">
      <c r="A7021" s="61">
        <f t="shared" ca="1" si="336"/>
        <v>84.518725220549271</v>
      </c>
      <c r="B7021">
        <f t="shared" ca="1" si="337"/>
        <v>78.400744539633294</v>
      </c>
      <c r="C7021">
        <f t="shared" ca="1" si="338"/>
        <v>29.195449946816893</v>
      </c>
    </row>
    <row r="7022" spans="1:3" ht="15.75" hidden="1" x14ac:dyDescent="0.25">
      <c r="A7022" s="61">
        <f t="shared" ca="1" si="336"/>
        <v>55.130625098715853</v>
      </c>
      <c r="B7022">
        <f t="shared" ca="1" si="337"/>
        <v>140.58184222170848</v>
      </c>
      <c r="C7022">
        <f t="shared" ca="1" si="338"/>
        <v>225.37440287521514</v>
      </c>
    </row>
    <row r="7023" spans="1:3" ht="15.75" hidden="1" x14ac:dyDescent="0.25">
      <c r="A7023" s="61">
        <f t="shared" ca="1" si="336"/>
        <v>104.68839828575753</v>
      </c>
      <c r="B7023">
        <f t="shared" ca="1" si="337"/>
        <v>61.745574097876421</v>
      </c>
      <c r="C7023">
        <f t="shared" ca="1" si="338"/>
        <v>31.552909456087736</v>
      </c>
    </row>
    <row r="7024" spans="1:3" ht="15.75" hidden="1" x14ac:dyDescent="0.25">
      <c r="A7024" s="61">
        <f t="shared" ca="1" si="336"/>
        <v>149.60062284167375</v>
      </c>
      <c r="B7024">
        <f t="shared" ca="1" si="337"/>
        <v>104.87160720647029</v>
      </c>
      <c r="C7024">
        <f t="shared" ca="1" si="338"/>
        <v>116.387172990388</v>
      </c>
    </row>
    <row r="7025" spans="1:3" ht="15.75" hidden="1" x14ac:dyDescent="0.25">
      <c r="A7025" s="61">
        <f t="shared" ca="1" si="336"/>
        <v>66.318051172139519</v>
      </c>
      <c r="B7025">
        <f t="shared" ca="1" si="337"/>
        <v>115.36905542876701</v>
      </c>
      <c r="C7025">
        <f t="shared" ca="1" si="338"/>
        <v>123.00323470254789</v>
      </c>
    </row>
    <row r="7026" spans="1:3" ht="15.75" hidden="1" x14ac:dyDescent="0.25">
      <c r="A7026" s="61">
        <f t="shared" ca="1" si="336"/>
        <v>98.329130385841694</v>
      </c>
      <c r="B7026">
        <f t="shared" ca="1" si="337"/>
        <v>114.43972060742139</v>
      </c>
      <c r="C7026">
        <f t="shared" ca="1" si="338"/>
        <v>514.35110333097964</v>
      </c>
    </row>
    <row r="7027" spans="1:3" ht="15.75" hidden="1" x14ac:dyDescent="0.25">
      <c r="A7027" s="61">
        <f t="shared" ca="1" si="336"/>
        <v>123.4667153263138</v>
      </c>
      <c r="B7027">
        <f t="shared" ca="1" si="337"/>
        <v>61.637339113830308</v>
      </c>
      <c r="C7027">
        <f t="shared" ca="1" si="338"/>
        <v>496.91945021516102</v>
      </c>
    </row>
    <row r="7028" spans="1:3" ht="15.75" hidden="1" x14ac:dyDescent="0.25">
      <c r="A7028" s="61">
        <f t="shared" ca="1" si="336"/>
        <v>147.041056904708</v>
      </c>
      <c r="B7028">
        <f t="shared" ca="1" si="337"/>
        <v>97.163203943058974</v>
      </c>
      <c r="C7028">
        <f t="shared" ca="1" si="338"/>
        <v>58.519125876655622</v>
      </c>
    </row>
    <row r="7029" spans="1:3" ht="15.75" hidden="1" x14ac:dyDescent="0.25">
      <c r="A7029" s="61">
        <f t="shared" ca="1" si="336"/>
        <v>100.88098001609166</v>
      </c>
      <c r="B7029">
        <f t="shared" ca="1" si="337"/>
        <v>76.070573810836308</v>
      </c>
      <c r="C7029">
        <f t="shared" ca="1" si="338"/>
        <v>407.44867119302779</v>
      </c>
    </row>
    <row r="7030" spans="1:3" ht="15.75" hidden="1" x14ac:dyDescent="0.25">
      <c r="A7030" s="61">
        <f t="shared" ca="1" si="336"/>
        <v>136.84132402751513</v>
      </c>
      <c r="B7030">
        <f t="shared" ca="1" si="337"/>
        <v>89.967574459607818</v>
      </c>
      <c r="C7030">
        <f t="shared" ca="1" si="338"/>
        <v>26.069708347455219</v>
      </c>
    </row>
    <row r="7031" spans="1:3" ht="15.75" hidden="1" x14ac:dyDescent="0.25">
      <c r="A7031" s="61">
        <f t="shared" ca="1" si="336"/>
        <v>110.65911052972095</v>
      </c>
      <c r="B7031">
        <f t="shared" ca="1" si="337"/>
        <v>64.516431221240538</v>
      </c>
      <c r="C7031">
        <f t="shared" ca="1" si="338"/>
        <v>45.511274409590875</v>
      </c>
    </row>
    <row r="7032" spans="1:3" ht="15.75" hidden="1" x14ac:dyDescent="0.25">
      <c r="A7032" s="61">
        <f t="shared" ca="1" si="336"/>
        <v>126.25211612968668</v>
      </c>
      <c r="B7032">
        <f t="shared" ca="1" si="337"/>
        <v>135.35887045798842</v>
      </c>
      <c r="C7032">
        <f t="shared" ca="1" si="338"/>
        <v>99.852890454908234</v>
      </c>
    </row>
    <row r="7033" spans="1:3" ht="15.75" hidden="1" x14ac:dyDescent="0.25">
      <c r="A7033" s="61">
        <f t="shared" ca="1" si="336"/>
        <v>53.029260894377508</v>
      </c>
      <c r="B7033">
        <f t="shared" ca="1" si="337"/>
        <v>97.149254887399493</v>
      </c>
      <c r="C7033">
        <f t="shared" ca="1" si="338"/>
        <v>368.64864837612458</v>
      </c>
    </row>
    <row r="7034" spans="1:3" ht="15.75" hidden="1" x14ac:dyDescent="0.25">
      <c r="A7034" s="61">
        <f t="shared" ca="1" si="336"/>
        <v>52.973839073480299</v>
      </c>
      <c r="B7034">
        <f t="shared" ca="1" si="337"/>
        <v>93.13719392932461</v>
      </c>
      <c r="C7034">
        <f t="shared" ca="1" si="338"/>
        <v>41.662976484726592</v>
      </c>
    </row>
    <row r="7035" spans="1:3" ht="15.75" hidden="1" x14ac:dyDescent="0.25">
      <c r="A7035" s="61">
        <f t="shared" ca="1" si="336"/>
        <v>59.07018201629807</v>
      </c>
      <c r="B7035">
        <f t="shared" ca="1" si="337"/>
        <v>92.803757576608419</v>
      </c>
      <c r="C7035">
        <f t="shared" ca="1" si="338"/>
        <v>2.7235539545297547</v>
      </c>
    </row>
    <row r="7036" spans="1:3" ht="15.75" hidden="1" x14ac:dyDescent="0.25">
      <c r="A7036" s="61">
        <f t="shared" ca="1" si="336"/>
        <v>145.90654729108681</v>
      </c>
      <c r="B7036">
        <f t="shared" ca="1" si="337"/>
        <v>137.41994661495335</v>
      </c>
      <c r="C7036">
        <f t="shared" ca="1" si="338"/>
        <v>107.63868356522627</v>
      </c>
    </row>
    <row r="7037" spans="1:3" ht="15.75" hidden="1" x14ac:dyDescent="0.25">
      <c r="A7037" s="61">
        <f t="shared" ca="1" si="336"/>
        <v>60.623547802383946</v>
      </c>
      <c r="B7037">
        <f t="shared" ca="1" si="337"/>
        <v>118.32075753728108</v>
      </c>
      <c r="C7037">
        <f t="shared" ca="1" si="338"/>
        <v>146.07320105271882</v>
      </c>
    </row>
    <row r="7038" spans="1:3" ht="15.75" hidden="1" x14ac:dyDescent="0.25">
      <c r="A7038" s="61">
        <f t="shared" ca="1" si="336"/>
        <v>77.809607081526437</v>
      </c>
      <c r="B7038">
        <f t="shared" ca="1" si="337"/>
        <v>71.891033500425692</v>
      </c>
      <c r="C7038">
        <f t="shared" ca="1" si="338"/>
        <v>215.70412276063982</v>
      </c>
    </row>
    <row r="7039" spans="1:3" ht="15.75" hidden="1" x14ac:dyDescent="0.25">
      <c r="A7039" s="61">
        <f t="shared" ca="1" si="336"/>
        <v>101.69833395234849</v>
      </c>
      <c r="B7039">
        <f t="shared" ca="1" si="337"/>
        <v>91.706650449312264</v>
      </c>
      <c r="C7039">
        <f t="shared" ca="1" si="338"/>
        <v>30.592180350574981</v>
      </c>
    </row>
    <row r="7040" spans="1:3" ht="15.75" hidden="1" x14ac:dyDescent="0.25">
      <c r="A7040" s="61">
        <f t="shared" ca="1" si="336"/>
        <v>121.07358247230253</v>
      </c>
      <c r="B7040">
        <f t="shared" ca="1" si="337"/>
        <v>91.083682621455253</v>
      </c>
      <c r="C7040">
        <f t="shared" ca="1" si="338"/>
        <v>37.452268054849441</v>
      </c>
    </row>
    <row r="7041" spans="1:3" ht="15.75" hidden="1" x14ac:dyDescent="0.25">
      <c r="A7041" s="61">
        <f t="shared" ca="1" si="336"/>
        <v>94.234698577494811</v>
      </c>
      <c r="B7041">
        <f t="shared" ca="1" si="337"/>
        <v>39.320529043217419</v>
      </c>
      <c r="C7041">
        <f t="shared" ca="1" si="338"/>
        <v>43.363671760516922</v>
      </c>
    </row>
    <row r="7042" spans="1:3" ht="15.75" hidden="1" x14ac:dyDescent="0.25">
      <c r="A7042" s="61">
        <f t="shared" ca="1" si="336"/>
        <v>143.04070957283665</v>
      </c>
      <c r="B7042">
        <f t="shared" ca="1" si="337"/>
        <v>81.203420250993261</v>
      </c>
      <c r="C7042">
        <f t="shared" ca="1" si="338"/>
        <v>120.43064101093614</v>
      </c>
    </row>
    <row r="7043" spans="1:3" ht="15.75" hidden="1" x14ac:dyDescent="0.25">
      <c r="A7043" s="61">
        <f t="shared" ca="1" si="336"/>
        <v>57.977492540323027</v>
      </c>
      <c r="B7043">
        <f t="shared" ca="1" si="337"/>
        <v>101.75398844631376</v>
      </c>
      <c r="C7043">
        <f t="shared" ca="1" si="338"/>
        <v>125.90208859408074</v>
      </c>
    </row>
    <row r="7044" spans="1:3" ht="15.75" hidden="1" x14ac:dyDescent="0.25">
      <c r="A7044" s="61">
        <f t="shared" ca="1" si="336"/>
        <v>74.83835218947722</v>
      </c>
      <c r="B7044">
        <f t="shared" ca="1" si="337"/>
        <v>109.36991019655773</v>
      </c>
      <c r="C7044">
        <f t="shared" ca="1" si="338"/>
        <v>33.668870348458</v>
      </c>
    </row>
    <row r="7045" spans="1:3" ht="15.75" hidden="1" x14ac:dyDescent="0.25">
      <c r="A7045" s="61">
        <f t="shared" ca="1" si="336"/>
        <v>106.86563693584651</v>
      </c>
      <c r="B7045">
        <f t="shared" ca="1" si="337"/>
        <v>90.688925606980504</v>
      </c>
      <c r="C7045">
        <f t="shared" ca="1" si="338"/>
        <v>3.754272120440826</v>
      </c>
    </row>
    <row r="7046" spans="1:3" ht="15.75" hidden="1" x14ac:dyDescent="0.25">
      <c r="A7046" s="61">
        <f t="shared" ca="1" si="336"/>
        <v>125.2592463042258</v>
      </c>
      <c r="B7046">
        <f t="shared" ca="1" si="337"/>
        <v>83.767126421659569</v>
      </c>
      <c r="C7046">
        <f t="shared" ca="1" si="338"/>
        <v>17.887027699108916</v>
      </c>
    </row>
    <row r="7047" spans="1:3" ht="15.75" hidden="1" x14ac:dyDescent="0.25">
      <c r="A7047" s="61">
        <f t="shared" ca="1" si="336"/>
        <v>118.60795516877316</v>
      </c>
      <c r="B7047">
        <f t="shared" ca="1" si="337"/>
        <v>97.106783465470258</v>
      </c>
      <c r="C7047">
        <f t="shared" ca="1" si="338"/>
        <v>440.32276034917481</v>
      </c>
    </row>
    <row r="7048" spans="1:3" ht="15.75" hidden="1" x14ac:dyDescent="0.25">
      <c r="A7048" s="61">
        <f t="shared" ca="1" si="336"/>
        <v>87.746319194177488</v>
      </c>
      <c r="B7048">
        <f t="shared" ca="1" si="337"/>
        <v>72.839434150693691</v>
      </c>
      <c r="C7048">
        <f t="shared" ca="1" si="338"/>
        <v>88.104309044930957</v>
      </c>
    </row>
    <row r="7049" spans="1:3" ht="15.75" hidden="1" x14ac:dyDescent="0.25">
      <c r="A7049" s="61">
        <f t="shared" ref="A7049:A7112" ca="1" si="339">$A$3+($A$4-$A$3)*RAND()</f>
        <v>95.635623083244553</v>
      </c>
      <c r="B7049">
        <f t="shared" ref="B7049:B7112" ca="1" si="340">_xlfn.NORM.S.INV(RAND())*$B$4+$B$3</f>
        <v>63.998378052347981</v>
      </c>
      <c r="C7049">
        <f t="shared" ref="C7049:C7112" ca="1" si="341">-$C$3*LN(RAND())</f>
        <v>30.860414856404105</v>
      </c>
    </row>
    <row r="7050" spans="1:3" ht="15.75" hidden="1" x14ac:dyDescent="0.25">
      <c r="A7050" s="61">
        <f t="shared" ca="1" si="339"/>
        <v>86.761616159241072</v>
      </c>
      <c r="B7050">
        <f t="shared" ca="1" si="340"/>
        <v>96.547941301883668</v>
      </c>
      <c r="C7050">
        <f t="shared" ca="1" si="341"/>
        <v>240.67001455891287</v>
      </c>
    </row>
    <row r="7051" spans="1:3" ht="15.75" hidden="1" x14ac:dyDescent="0.25">
      <c r="A7051" s="61">
        <f t="shared" ca="1" si="339"/>
        <v>121.67930966066427</v>
      </c>
      <c r="B7051">
        <f t="shared" ca="1" si="340"/>
        <v>81.053108364774829</v>
      </c>
      <c r="C7051">
        <f t="shared" ca="1" si="341"/>
        <v>4.6823100481233695</v>
      </c>
    </row>
    <row r="7052" spans="1:3" ht="15.75" hidden="1" x14ac:dyDescent="0.25">
      <c r="A7052" s="61">
        <f t="shared" ca="1" si="339"/>
        <v>69.087108108868236</v>
      </c>
      <c r="B7052">
        <f t="shared" ca="1" si="340"/>
        <v>49.385393904616457</v>
      </c>
      <c r="C7052">
        <f t="shared" ca="1" si="341"/>
        <v>10.02748567932038</v>
      </c>
    </row>
    <row r="7053" spans="1:3" ht="15.75" hidden="1" x14ac:dyDescent="0.25">
      <c r="A7053" s="61">
        <f t="shared" ca="1" si="339"/>
        <v>85.038506351529662</v>
      </c>
      <c r="B7053">
        <f t="shared" ca="1" si="340"/>
        <v>131.222552838089</v>
      </c>
      <c r="C7053">
        <f t="shared" ca="1" si="341"/>
        <v>147.89005261629302</v>
      </c>
    </row>
    <row r="7054" spans="1:3" ht="15.75" hidden="1" x14ac:dyDescent="0.25">
      <c r="A7054" s="61">
        <f t="shared" ca="1" si="339"/>
        <v>98.990166666983484</v>
      </c>
      <c r="B7054">
        <f t="shared" ca="1" si="340"/>
        <v>125.30394987091364</v>
      </c>
      <c r="C7054">
        <f t="shared" ca="1" si="341"/>
        <v>50.126324724793427</v>
      </c>
    </row>
    <row r="7055" spans="1:3" ht="15.75" hidden="1" x14ac:dyDescent="0.25">
      <c r="A7055" s="61">
        <f t="shared" ca="1" si="339"/>
        <v>65.205876327475949</v>
      </c>
      <c r="B7055">
        <f t="shared" ca="1" si="340"/>
        <v>40.695532398966819</v>
      </c>
      <c r="C7055">
        <f t="shared" ca="1" si="341"/>
        <v>438.46659493537362</v>
      </c>
    </row>
    <row r="7056" spans="1:3" ht="15.75" hidden="1" x14ac:dyDescent="0.25">
      <c r="A7056" s="61">
        <f t="shared" ca="1" si="339"/>
        <v>144.4772858433526</v>
      </c>
      <c r="B7056">
        <f t="shared" ca="1" si="340"/>
        <v>58.497319276187461</v>
      </c>
      <c r="C7056">
        <f t="shared" ca="1" si="341"/>
        <v>308.03853997152555</v>
      </c>
    </row>
    <row r="7057" spans="1:3" ht="15.75" hidden="1" x14ac:dyDescent="0.25">
      <c r="A7057" s="61">
        <f t="shared" ca="1" si="339"/>
        <v>129.56380153332805</v>
      </c>
      <c r="B7057">
        <f t="shared" ca="1" si="340"/>
        <v>131.37800827812504</v>
      </c>
      <c r="C7057">
        <f t="shared" ca="1" si="341"/>
        <v>47.105547226429486</v>
      </c>
    </row>
    <row r="7058" spans="1:3" ht="15.75" hidden="1" x14ac:dyDescent="0.25">
      <c r="A7058" s="61">
        <f t="shared" ca="1" si="339"/>
        <v>70.694519872839919</v>
      </c>
      <c r="B7058">
        <f t="shared" ca="1" si="340"/>
        <v>127.58368522369582</v>
      </c>
      <c r="C7058">
        <f t="shared" ca="1" si="341"/>
        <v>43.202740721589578</v>
      </c>
    </row>
    <row r="7059" spans="1:3" ht="15.75" hidden="1" x14ac:dyDescent="0.25">
      <c r="A7059" s="61">
        <f t="shared" ca="1" si="339"/>
        <v>146.97204864091114</v>
      </c>
      <c r="B7059">
        <f t="shared" ca="1" si="340"/>
        <v>67.18264214444747</v>
      </c>
      <c r="C7059">
        <f t="shared" ca="1" si="341"/>
        <v>33.744865821001177</v>
      </c>
    </row>
    <row r="7060" spans="1:3" ht="15.75" hidden="1" x14ac:dyDescent="0.25">
      <c r="A7060" s="61">
        <f t="shared" ca="1" si="339"/>
        <v>88.124009328329464</v>
      </c>
      <c r="B7060">
        <f t="shared" ca="1" si="340"/>
        <v>107.94796782395738</v>
      </c>
      <c r="C7060">
        <f t="shared" ca="1" si="341"/>
        <v>116.25636717290632</v>
      </c>
    </row>
    <row r="7061" spans="1:3" ht="15.75" hidden="1" x14ac:dyDescent="0.25">
      <c r="A7061" s="61">
        <f t="shared" ca="1" si="339"/>
        <v>65.672338173976783</v>
      </c>
      <c r="B7061">
        <f t="shared" ca="1" si="340"/>
        <v>74.115086156808928</v>
      </c>
      <c r="C7061">
        <f t="shared" ca="1" si="341"/>
        <v>25.017685719824151</v>
      </c>
    </row>
    <row r="7062" spans="1:3" ht="15.75" hidden="1" x14ac:dyDescent="0.25">
      <c r="A7062" s="61">
        <f t="shared" ca="1" si="339"/>
        <v>112.4813758246398</v>
      </c>
      <c r="B7062">
        <f t="shared" ca="1" si="340"/>
        <v>56.962104373610664</v>
      </c>
      <c r="C7062">
        <f t="shared" ca="1" si="341"/>
        <v>5.1639183383164253</v>
      </c>
    </row>
    <row r="7063" spans="1:3" ht="15.75" hidden="1" x14ac:dyDescent="0.25">
      <c r="A7063" s="61">
        <f t="shared" ca="1" si="339"/>
        <v>73.856856505574456</v>
      </c>
      <c r="B7063">
        <f t="shared" ca="1" si="340"/>
        <v>50.095823748747591</v>
      </c>
      <c r="C7063">
        <f t="shared" ca="1" si="341"/>
        <v>275.44695524078537</v>
      </c>
    </row>
    <row r="7064" spans="1:3" ht="15.75" hidden="1" x14ac:dyDescent="0.25">
      <c r="A7064" s="61">
        <f t="shared" ca="1" si="339"/>
        <v>67.48735216964522</v>
      </c>
      <c r="B7064">
        <f t="shared" ca="1" si="340"/>
        <v>146.96524663895445</v>
      </c>
      <c r="C7064">
        <f t="shared" ca="1" si="341"/>
        <v>141.42535547946488</v>
      </c>
    </row>
    <row r="7065" spans="1:3" ht="15.75" hidden="1" x14ac:dyDescent="0.25">
      <c r="A7065" s="61">
        <f t="shared" ca="1" si="339"/>
        <v>126.26360687204122</v>
      </c>
      <c r="B7065">
        <f t="shared" ca="1" si="340"/>
        <v>116.04726262738988</v>
      </c>
      <c r="C7065">
        <f t="shared" ca="1" si="341"/>
        <v>47.535769725658369</v>
      </c>
    </row>
    <row r="7066" spans="1:3" ht="15.75" hidden="1" x14ac:dyDescent="0.25">
      <c r="A7066" s="61">
        <f t="shared" ca="1" si="339"/>
        <v>53.90301224259111</v>
      </c>
      <c r="B7066">
        <f t="shared" ca="1" si="340"/>
        <v>158.58095201147424</v>
      </c>
      <c r="C7066">
        <f t="shared" ca="1" si="341"/>
        <v>90.938073132088775</v>
      </c>
    </row>
    <row r="7067" spans="1:3" ht="15.75" hidden="1" x14ac:dyDescent="0.25">
      <c r="A7067" s="61">
        <f t="shared" ca="1" si="339"/>
        <v>122.10384097200264</v>
      </c>
      <c r="B7067">
        <f t="shared" ca="1" si="340"/>
        <v>110.14331738191873</v>
      </c>
      <c r="C7067">
        <f t="shared" ca="1" si="341"/>
        <v>86.132387151850793</v>
      </c>
    </row>
    <row r="7068" spans="1:3" ht="15.75" hidden="1" x14ac:dyDescent="0.25">
      <c r="A7068" s="61">
        <f t="shared" ca="1" si="339"/>
        <v>145.21844597767063</v>
      </c>
      <c r="B7068">
        <f t="shared" ca="1" si="340"/>
        <v>90.542319898269994</v>
      </c>
      <c r="C7068">
        <f t="shared" ca="1" si="341"/>
        <v>87.464249386632744</v>
      </c>
    </row>
    <row r="7069" spans="1:3" ht="15.75" hidden="1" x14ac:dyDescent="0.25">
      <c r="A7069" s="61">
        <f t="shared" ca="1" si="339"/>
        <v>61.827695768325299</v>
      </c>
      <c r="B7069">
        <f t="shared" ca="1" si="340"/>
        <v>135.40221052489971</v>
      </c>
      <c r="C7069">
        <f t="shared" ca="1" si="341"/>
        <v>72.101374709173456</v>
      </c>
    </row>
    <row r="7070" spans="1:3" ht="15.75" hidden="1" x14ac:dyDescent="0.25">
      <c r="A7070" s="61">
        <f t="shared" ca="1" si="339"/>
        <v>121.15227537870781</v>
      </c>
      <c r="B7070">
        <f t="shared" ca="1" si="340"/>
        <v>122.4114294289397</v>
      </c>
      <c r="C7070">
        <f t="shared" ca="1" si="341"/>
        <v>30.338161754995646</v>
      </c>
    </row>
    <row r="7071" spans="1:3" ht="15.75" hidden="1" x14ac:dyDescent="0.25">
      <c r="A7071" s="61">
        <f t="shared" ca="1" si="339"/>
        <v>94.057885253740068</v>
      </c>
      <c r="B7071">
        <f t="shared" ca="1" si="340"/>
        <v>161.03467022895569</v>
      </c>
      <c r="C7071">
        <f t="shared" ca="1" si="341"/>
        <v>59.563684596831898</v>
      </c>
    </row>
    <row r="7072" spans="1:3" ht="15.75" hidden="1" x14ac:dyDescent="0.25">
      <c r="A7072" s="61">
        <f t="shared" ca="1" si="339"/>
        <v>121.00695447778585</v>
      </c>
      <c r="B7072">
        <f t="shared" ca="1" si="340"/>
        <v>51.503723055383276</v>
      </c>
      <c r="C7072">
        <f t="shared" ca="1" si="341"/>
        <v>187.42950789308838</v>
      </c>
    </row>
    <row r="7073" spans="1:3" ht="15.75" hidden="1" x14ac:dyDescent="0.25">
      <c r="A7073" s="61">
        <f t="shared" ca="1" si="339"/>
        <v>104.89495111994746</v>
      </c>
      <c r="B7073">
        <f t="shared" ca="1" si="340"/>
        <v>67.646833007927086</v>
      </c>
      <c r="C7073">
        <f t="shared" ca="1" si="341"/>
        <v>32.864580632922404</v>
      </c>
    </row>
    <row r="7074" spans="1:3" ht="15.75" hidden="1" x14ac:dyDescent="0.25">
      <c r="A7074" s="61">
        <f t="shared" ca="1" si="339"/>
        <v>118.47647326971608</v>
      </c>
      <c r="B7074">
        <f t="shared" ca="1" si="340"/>
        <v>97.716195328590572</v>
      </c>
      <c r="C7074">
        <f t="shared" ca="1" si="341"/>
        <v>53.845985278850016</v>
      </c>
    </row>
    <row r="7075" spans="1:3" ht="15.75" hidden="1" x14ac:dyDescent="0.25">
      <c r="A7075" s="61">
        <f t="shared" ca="1" si="339"/>
        <v>56.55890783609636</v>
      </c>
      <c r="B7075">
        <f t="shared" ca="1" si="340"/>
        <v>86.372037554455048</v>
      </c>
      <c r="C7075">
        <f t="shared" ca="1" si="341"/>
        <v>326.83123961792899</v>
      </c>
    </row>
    <row r="7076" spans="1:3" ht="15.75" hidden="1" x14ac:dyDescent="0.25">
      <c r="A7076" s="61">
        <f t="shared" ca="1" si="339"/>
        <v>50.098957080896987</v>
      </c>
      <c r="B7076">
        <f t="shared" ca="1" si="340"/>
        <v>105.55472885226737</v>
      </c>
      <c r="C7076">
        <f t="shared" ca="1" si="341"/>
        <v>72.725996812128841</v>
      </c>
    </row>
    <row r="7077" spans="1:3" ht="15.75" hidden="1" x14ac:dyDescent="0.25">
      <c r="A7077" s="61">
        <f t="shared" ca="1" si="339"/>
        <v>114.58651062583016</v>
      </c>
      <c r="B7077">
        <f t="shared" ca="1" si="340"/>
        <v>59.389949139309607</v>
      </c>
      <c r="C7077">
        <f t="shared" ca="1" si="341"/>
        <v>5.0785117508789028</v>
      </c>
    </row>
    <row r="7078" spans="1:3" ht="15.75" hidden="1" x14ac:dyDescent="0.25">
      <c r="A7078" s="61">
        <f t="shared" ca="1" si="339"/>
        <v>80.196930222900903</v>
      </c>
      <c r="B7078">
        <f t="shared" ca="1" si="340"/>
        <v>50.770165853597149</v>
      </c>
      <c r="C7078">
        <f t="shared" ca="1" si="341"/>
        <v>3.9137115802986213</v>
      </c>
    </row>
    <row r="7079" spans="1:3" ht="15.75" hidden="1" x14ac:dyDescent="0.25">
      <c r="A7079" s="61">
        <f t="shared" ca="1" si="339"/>
        <v>90.418318893878705</v>
      </c>
      <c r="B7079">
        <f t="shared" ca="1" si="340"/>
        <v>43.760513737828219</v>
      </c>
      <c r="C7079">
        <f t="shared" ca="1" si="341"/>
        <v>18.221281639791524</v>
      </c>
    </row>
    <row r="7080" spans="1:3" ht="15.75" hidden="1" x14ac:dyDescent="0.25">
      <c r="A7080" s="61">
        <f t="shared" ca="1" si="339"/>
        <v>119.1136684321654</v>
      </c>
      <c r="B7080">
        <f t="shared" ca="1" si="340"/>
        <v>133.07905183544247</v>
      </c>
      <c r="C7080">
        <f t="shared" ca="1" si="341"/>
        <v>32.984769749340003</v>
      </c>
    </row>
    <row r="7081" spans="1:3" ht="15.75" hidden="1" x14ac:dyDescent="0.25">
      <c r="A7081" s="61">
        <f t="shared" ca="1" si="339"/>
        <v>139.47717259970156</v>
      </c>
      <c r="B7081">
        <f t="shared" ca="1" si="340"/>
        <v>92.227898249210099</v>
      </c>
      <c r="C7081">
        <f t="shared" ca="1" si="341"/>
        <v>263.32860618788311</v>
      </c>
    </row>
    <row r="7082" spans="1:3" ht="15.75" hidden="1" x14ac:dyDescent="0.25">
      <c r="A7082" s="61">
        <f t="shared" ca="1" si="339"/>
        <v>99.162019448521633</v>
      </c>
      <c r="B7082">
        <f t="shared" ca="1" si="340"/>
        <v>74.295789650612903</v>
      </c>
      <c r="C7082">
        <f t="shared" ca="1" si="341"/>
        <v>163.71445529336799</v>
      </c>
    </row>
    <row r="7083" spans="1:3" ht="15.75" hidden="1" x14ac:dyDescent="0.25">
      <c r="A7083" s="61">
        <f t="shared" ca="1" si="339"/>
        <v>94.048987101349155</v>
      </c>
      <c r="B7083">
        <f t="shared" ca="1" si="340"/>
        <v>94.160992451683882</v>
      </c>
      <c r="C7083">
        <f t="shared" ca="1" si="341"/>
        <v>55.772685497652787</v>
      </c>
    </row>
    <row r="7084" spans="1:3" ht="15.75" hidden="1" x14ac:dyDescent="0.25">
      <c r="A7084" s="61">
        <f t="shared" ca="1" si="339"/>
        <v>85.301322176784367</v>
      </c>
      <c r="B7084">
        <f t="shared" ca="1" si="340"/>
        <v>106.74232728726564</v>
      </c>
      <c r="C7084">
        <f t="shared" ca="1" si="341"/>
        <v>164.22016435313191</v>
      </c>
    </row>
    <row r="7085" spans="1:3" ht="15.75" hidden="1" x14ac:dyDescent="0.25">
      <c r="A7085" s="61">
        <f t="shared" ca="1" si="339"/>
        <v>108.81863952247487</v>
      </c>
      <c r="B7085">
        <f t="shared" ca="1" si="340"/>
        <v>94.204545892986104</v>
      </c>
      <c r="C7085">
        <f t="shared" ca="1" si="341"/>
        <v>176.68922186827029</v>
      </c>
    </row>
    <row r="7086" spans="1:3" ht="15.75" hidden="1" x14ac:dyDescent="0.25">
      <c r="A7086" s="61">
        <f t="shared" ca="1" si="339"/>
        <v>140.17771515925847</v>
      </c>
      <c r="B7086">
        <f t="shared" ca="1" si="340"/>
        <v>113.8490712183772</v>
      </c>
      <c r="C7086">
        <f t="shared" ca="1" si="341"/>
        <v>27.750027878580219</v>
      </c>
    </row>
    <row r="7087" spans="1:3" ht="15.75" hidden="1" x14ac:dyDescent="0.25">
      <c r="A7087" s="61">
        <f t="shared" ca="1" si="339"/>
        <v>98.863737145095357</v>
      </c>
      <c r="B7087">
        <f t="shared" ca="1" si="340"/>
        <v>74.474424735285609</v>
      </c>
      <c r="C7087">
        <f t="shared" ca="1" si="341"/>
        <v>14.312396508942379</v>
      </c>
    </row>
    <row r="7088" spans="1:3" ht="15.75" hidden="1" x14ac:dyDescent="0.25">
      <c r="A7088" s="61">
        <f t="shared" ca="1" si="339"/>
        <v>56.881743050015018</v>
      </c>
      <c r="B7088">
        <f t="shared" ca="1" si="340"/>
        <v>130.32813608317056</v>
      </c>
      <c r="C7088">
        <f t="shared" ca="1" si="341"/>
        <v>52.196225744453109</v>
      </c>
    </row>
    <row r="7089" spans="1:3" ht="15.75" hidden="1" x14ac:dyDescent="0.25">
      <c r="A7089" s="61">
        <f t="shared" ca="1" si="339"/>
        <v>88.305323085773864</v>
      </c>
      <c r="B7089">
        <f t="shared" ca="1" si="340"/>
        <v>155.50593271638593</v>
      </c>
      <c r="C7089">
        <f t="shared" ca="1" si="341"/>
        <v>39.205489148538511</v>
      </c>
    </row>
    <row r="7090" spans="1:3" ht="15.75" hidden="1" x14ac:dyDescent="0.25">
      <c r="A7090" s="61">
        <f t="shared" ca="1" si="339"/>
        <v>98.338163882782013</v>
      </c>
      <c r="B7090">
        <f t="shared" ca="1" si="340"/>
        <v>98.799837536341215</v>
      </c>
      <c r="C7090">
        <f t="shared" ca="1" si="341"/>
        <v>16.436957304068766</v>
      </c>
    </row>
    <row r="7091" spans="1:3" ht="15.75" hidden="1" x14ac:dyDescent="0.25">
      <c r="A7091" s="61">
        <f t="shared" ca="1" si="339"/>
        <v>112.37329798545773</v>
      </c>
      <c r="B7091">
        <f t="shared" ca="1" si="340"/>
        <v>91.045156933773171</v>
      </c>
      <c r="C7091">
        <f t="shared" ca="1" si="341"/>
        <v>210.35526324236463</v>
      </c>
    </row>
    <row r="7092" spans="1:3" ht="15.75" hidden="1" x14ac:dyDescent="0.25">
      <c r="A7092" s="61">
        <f t="shared" ca="1" si="339"/>
        <v>107.55903387742066</v>
      </c>
      <c r="B7092">
        <f t="shared" ca="1" si="340"/>
        <v>105.70932936230469</v>
      </c>
      <c r="C7092">
        <f t="shared" ca="1" si="341"/>
        <v>16.139103053495802</v>
      </c>
    </row>
    <row r="7093" spans="1:3" ht="15.75" hidden="1" x14ac:dyDescent="0.25">
      <c r="A7093" s="61">
        <f t="shared" ca="1" si="339"/>
        <v>97.924400811499567</v>
      </c>
      <c r="B7093">
        <f t="shared" ca="1" si="340"/>
        <v>134.10447412755181</v>
      </c>
      <c r="C7093">
        <f t="shared" ca="1" si="341"/>
        <v>16.261481682080468</v>
      </c>
    </row>
    <row r="7094" spans="1:3" ht="15.75" hidden="1" x14ac:dyDescent="0.25">
      <c r="A7094" s="61">
        <f t="shared" ca="1" si="339"/>
        <v>143.40812376791669</v>
      </c>
      <c r="B7094">
        <f t="shared" ca="1" si="340"/>
        <v>119.39757784573865</v>
      </c>
      <c r="C7094">
        <f t="shared" ca="1" si="341"/>
        <v>287.87852448114728</v>
      </c>
    </row>
    <row r="7095" spans="1:3" ht="15.75" hidden="1" x14ac:dyDescent="0.25">
      <c r="A7095" s="61">
        <f t="shared" ca="1" si="339"/>
        <v>80.062391093746896</v>
      </c>
      <c r="B7095">
        <f t="shared" ca="1" si="340"/>
        <v>106.29278674564523</v>
      </c>
      <c r="C7095">
        <f t="shared" ca="1" si="341"/>
        <v>109.47285908754823</v>
      </c>
    </row>
    <row r="7096" spans="1:3" ht="15.75" hidden="1" x14ac:dyDescent="0.25">
      <c r="A7096" s="61">
        <f t="shared" ca="1" si="339"/>
        <v>137.40615689010076</v>
      </c>
      <c r="B7096">
        <f t="shared" ca="1" si="340"/>
        <v>45.499763499681862</v>
      </c>
      <c r="C7096">
        <f t="shared" ca="1" si="341"/>
        <v>23.336340603288999</v>
      </c>
    </row>
    <row r="7097" spans="1:3" ht="15.75" hidden="1" x14ac:dyDescent="0.25">
      <c r="A7097" s="61">
        <f t="shared" ca="1" si="339"/>
        <v>89.093581297384347</v>
      </c>
      <c r="B7097">
        <f t="shared" ca="1" si="340"/>
        <v>79.896004427254397</v>
      </c>
      <c r="C7097">
        <f t="shared" ca="1" si="341"/>
        <v>691.19968482980266</v>
      </c>
    </row>
    <row r="7098" spans="1:3" ht="15.75" hidden="1" x14ac:dyDescent="0.25">
      <c r="A7098" s="61">
        <f t="shared" ca="1" si="339"/>
        <v>146.67474325414921</v>
      </c>
      <c r="B7098">
        <f t="shared" ca="1" si="340"/>
        <v>134.25950418195342</v>
      </c>
      <c r="C7098">
        <f t="shared" ca="1" si="341"/>
        <v>128.42298436779274</v>
      </c>
    </row>
    <row r="7099" spans="1:3" ht="15.75" hidden="1" x14ac:dyDescent="0.25">
      <c r="A7099" s="61">
        <f t="shared" ca="1" si="339"/>
        <v>114.2443154043674</v>
      </c>
      <c r="B7099">
        <f t="shared" ca="1" si="340"/>
        <v>116.41379011045993</v>
      </c>
      <c r="C7099">
        <f t="shared" ca="1" si="341"/>
        <v>167.86565425686865</v>
      </c>
    </row>
    <row r="7100" spans="1:3" ht="15.75" hidden="1" x14ac:dyDescent="0.25">
      <c r="A7100" s="61">
        <f t="shared" ca="1" si="339"/>
        <v>58.422375236777953</v>
      </c>
      <c r="B7100">
        <f t="shared" ca="1" si="340"/>
        <v>124.88888963163365</v>
      </c>
      <c r="C7100">
        <f t="shared" ca="1" si="341"/>
        <v>5.8884721629218504</v>
      </c>
    </row>
    <row r="7101" spans="1:3" ht="15.75" hidden="1" x14ac:dyDescent="0.25">
      <c r="A7101" s="61">
        <f t="shared" ca="1" si="339"/>
        <v>50.624250617060504</v>
      </c>
      <c r="B7101">
        <f t="shared" ca="1" si="340"/>
        <v>125.77728768218137</v>
      </c>
      <c r="C7101">
        <f t="shared" ca="1" si="341"/>
        <v>518.30940142215036</v>
      </c>
    </row>
    <row r="7102" spans="1:3" ht="15.75" hidden="1" x14ac:dyDescent="0.25">
      <c r="A7102" s="61">
        <f t="shared" ca="1" si="339"/>
        <v>148.28784195172145</v>
      </c>
      <c r="B7102">
        <f t="shared" ca="1" si="340"/>
        <v>55.217111569860876</v>
      </c>
      <c r="C7102">
        <f t="shared" ca="1" si="341"/>
        <v>281.64803022025512</v>
      </c>
    </row>
    <row r="7103" spans="1:3" ht="15.75" hidden="1" x14ac:dyDescent="0.25">
      <c r="A7103" s="61">
        <f t="shared" ca="1" si="339"/>
        <v>94.907999616923746</v>
      </c>
      <c r="B7103">
        <f t="shared" ca="1" si="340"/>
        <v>130.37798777510349</v>
      </c>
      <c r="C7103">
        <f t="shared" ca="1" si="341"/>
        <v>40.865959441104827</v>
      </c>
    </row>
    <row r="7104" spans="1:3" ht="15.75" hidden="1" x14ac:dyDescent="0.25">
      <c r="A7104" s="61">
        <f t="shared" ca="1" si="339"/>
        <v>109.76567805124319</v>
      </c>
      <c r="B7104">
        <f t="shared" ca="1" si="340"/>
        <v>112.63429351943512</v>
      </c>
      <c r="C7104">
        <f t="shared" ca="1" si="341"/>
        <v>106.78097784039183</v>
      </c>
    </row>
    <row r="7105" spans="1:3" ht="15.75" hidden="1" x14ac:dyDescent="0.25">
      <c r="A7105" s="61">
        <f t="shared" ca="1" si="339"/>
        <v>133.52240790980289</v>
      </c>
      <c r="B7105">
        <f t="shared" ca="1" si="340"/>
        <v>97.489070169912381</v>
      </c>
      <c r="C7105">
        <f t="shared" ca="1" si="341"/>
        <v>100.57690718313673</v>
      </c>
    </row>
    <row r="7106" spans="1:3" ht="15.75" hidden="1" x14ac:dyDescent="0.25">
      <c r="A7106" s="61">
        <f t="shared" ca="1" si="339"/>
        <v>82.314950762599338</v>
      </c>
      <c r="B7106">
        <f t="shared" ca="1" si="340"/>
        <v>138.00109886365698</v>
      </c>
      <c r="C7106">
        <f t="shared" ca="1" si="341"/>
        <v>101.89993923779026</v>
      </c>
    </row>
    <row r="7107" spans="1:3" ht="15.75" hidden="1" x14ac:dyDescent="0.25">
      <c r="A7107" s="61">
        <f t="shared" ca="1" si="339"/>
        <v>79.986288316100129</v>
      </c>
      <c r="B7107">
        <f t="shared" ca="1" si="340"/>
        <v>107.70324545683215</v>
      </c>
      <c r="C7107">
        <f t="shared" ca="1" si="341"/>
        <v>19.061020504824299</v>
      </c>
    </row>
    <row r="7108" spans="1:3" ht="15.75" hidden="1" x14ac:dyDescent="0.25">
      <c r="A7108" s="61">
        <f t="shared" ca="1" si="339"/>
        <v>132.15031450787578</v>
      </c>
      <c r="B7108">
        <f t="shared" ca="1" si="340"/>
        <v>72.928814532819615</v>
      </c>
      <c r="C7108">
        <f t="shared" ca="1" si="341"/>
        <v>93.789861518109362</v>
      </c>
    </row>
    <row r="7109" spans="1:3" ht="15.75" hidden="1" x14ac:dyDescent="0.25">
      <c r="A7109" s="61">
        <f t="shared" ca="1" si="339"/>
        <v>109.00565176125065</v>
      </c>
      <c r="B7109">
        <f t="shared" ca="1" si="340"/>
        <v>47.522776643263768</v>
      </c>
      <c r="C7109">
        <f t="shared" ca="1" si="341"/>
        <v>47.180473059662646</v>
      </c>
    </row>
    <row r="7110" spans="1:3" ht="15.75" hidden="1" x14ac:dyDescent="0.25">
      <c r="A7110" s="61">
        <f t="shared" ca="1" si="339"/>
        <v>89.013405815087069</v>
      </c>
      <c r="B7110">
        <f t="shared" ca="1" si="340"/>
        <v>121.71902351047063</v>
      </c>
      <c r="C7110">
        <f t="shared" ca="1" si="341"/>
        <v>479.08441651146791</v>
      </c>
    </row>
    <row r="7111" spans="1:3" ht="15.75" hidden="1" x14ac:dyDescent="0.25">
      <c r="A7111" s="61">
        <f t="shared" ca="1" si="339"/>
        <v>131.76239423047434</v>
      </c>
      <c r="B7111">
        <f t="shared" ca="1" si="340"/>
        <v>74.986240261371648</v>
      </c>
      <c r="C7111">
        <f t="shared" ca="1" si="341"/>
        <v>129.95028987804747</v>
      </c>
    </row>
    <row r="7112" spans="1:3" ht="15.75" hidden="1" x14ac:dyDescent="0.25">
      <c r="A7112" s="61">
        <f t="shared" ca="1" si="339"/>
        <v>96.380409986204768</v>
      </c>
      <c r="B7112">
        <f t="shared" ca="1" si="340"/>
        <v>59.665549262245058</v>
      </c>
      <c r="C7112">
        <f t="shared" ca="1" si="341"/>
        <v>155.76198156786552</v>
      </c>
    </row>
    <row r="7113" spans="1:3" ht="15.75" hidden="1" x14ac:dyDescent="0.25">
      <c r="A7113" s="61">
        <f t="shared" ref="A7113:A7176" ca="1" si="342">$A$3+($A$4-$A$3)*RAND()</f>
        <v>88.180037208837703</v>
      </c>
      <c r="B7113">
        <f t="shared" ref="B7113:B7176" ca="1" si="343">_xlfn.NORM.S.INV(RAND())*$B$4+$B$3</f>
        <v>108.23240364334315</v>
      </c>
      <c r="C7113">
        <f t="shared" ref="C7113:C7176" ca="1" si="344">-$C$3*LN(RAND())</f>
        <v>6.165093298025174</v>
      </c>
    </row>
    <row r="7114" spans="1:3" ht="15.75" hidden="1" x14ac:dyDescent="0.25">
      <c r="A7114" s="61">
        <f t="shared" ca="1" si="342"/>
        <v>137.23477915934745</v>
      </c>
      <c r="B7114">
        <f t="shared" ca="1" si="343"/>
        <v>144.75124501432424</v>
      </c>
      <c r="C7114">
        <f t="shared" ca="1" si="344"/>
        <v>35.545420178291486</v>
      </c>
    </row>
    <row r="7115" spans="1:3" ht="15.75" hidden="1" x14ac:dyDescent="0.25">
      <c r="A7115" s="61">
        <f t="shared" ca="1" si="342"/>
        <v>74.653771514668676</v>
      </c>
      <c r="B7115">
        <f t="shared" ca="1" si="343"/>
        <v>102.89400803526846</v>
      </c>
      <c r="C7115">
        <f t="shared" ca="1" si="344"/>
        <v>54.894661825949719</v>
      </c>
    </row>
    <row r="7116" spans="1:3" ht="15.75" hidden="1" x14ac:dyDescent="0.25">
      <c r="A7116" s="61">
        <f t="shared" ca="1" si="342"/>
        <v>76.389683376341139</v>
      </c>
      <c r="B7116">
        <f t="shared" ca="1" si="343"/>
        <v>61.396821016956018</v>
      </c>
      <c r="C7116">
        <f t="shared" ca="1" si="344"/>
        <v>6.9670058296888788</v>
      </c>
    </row>
    <row r="7117" spans="1:3" ht="15.75" hidden="1" x14ac:dyDescent="0.25">
      <c r="A7117" s="61">
        <f t="shared" ca="1" si="342"/>
        <v>94.435075290585416</v>
      </c>
      <c r="B7117">
        <f t="shared" ca="1" si="343"/>
        <v>97.322859849524917</v>
      </c>
      <c r="C7117">
        <f t="shared" ca="1" si="344"/>
        <v>80.822656428293115</v>
      </c>
    </row>
    <row r="7118" spans="1:3" ht="15.75" hidden="1" x14ac:dyDescent="0.25">
      <c r="A7118" s="61">
        <f t="shared" ca="1" si="342"/>
        <v>105.75015296551987</v>
      </c>
      <c r="B7118">
        <f t="shared" ca="1" si="343"/>
        <v>86.396740612919984</v>
      </c>
      <c r="C7118">
        <f t="shared" ca="1" si="344"/>
        <v>54.780717719054635</v>
      </c>
    </row>
    <row r="7119" spans="1:3" ht="15.75" hidden="1" x14ac:dyDescent="0.25">
      <c r="A7119" s="61">
        <f t="shared" ca="1" si="342"/>
        <v>59.094508598059363</v>
      </c>
      <c r="B7119">
        <f t="shared" ca="1" si="343"/>
        <v>89.855289771604475</v>
      </c>
      <c r="C7119">
        <f t="shared" ca="1" si="344"/>
        <v>266.12166883320288</v>
      </c>
    </row>
    <row r="7120" spans="1:3" ht="15.75" hidden="1" x14ac:dyDescent="0.25">
      <c r="A7120" s="61">
        <f t="shared" ca="1" si="342"/>
        <v>62.827426370740724</v>
      </c>
      <c r="B7120">
        <f t="shared" ca="1" si="343"/>
        <v>64.59813580099943</v>
      </c>
      <c r="C7120">
        <f t="shared" ca="1" si="344"/>
        <v>244.80471290107232</v>
      </c>
    </row>
    <row r="7121" spans="1:3" ht="15.75" hidden="1" x14ac:dyDescent="0.25">
      <c r="A7121" s="61">
        <f t="shared" ca="1" si="342"/>
        <v>75.581937592327421</v>
      </c>
      <c r="B7121">
        <f t="shared" ca="1" si="343"/>
        <v>111.71374910178743</v>
      </c>
      <c r="C7121">
        <f t="shared" ca="1" si="344"/>
        <v>66.205025389542101</v>
      </c>
    </row>
    <row r="7122" spans="1:3" ht="15.75" hidden="1" x14ac:dyDescent="0.25">
      <c r="A7122" s="61">
        <f t="shared" ca="1" si="342"/>
        <v>113.2078993567267</v>
      </c>
      <c r="B7122">
        <f t="shared" ca="1" si="343"/>
        <v>68.800803090310012</v>
      </c>
      <c r="C7122">
        <f t="shared" ca="1" si="344"/>
        <v>144.05174439747702</v>
      </c>
    </row>
    <row r="7123" spans="1:3" ht="15.75" hidden="1" x14ac:dyDescent="0.25">
      <c r="A7123" s="61">
        <f t="shared" ca="1" si="342"/>
        <v>60.660340378999344</v>
      </c>
      <c r="B7123">
        <f t="shared" ca="1" si="343"/>
        <v>68.331253345700276</v>
      </c>
      <c r="C7123">
        <f t="shared" ca="1" si="344"/>
        <v>82.906058087375271</v>
      </c>
    </row>
    <row r="7124" spans="1:3" ht="15.75" hidden="1" x14ac:dyDescent="0.25">
      <c r="A7124" s="61">
        <f t="shared" ca="1" si="342"/>
        <v>54.081958135191556</v>
      </c>
      <c r="B7124">
        <f t="shared" ca="1" si="343"/>
        <v>70.452279889033903</v>
      </c>
      <c r="C7124">
        <f t="shared" ca="1" si="344"/>
        <v>309.50219085681476</v>
      </c>
    </row>
    <row r="7125" spans="1:3" ht="15.75" hidden="1" x14ac:dyDescent="0.25">
      <c r="A7125" s="61">
        <f t="shared" ca="1" si="342"/>
        <v>112.75727163180915</v>
      </c>
      <c r="B7125">
        <f t="shared" ca="1" si="343"/>
        <v>59.184831018800637</v>
      </c>
      <c r="C7125">
        <f t="shared" ca="1" si="344"/>
        <v>35.827073280423093</v>
      </c>
    </row>
    <row r="7126" spans="1:3" ht="15.75" hidden="1" x14ac:dyDescent="0.25">
      <c r="A7126" s="61">
        <f t="shared" ca="1" si="342"/>
        <v>142.8161024554916</v>
      </c>
      <c r="B7126">
        <f t="shared" ca="1" si="343"/>
        <v>74.382921290082692</v>
      </c>
      <c r="C7126">
        <f t="shared" ca="1" si="344"/>
        <v>30.647948084280163</v>
      </c>
    </row>
    <row r="7127" spans="1:3" ht="15.75" hidden="1" x14ac:dyDescent="0.25">
      <c r="A7127" s="61">
        <f t="shared" ca="1" si="342"/>
        <v>122.17073541285647</v>
      </c>
      <c r="B7127">
        <f t="shared" ca="1" si="343"/>
        <v>113.24573928860431</v>
      </c>
      <c r="C7127">
        <f t="shared" ca="1" si="344"/>
        <v>28.74092604858842</v>
      </c>
    </row>
    <row r="7128" spans="1:3" ht="15.75" hidden="1" x14ac:dyDescent="0.25">
      <c r="A7128" s="61">
        <f t="shared" ca="1" si="342"/>
        <v>58.951325247840145</v>
      </c>
      <c r="B7128">
        <f t="shared" ca="1" si="343"/>
        <v>74.226900286592326</v>
      </c>
      <c r="C7128">
        <f t="shared" ca="1" si="344"/>
        <v>86.439110972053356</v>
      </c>
    </row>
    <row r="7129" spans="1:3" ht="15.75" hidden="1" x14ac:dyDescent="0.25">
      <c r="A7129" s="61">
        <f t="shared" ca="1" si="342"/>
        <v>87.751772000911785</v>
      </c>
      <c r="B7129">
        <f t="shared" ca="1" si="343"/>
        <v>110.86471527801847</v>
      </c>
      <c r="C7129">
        <f t="shared" ca="1" si="344"/>
        <v>109.80504514031931</v>
      </c>
    </row>
    <row r="7130" spans="1:3" ht="15.75" hidden="1" x14ac:dyDescent="0.25">
      <c r="A7130" s="61">
        <f t="shared" ca="1" si="342"/>
        <v>126.77936871269164</v>
      </c>
      <c r="B7130">
        <f t="shared" ca="1" si="343"/>
        <v>155.69462900684167</v>
      </c>
      <c r="C7130">
        <f t="shared" ca="1" si="344"/>
        <v>128.70827177679195</v>
      </c>
    </row>
    <row r="7131" spans="1:3" ht="15.75" hidden="1" x14ac:dyDescent="0.25">
      <c r="A7131" s="61">
        <f t="shared" ca="1" si="342"/>
        <v>76.246704669024155</v>
      </c>
      <c r="B7131">
        <f t="shared" ca="1" si="343"/>
        <v>74.675113373873828</v>
      </c>
      <c r="C7131">
        <f t="shared" ca="1" si="344"/>
        <v>78.992323643936388</v>
      </c>
    </row>
    <row r="7132" spans="1:3" ht="15.75" hidden="1" x14ac:dyDescent="0.25">
      <c r="A7132" s="61">
        <f t="shared" ca="1" si="342"/>
        <v>57.28811682824869</v>
      </c>
      <c r="B7132">
        <f t="shared" ca="1" si="343"/>
        <v>86.369779417041002</v>
      </c>
      <c r="C7132">
        <f t="shared" ca="1" si="344"/>
        <v>30.292731100717617</v>
      </c>
    </row>
    <row r="7133" spans="1:3" ht="15.75" hidden="1" x14ac:dyDescent="0.25">
      <c r="A7133" s="61">
        <f t="shared" ca="1" si="342"/>
        <v>71.280566031235438</v>
      </c>
      <c r="B7133">
        <f t="shared" ca="1" si="343"/>
        <v>138.39835321242532</v>
      </c>
      <c r="C7133">
        <f t="shared" ca="1" si="344"/>
        <v>14.064565785643643</v>
      </c>
    </row>
    <row r="7134" spans="1:3" ht="15.75" hidden="1" x14ac:dyDescent="0.25">
      <c r="A7134" s="61">
        <f t="shared" ca="1" si="342"/>
        <v>98.322291398900319</v>
      </c>
      <c r="B7134">
        <f t="shared" ca="1" si="343"/>
        <v>134.36273679200437</v>
      </c>
      <c r="C7134">
        <f t="shared" ca="1" si="344"/>
        <v>224.47886790804924</v>
      </c>
    </row>
    <row r="7135" spans="1:3" ht="15.75" hidden="1" x14ac:dyDescent="0.25">
      <c r="A7135" s="61">
        <f t="shared" ca="1" si="342"/>
        <v>114.43083788492262</v>
      </c>
      <c r="B7135">
        <f t="shared" ca="1" si="343"/>
        <v>71.521642293407467</v>
      </c>
      <c r="C7135">
        <f t="shared" ca="1" si="344"/>
        <v>383.33099855724731</v>
      </c>
    </row>
    <row r="7136" spans="1:3" ht="15.75" hidden="1" x14ac:dyDescent="0.25">
      <c r="A7136" s="61">
        <f t="shared" ca="1" si="342"/>
        <v>143.7913344858907</v>
      </c>
      <c r="B7136">
        <f t="shared" ca="1" si="343"/>
        <v>82.374682818349413</v>
      </c>
      <c r="C7136">
        <f t="shared" ca="1" si="344"/>
        <v>78.357115716585128</v>
      </c>
    </row>
    <row r="7137" spans="1:3" ht="15.75" hidden="1" x14ac:dyDescent="0.25">
      <c r="A7137" s="61">
        <f t="shared" ca="1" si="342"/>
        <v>56.712386730411232</v>
      </c>
      <c r="B7137">
        <f t="shared" ca="1" si="343"/>
        <v>128.3156985348445</v>
      </c>
      <c r="C7137">
        <f t="shared" ca="1" si="344"/>
        <v>5.8901115971931199</v>
      </c>
    </row>
    <row r="7138" spans="1:3" ht="15.75" hidden="1" x14ac:dyDescent="0.25">
      <c r="A7138" s="61">
        <f t="shared" ca="1" si="342"/>
        <v>123.48644875053694</v>
      </c>
      <c r="B7138">
        <f t="shared" ca="1" si="343"/>
        <v>71.713906572350979</v>
      </c>
      <c r="C7138">
        <f t="shared" ca="1" si="344"/>
        <v>55.840682966105845</v>
      </c>
    </row>
    <row r="7139" spans="1:3" ht="15.75" hidden="1" x14ac:dyDescent="0.25">
      <c r="A7139" s="61">
        <f t="shared" ca="1" si="342"/>
        <v>126.37613592335542</v>
      </c>
      <c r="B7139">
        <f t="shared" ca="1" si="343"/>
        <v>169.97912436012052</v>
      </c>
      <c r="C7139">
        <f t="shared" ca="1" si="344"/>
        <v>65.552855705802642</v>
      </c>
    </row>
    <row r="7140" spans="1:3" ht="15.75" hidden="1" x14ac:dyDescent="0.25">
      <c r="A7140" s="61">
        <f t="shared" ca="1" si="342"/>
        <v>76.787466605248412</v>
      </c>
      <c r="B7140">
        <f t="shared" ca="1" si="343"/>
        <v>80.023021435519766</v>
      </c>
      <c r="C7140">
        <f t="shared" ca="1" si="344"/>
        <v>1.9852433790175514</v>
      </c>
    </row>
    <row r="7141" spans="1:3" ht="15.75" hidden="1" x14ac:dyDescent="0.25">
      <c r="A7141" s="61">
        <f t="shared" ca="1" si="342"/>
        <v>145.51003574301382</v>
      </c>
      <c r="B7141">
        <f t="shared" ca="1" si="343"/>
        <v>136.84989102436336</v>
      </c>
      <c r="C7141">
        <f t="shared" ca="1" si="344"/>
        <v>268.42933492716651</v>
      </c>
    </row>
    <row r="7142" spans="1:3" ht="15.75" hidden="1" x14ac:dyDescent="0.25">
      <c r="A7142" s="61">
        <f t="shared" ca="1" si="342"/>
        <v>132.95688383407639</v>
      </c>
      <c r="B7142">
        <f t="shared" ca="1" si="343"/>
        <v>66.143488287056357</v>
      </c>
      <c r="C7142">
        <f t="shared" ca="1" si="344"/>
        <v>220.47689581501007</v>
      </c>
    </row>
    <row r="7143" spans="1:3" ht="15.75" hidden="1" x14ac:dyDescent="0.25">
      <c r="A7143" s="61">
        <f t="shared" ca="1" si="342"/>
        <v>147.76383176886765</v>
      </c>
      <c r="B7143">
        <f t="shared" ca="1" si="343"/>
        <v>139.19895182193804</v>
      </c>
      <c r="C7143">
        <f t="shared" ca="1" si="344"/>
        <v>97.892904946434598</v>
      </c>
    </row>
    <row r="7144" spans="1:3" ht="15.75" hidden="1" x14ac:dyDescent="0.25">
      <c r="A7144" s="61">
        <f t="shared" ca="1" si="342"/>
        <v>58.087281051471336</v>
      </c>
      <c r="B7144">
        <f t="shared" ca="1" si="343"/>
        <v>110.61173794613131</v>
      </c>
      <c r="C7144">
        <f t="shared" ca="1" si="344"/>
        <v>9.9963719839450924</v>
      </c>
    </row>
    <row r="7145" spans="1:3" ht="15.75" hidden="1" x14ac:dyDescent="0.25">
      <c r="A7145" s="61">
        <f t="shared" ca="1" si="342"/>
        <v>143.86768023015162</v>
      </c>
      <c r="B7145">
        <f t="shared" ca="1" si="343"/>
        <v>117.12292622251159</v>
      </c>
      <c r="C7145">
        <f t="shared" ca="1" si="344"/>
        <v>145.56327206981624</v>
      </c>
    </row>
    <row r="7146" spans="1:3" ht="15.75" hidden="1" x14ac:dyDescent="0.25">
      <c r="A7146" s="61">
        <f t="shared" ca="1" si="342"/>
        <v>60.663557700191284</v>
      </c>
      <c r="B7146">
        <f t="shared" ca="1" si="343"/>
        <v>125.99175180276916</v>
      </c>
      <c r="C7146">
        <f t="shared" ca="1" si="344"/>
        <v>5.5694066356264491</v>
      </c>
    </row>
    <row r="7147" spans="1:3" ht="15.75" hidden="1" x14ac:dyDescent="0.25">
      <c r="A7147" s="61">
        <f t="shared" ca="1" si="342"/>
        <v>126.8899318656794</v>
      </c>
      <c r="B7147">
        <f t="shared" ca="1" si="343"/>
        <v>82.974188955556698</v>
      </c>
      <c r="C7147">
        <f t="shared" ca="1" si="344"/>
        <v>65.21261787593042</v>
      </c>
    </row>
    <row r="7148" spans="1:3" ht="15.75" hidden="1" x14ac:dyDescent="0.25">
      <c r="A7148" s="61">
        <f t="shared" ca="1" si="342"/>
        <v>111.37672310059102</v>
      </c>
      <c r="B7148">
        <f t="shared" ca="1" si="343"/>
        <v>80.29210339124495</v>
      </c>
      <c r="C7148">
        <f t="shared" ca="1" si="344"/>
        <v>105.41270728283934</v>
      </c>
    </row>
    <row r="7149" spans="1:3" ht="15.75" hidden="1" x14ac:dyDescent="0.25">
      <c r="A7149" s="61">
        <f t="shared" ca="1" si="342"/>
        <v>98.628803401085236</v>
      </c>
      <c r="B7149">
        <f t="shared" ca="1" si="343"/>
        <v>121.57374882217709</v>
      </c>
      <c r="C7149">
        <f t="shared" ca="1" si="344"/>
        <v>53.982263034879374</v>
      </c>
    </row>
    <row r="7150" spans="1:3" ht="15.75" hidden="1" x14ac:dyDescent="0.25">
      <c r="A7150" s="61">
        <f t="shared" ca="1" si="342"/>
        <v>109.05744051318803</v>
      </c>
      <c r="B7150">
        <f t="shared" ca="1" si="343"/>
        <v>106.9460392930777</v>
      </c>
      <c r="C7150">
        <f t="shared" ca="1" si="344"/>
        <v>111.76379560138025</v>
      </c>
    </row>
    <row r="7151" spans="1:3" ht="15.75" hidden="1" x14ac:dyDescent="0.25">
      <c r="A7151" s="61">
        <f t="shared" ca="1" si="342"/>
        <v>60.651151278335206</v>
      </c>
      <c r="B7151">
        <f t="shared" ca="1" si="343"/>
        <v>110.77290824512077</v>
      </c>
      <c r="C7151">
        <f t="shared" ca="1" si="344"/>
        <v>24.722792723933896</v>
      </c>
    </row>
    <row r="7152" spans="1:3" ht="15.75" hidden="1" x14ac:dyDescent="0.25">
      <c r="A7152" s="61">
        <f t="shared" ca="1" si="342"/>
        <v>89.554013708282085</v>
      </c>
      <c r="B7152">
        <f t="shared" ca="1" si="343"/>
        <v>108.3134142226686</v>
      </c>
      <c r="C7152">
        <f t="shared" ca="1" si="344"/>
        <v>194.45057753842957</v>
      </c>
    </row>
    <row r="7153" spans="1:3" ht="15.75" hidden="1" x14ac:dyDescent="0.25">
      <c r="A7153" s="61">
        <f t="shared" ca="1" si="342"/>
        <v>77.055199169162421</v>
      </c>
      <c r="B7153">
        <f t="shared" ca="1" si="343"/>
        <v>84.285615107596698</v>
      </c>
      <c r="C7153">
        <f t="shared" ca="1" si="344"/>
        <v>31.539738739014311</v>
      </c>
    </row>
    <row r="7154" spans="1:3" ht="15.75" hidden="1" x14ac:dyDescent="0.25">
      <c r="A7154" s="61">
        <f t="shared" ca="1" si="342"/>
        <v>74.438718898648176</v>
      </c>
      <c r="B7154">
        <f t="shared" ca="1" si="343"/>
        <v>107.9120919443298</v>
      </c>
      <c r="C7154">
        <f t="shared" ca="1" si="344"/>
        <v>98.726894064358305</v>
      </c>
    </row>
    <row r="7155" spans="1:3" ht="15.75" hidden="1" x14ac:dyDescent="0.25">
      <c r="A7155" s="61">
        <f t="shared" ca="1" si="342"/>
        <v>133.31750492101617</v>
      </c>
      <c r="B7155">
        <f t="shared" ca="1" si="343"/>
        <v>95.836891996504235</v>
      </c>
      <c r="C7155">
        <f t="shared" ca="1" si="344"/>
        <v>134.1271733381127</v>
      </c>
    </row>
    <row r="7156" spans="1:3" ht="15.75" hidden="1" x14ac:dyDescent="0.25">
      <c r="A7156" s="61">
        <f t="shared" ca="1" si="342"/>
        <v>139.50987724077035</v>
      </c>
      <c r="B7156">
        <f t="shared" ca="1" si="343"/>
        <v>100.38702534086923</v>
      </c>
      <c r="C7156">
        <f t="shared" ca="1" si="344"/>
        <v>42.601500954826435</v>
      </c>
    </row>
    <row r="7157" spans="1:3" ht="15.75" hidden="1" x14ac:dyDescent="0.25">
      <c r="A7157" s="61">
        <f t="shared" ca="1" si="342"/>
        <v>108.05691827910564</v>
      </c>
      <c r="B7157">
        <f t="shared" ca="1" si="343"/>
        <v>67.034734047918846</v>
      </c>
      <c r="C7157">
        <f t="shared" ca="1" si="344"/>
        <v>54.792549423096816</v>
      </c>
    </row>
    <row r="7158" spans="1:3" ht="15.75" hidden="1" x14ac:dyDescent="0.25">
      <c r="A7158" s="61">
        <f t="shared" ca="1" si="342"/>
        <v>110.76282173633149</v>
      </c>
      <c r="B7158">
        <f t="shared" ca="1" si="343"/>
        <v>132.04359912007277</v>
      </c>
      <c r="C7158">
        <f t="shared" ca="1" si="344"/>
        <v>45.285021208572026</v>
      </c>
    </row>
    <row r="7159" spans="1:3" ht="15.75" hidden="1" x14ac:dyDescent="0.25">
      <c r="A7159" s="61">
        <f t="shared" ca="1" si="342"/>
        <v>85.285285056046035</v>
      </c>
      <c r="B7159">
        <f t="shared" ca="1" si="343"/>
        <v>100.59198309420442</v>
      </c>
      <c r="C7159">
        <f t="shared" ca="1" si="344"/>
        <v>5.4324243151344653</v>
      </c>
    </row>
    <row r="7160" spans="1:3" ht="15.75" hidden="1" x14ac:dyDescent="0.25">
      <c r="A7160" s="61">
        <f t="shared" ca="1" si="342"/>
        <v>61.02774992216419</v>
      </c>
      <c r="B7160">
        <f t="shared" ca="1" si="343"/>
        <v>114.99093967368222</v>
      </c>
      <c r="C7160">
        <f t="shared" ca="1" si="344"/>
        <v>288.77181543865447</v>
      </c>
    </row>
    <row r="7161" spans="1:3" ht="15.75" hidden="1" x14ac:dyDescent="0.25">
      <c r="A7161" s="61">
        <f t="shared" ca="1" si="342"/>
        <v>63.220873600717695</v>
      </c>
      <c r="B7161">
        <f t="shared" ca="1" si="343"/>
        <v>64.213521542104075</v>
      </c>
      <c r="C7161">
        <f t="shared" ca="1" si="344"/>
        <v>387.5153426761176</v>
      </c>
    </row>
    <row r="7162" spans="1:3" ht="15.75" hidden="1" x14ac:dyDescent="0.25">
      <c r="A7162" s="61">
        <f t="shared" ca="1" si="342"/>
        <v>104.66231219490004</v>
      </c>
      <c r="B7162">
        <f t="shared" ca="1" si="343"/>
        <v>93.248157542736351</v>
      </c>
      <c r="C7162">
        <f t="shared" ca="1" si="344"/>
        <v>65.482416128453096</v>
      </c>
    </row>
    <row r="7163" spans="1:3" ht="15.75" hidden="1" x14ac:dyDescent="0.25">
      <c r="A7163" s="61">
        <f t="shared" ca="1" si="342"/>
        <v>131.23068889374838</v>
      </c>
      <c r="B7163">
        <f t="shared" ca="1" si="343"/>
        <v>91.279750907355876</v>
      </c>
      <c r="C7163">
        <f t="shared" ca="1" si="344"/>
        <v>133.99527281026974</v>
      </c>
    </row>
    <row r="7164" spans="1:3" ht="15.75" hidden="1" x14ac:dyDescent="0.25">
      <c r="A7164" s="61">
        <f t="shared" ca="1" si="342"/>
        <v>77.192144004750631</v>
      </c>
      <c r="B7164">
        <f t="shared" ca="1" si="343"/>
        <v>56.491999932794698</v>
      </c>
      <c r="C7164">
        <f t="shared" ca="1" si="344"/>
        <v>167.36009879126155</v>
      </c>
    </row>
    <row r="7165" spans="1:3" ht="15.75" hidden="1" x14ac:dyDescent="0.25">
      <c r="A7165" s="61">
        <f t="shared" ca="1" si="342"/>
        <v>115.64961890817719</v>
      </c>
      <c r="B7165">
        <f t="shared" ca="1" si="343"/>
        <v>117.83491904110363</v>
      </c>
      <c r="C7165">
        <f t="shared" ca="1" si="344"/>
        <v>283.13775805779522</v>
      </c>
    </row>
    <row r="7166" spans="1:3" ht="15.75" hidden="1" x14ac:dyDescent="0.25">
      <c r="A7166" s="61">
        <f t="shared" ca="1" si="342"/>
        <v>50.439302782594261</v>
      </c>
      <c r="B7166">
        <f t="shared" ca="1" si="343"/>
        <v>127.00790581073133</v>
      </c>
      <c r="C7166">
        <f t="shared" ca="1" si="344"/>
        <v>37.116832798965511</v>
      </c>
    </row>
    <row r="7167" spans="1:3" ht="15.75" hidden="1" x14ac:dyDescent="0.25">
      <c r="A7167" s="61">
        <f t="shared" ca="1" si="342"/>
        <v>107.72764400238498</v>
      </c>
      <c r="B7167">
        <f t="shared" ca="1" si="343"/>
        <v>107.28234528860028</v>
      </c>
      <c r="C7167">
        <f t="shared" ca="1" si="344"/>
        <v>17.88781496626396</v>
      </c>
    </row>
    <row r="7168" spans="1:3" ht="15.75" hidden="1" x14ac:dyDescent="0.25">
      <c r="A7168" s="61">
        <f t="shared" ca="1" si="342"/>
        <v>118.15371465726177</v>
      </c>
      <c r="B7168">
        <f t="shared" ca="1" si="343"/>
        <v>102.84765828265762</v>
      </c>
      <c r="C7168">
        <f t="shared" ca="1" si="344"/>
        <v>353.42825388790652</v>
      </c>
    </row>
    <row r="7169" spans="1:3" ht="15.75" hidden="1" x14ac:dyDescent="0.25">
      <c r="A7169" s="61">
        <f t="shared" ca="1" si="342"/>
        <v>62.375274010308942</v>
      </c>
      <c r="B7169">
        <f t="shared" ca="1" si="343"/>
        <v>72.713767242975791</v>
      </c>
      <c r="C7169">
        <f t="shared" ca="1" si="344"/>
        <v>26.027057202209132</v>
      </c>
    </row>
    <row r="7170" spans="1:3" ht="15.75" hidden="1" x14ac:dyDescent="0.25">
      <c r="A7170" s="61">
        <f t="shared" ca="1" si="342"/>
        <v>130.95432418046761</v>
      </c>
      <c r="B7170">
        <f t="shared" ca="1" si="343"/>
        <v>95.438609012948675</v>
      </c>
      <c r="C7170">
        <f t="shared" ca="1" si="344"/>
        <v>74.282856046059351</v>
      </c>
    </row>
    <row r="7171" spans="1:3" ht="15.75" hidden="1" x14ac:dyDescent="0.25">
      <c r="A7171" s="61">
        <f t="shared" ca="1" si="342"/>
        <v>144.69614123836334</v>
      </c>
      <c r="B7171">
        <f t="shared" ca="1" si="343"/>
        <v>100.31467457962748</v>
      </c>
      <c r="C7171">
        <f t="shared" ca="1" si="344"/>
        <v>16.581547101122055</v>
      </c>
    </row>
    <row r="7172" spans="1:3" ht="15.75" hidden="1" x14ac:dyDescent="0.25">
      <c r="A7172" s="61">
        <f t="shared" ca="1" si="342"/>
        <v>61.60592646747709</v>
      </c>
      <c r="B7172">
        <f t="shared" ca="1" si="343"/>
        <v>203.34744119965339</v>
      </c>
      <c r="C7172">
        <f t="shared" ca="1" si="344"/>
        <v>292.35851401935122</v>
      </c>
    </row>
    <row r="7173" spans="1:3" ht="15.75" hidden="1" x14ac:dyDescent="0.25">
      <c r="A7173" s="61">
        <f t="shared" ca="1" si="342"/>
        <v>77.15845238352361</v>
      </c>
      <c r="B7173">
        <f t="shared" ca="1" si="343"/>
        <v>78.05011692220441</v>
      </c>
      <c r="C7173">
        <f t="shared" ca="1" si="344"/>
        <v>8.5004392942344289</v>
      </c>
    </row>
    <row r="7174" spans="1:3" ht="15.75" hidden="1" x14ac:dyDescent="0.25">
      <c r="A7174" s="61">
        <f t="shared" ca="1" si="342"/>
        <v>136.10809911140876</v>
      </c>
      <c r="B7174">
        <f t="shared" ca="1" si="343"/>
        <v>115.82724285861229</v>
      </c>
      <c r="C7174">
        <f t="shared" ca="1" si="344"/>
        <v>219.50912221112429</v>
      </c>
    </row>
    <row r="7175" spans="1:3" ht="15.75" hidden="1" x14ac:dyDescent="0.25">
      <c r="A7175" s="61">
        <f t="shared" ca="1" si="342"/>
        <v>109.15956380209811</v>
      </c>
      <c r="B7175">
        <f t="shared" ca="1" si="343"/>
        <v>48.697306850136094</v>
      </c>
      <c r="C7175">
        <f t="shared" ca="1" si="344"/>
        <v>162.52927775605525</v>
      </c>
    </row>
    <row r="7176" spans="1:3" ht="15.75" hidden="1" x14ac:dyDescent="0.25">
      <c r="A7176" s="61">
        <f t="shared" ca="1" si="342"/>
        <v>148.85361624503599</v>
      </c>
      <c r="B7176">
        <f t="shared" ca="1" si="343"/>
        <v>21.807902947355814</v>
      </c>
      <c r="C7176">
        <f t="shared" ca="1" si="344"/>
        <v>35.380101939651595</v>
      </c>
    </row>
    <row r="7177" spans="1:3" ht="15.75" hidden="1" x14ac:dyDescent="0.25">
      <c r="A7177" s="61">
        <f t="shared" ref="A7177:A7240" ca="1" si="345">$A$3+($A$4-$A$3)*RAND()</f>
        <v>92.866334673904078</v>
      </c>
      <c r="B7177">
        <f t="shared" ref="B7177:B7240" ca="1" si="346">_xlfn.NORM.S.INV(RAND())*$B$4+$B$3</f>
        <v>121.35643155882977</v>
      </c>
      <c r="C7177">
        <f t="shared" ref="C7177:C7240" ca="1" si="347">-$C$3*LN(RAND())</f>
        <v>28.14082901106233</v>
      </c>
    </row>
    <row r="7178" spans="1:3" ht="15.75" hidden="1" x14ac:dyDescent="0.25">
      <c r="A7178" s="61">
        <f t="shared" ca="1" si="345"/>
        <v>71.803932996738908</v>
      </c>
      <c r="B7178">
        <f t="shared" ca="1" si="346"/>
        <v>117.50567159168214</v>
      </c>
      <c r="C7178">
        <f t="shared" ca="1" si="347"/>
        <v>131.53805768910593</v>
      </c>
    </row>
    <row r="7179" spans="1:3" ht="15.75" hidden="1" x14ac:dyDescent="0.25">
      <c r="A7179" s="61">
        <f t="shared" ca="1" si="345"/>
        <v>102.64564739671263</v>
      </c>
      <c r="B7179">
        <f t="shared" ca="1" si="346"/>
        <v>58.460924801080388</v>
      </c>
      <c r="C7179">
        <f t="shared" ca="1" si="347"/>
        <v>216.27163139560884</v>
      </c>
    </row>
    <row r="7180" spans="1:3" ht="15.75" hidden="1" x14ac:dyDescent="0.25">
      <c r="A7180" s="61">
        <f t="shared" ca="1" si="345"/>
        <v>149.48474531234905</v>
      </c>
      <c r="B7180">
        <f t="shared" ca="1" si="346"/>
        <v>42.219066117521741</v>
      </c>
      <c r="C7180">
        <f t="shared" ca="1" si="347"/>
        <v>221.03815293162393</v>
      </c>
    </row>
    <row r="7181" spans="1:3" ht="15.75" hidden="1" x14ac:dyDescent="0.25">
      <c r="A7181" s="61">
        <f t="shared" ca="1" si="345"/>
        <v>144.52187412757982</v>
      </c>
      <c r="B7181">
        <f t="shared" ca="1" si="346"/>
        <v>82.038260212888019</v>
      </c>
      <c r="C7181">
        <f t="shared" ca="1" si="347"/>
        <v>27.585644204780145</v>
      </c>
    </row>
    <row r="7182" spans="1:3" ht="15.75" hidden="1" x14ac:dyDescent="0.25">
      <c r="A7182" s="61">
        <f t="shared" ca="1" si="345"/>
        <v>96.068205416563643</v>
      </c>
      <c r="B7182">
        <f t="shared" ca="1" si="346"/>
        <v>176.92472595726395</v>
      </c>
      <c r="C7182">
        <f t="shared" ca="1" si="347"/>
        <v>455.19140724610452</v>
      </c>
    </row>
    <row r="7183" spans="1:3" ht="15.75" hidden="1" x14ac:dyDescent="0.25">
      <c r="A7183" s="61">
        <f t="shared" ca="1" si="345"/>
        <v>137.25569346235744</v>
      </c>
      <c r="B7183">
        <f t="shared" ca="1" si="346"/>
        <v>106.89318193299785</v>
      </c>
      <c r="C7183">
        <f t="shared" ca="1" si="347"/>
        <v>45.868186564376025</v>
      </c>
    </row>
    <row r="7184" spans="1:3" ht="15.75" hidden="1" x14ac:dyDescent="0.25">
      <c r="A7184" s="61">
        <f t="shared" ca="1" si="345"/>
        <v>52.706149467756404</v>
      </c>
      <c r="B7184">
        <f t="shared" ca="1" si="346"/>
        <v>126.71217445237461</v>
      </c>
      <c r="C7184">
        <f t="shared" ca="1" si="347"/>
        <v>204.10045647574427</v>
      </c>
    </row>
    <row r="7185" spans="1:3" ht="15.75" hidden="1" x14ac:dyDescent="0.25">
      <c r="A7185" s="61">
        <f t="shared" ca="1" si="345"/>
        <v>76.833929012027468</v>
      </c>
      <c r="B7185">
        <f t="shared" ca="1" si="346"/>
        <v>70.235380215360223</v>
      </c>
      <c r="C7185">
        <f t="shared" ca="1" si="347"/>
        <v>1.4860391221042173</v>
      </c>
    </row>
    <row r="7186" spans="1:3" ht="15.75" hidden="1" x14ac:dyDescent="0.25">
      <c r="A7186" s="61">
        <f t="shared" ca="1" si="345"/>
        <v>59.899299748250755</v>
      </c>
      <c r="B7186">
        <f t="shared" ca="1" si="346"/>
        <v>111.67576170445311</v>
      </c>
      <c r="C7186">
        <f t="shared" ca="1" si="347"/>
        <v>49.814038278944118</v>
      </c>
    </row>
    <row r="7187" spans="1:3" ht="15.75" hidden="1" x14ac:dyDescent="0.25">
      <c r="A7187" s="61">
        <f t="shared" ca="1" si="345"/>
        <v>105.85474028159723</v>
      </c>
      <c r="B7187">
        <f t="shared" ca="1" si="346"/>
        <v>91.158582446834956</v>
      </c>
      <c r="C7187">
        <f t="shared" ca="1" si="347"/>
        <v>32.468781237656749</v>
      </c>
    </row>
    <row r="7188" spans="1:3" ht="15.75" hidden="1" x14ac:dyDescent="0.25">
      <c r="A7188" s="61">
        <f t="shared" ca="1" si="345"/>
        <v>88.225325803503338</v>
      </c>
      <c r="B7188">
        <f t="shared" ca="1" si="346"/>
        <v>132.40702512166499</v>
      </c>
      <c r="C7188">
        <f t="shared" ca="1" si="347"/>
        <v>245.96510918597988</v>
      </c>
    </row>
    <row r="7189" spans="1:3" ht="15.75" hidden="1" x14ac:dyDescent="0.25">
      <c r="A7189" s="61">
        <f t="shared" ca="1" si="345"/>
        <v>92.191316524647192</v>
      </c>
      <c r="B7189">
        <f t="shared" ca="1" si="346"/>
        <v>68.100507842700281</v>
      </c>
      <c r="C7189">
        <f t="shared" ca="1" si="347"/>
        <v>56.495013180555453</v>
      </c>
    </row>
    <row r="7190" spans="1:3" ht="15.75" hidden="1" x14ac:dyDescent="0.25">
      <c r="A7190" s="61">
        <f t="shared" ca="1" si="345"/>
        <v>67.447064327565442</v>
      </c>
      <c r="B7190">
        <f t="shared" ca="1" si="346"/>
        <v>125.11629907280124</v>
      </c>
      <c r="C7190">
        <f t="shared" ca="1" si="347"/>
        <v>136.27937116634686</v>
      </c>
    </row>
    <row r="7191" spans="1:3" ht="15.75" hidden="1" x14ac:dyDescent="0.25">
      <c r="A7191" s="61">
        <f t="shared" ca="1" si="345"/>
        <v>116.33369173324186</v>
      </c>
      <c r="B7191">
        <f t="shared" ca="1" si="346"/>
        <v>129.65347318605794</v>
      </c>
      <c r="C7191">
        <f t="shared" ca="1" si="347"/>
        <v>31.734498683495239</v>
      </c>
    </row>
    <row r="7192" spans="1:3" ht="15.75" hidden="1" x14ac:dyDescent="0.25">
      <c r="A7192" s="61">
        <f t="shared" ca="1" si="345"/>
        <v>92.458480193455017</v>
      </c>
      <c r="B7192">
        <f t="shared" ca="1" si="346"/>
        <v>97.283150203229084</v>
      </c>
      <c r="C7192">
        <f t="shared" ca="1" si="347"/>
        <v>18.386451668540392</v>
      </c>
    </row>
    <row r="7193" spans="1:3" ht="15.75" hidden="1" x14ac:dyDescent="0.25">
      <c r="A7193" s="61">
        <f t="shared" ca="1" si="345"/>
        <v>87.658897566267726</v>
      </c>
      <c r="B7193">
        <f t="shared" ca="1" si="346"/>
        <v>102.31559136415746</v>
      </c>
      <c r="C7193">
        <f t="shared" ca="1" si="347"/>
        <v>63.83173295359299</v>
      </c>
    </row>
    <row r="7194" spans="1:3" ht="15.75" hidden="1" x14ac:dyDescent="0.25">
      <c r="A7194" s="61">
        <f t="shared" ca="1" si="345"/>
        <v>109.50053391297347</v>
      </c>
      <c r="B7194">
        <f t="shared" ca="1" si="346"/>
        <v>121.45275500095997</v>
      </c>
      <c r="C7194">
        <f t="shared" ca="1" si="347"/>
        <v>134.5316746151621</v>
      </c>
    </row>
    <row r="7195" spans="1:3" ht="15.75" hidden="1" x14ac:dyDescent="0.25">
      <c r="A7195" s="61">
        <f t="shared" ca="1" si="345"/>
        <v>82.489312528529496</v>
      </c>
      <c r="B7195">
        <f t="shared" ca="1" si="346"/>
        <v>104.6867794743203</v>
      </c>
      <c r="C7195">
        <f t="shared" ca="1" si="347"/>
        <v>29.211737716844677</v>
      </c>
    </row>
    <row r="7196" spans="1:3" ht="15.75" hidden="1" x14ac:dyDescent="0.25">
      <c r="A7196" s="61">
        <f t="shared" ca="1" si="345"/>
        <v>128.86942035182375</v>
      </c>
      <c r="B7196">
        <f t="shared" ca="1" si="346"/>
        <v>47.160864757732824</v>
      </c>
      <c r="C7196">
        <f t="shared" ca="1" si="347"/>
        <v>115.9366862722179</v>
      </c>
    </row>
    <row r="7197" spans="1:3" ht="15.75" hidden="1" x14ac:dyDescent="0.25">
      <c r="A7197" s="61">
        <f t="shared" ca="1" si="345"/>
        <v>137.39865237291605</v>
      </c>
      <c r="B7197">
        <f t="shared" ca="1" si="346"/>
        <v>62.179883845977507</v>
      </c>
      <c r="C7197">
        <f t="shared" ca="1" si="347"/>
        <v>8.6313373989779567</v>
      </c>
    </row>
    <row r="7198" spans="1:3" ht="15.75" hidden="1" x14ac:dyDescent="0.25">
      <c r="A7198" s="61">
        <f t="shared" ca="1" si="345"/>
        <v>86.221533407639271</v>
      </c>
      <c r="B7198">
        <f t="shared" ca="1" si="346"/>
        <v>121.43337125238122</v>
      </c>
      <c r="C7198">
        <f t="shared" ca="1" si="347"/>
        <v>107.91419789363157</v>
      </c>
    </row>
    <row r="7199" spans="1:3" ht="15.75" hidden="1" x14ac:dyDescent="0.25">
      <c r="A7199" s="61">
        <f t="shared" ca="1" si="345"/>
        <v>65.901408556845766</v>
      </c>
      <c r="B7199">
        <f t="shared" ca="1" si="346"/>
        <v>101.28299987432172</v>
      </c>
      <c r="C7199">
        <f t="shared" ca="1" si="347"/>
        <v>113.43146399758832</v>
      </c>
    </row>
    <row r="7200" spans="1:3" ht="15.75" hidden="1" x14ac:dyDescent="0.25">
      <c r="A7200" s="61">
        <f t="shared" ca="1" si="345"/>
        <v>63.580779205721143</v>
      </c>
      <c r="B7200">
        <f t="shared" ca="1" si="346"/>
        <v>75.455788390972117</v>
      </c>
      <c r="C7200">
        <f t="shared" ca="1" si="347"/>
        <v>120.81654311730541</v>
      </c>
    </row>
    <row r="7201" spans="1:3" ht="15.75" hidden="1" x14ac:dyDescent="0.25">
      <c r="A7201" s="61">
        <f t="shared" ca="1" si="345"/>
        <v>82.076837441499904</v>
      </c>
      <c r="B7201">
        <f t="shared" ca="1" si="346"/>
        <v>97.124988955069341</v>
      </c>
      <c r="C7201">
        <f t="shared" ca="1" si="347"/>
        <v>404.02641534792514</v>
      </c>
    </row>
    <row r="7202" spans="1:3" ht="15.75" hidden="1" x14ac:dyDescent="0.25">
      <c r="A7202" s="61">
        <f t="shared" ca="1" si="345"/>
        <v>146.49775260477423</v>
      </c>
      <c r="B7202">
        <f t="shared" ca="1" si="346"/>
        <v>139.93523847833646</v>
      </c>
      <c r="C7202">
        <f t="shared" ca="1" si="347"/>
        <v>31.934985824958105</v>
      </c>
    </row>
    <row r="7203" spans="1:3" ht="15.75" hidden="1" x14ac:dyDescent="0.25">
      <c r="A7203" s="61">
        <f t="shared" ca="1" si="345"/>
        <v>52.007637516970576</v>
      </c>
      <c r="B7203">
        <f t="shared" ca="1" si="346"/>
        <v>124.86071323724836</v>
      </c>
      <c r="C7203">
        <f t="shared" ca="1" si="347"/>
        <v>48.43224255697163</v>
      </c>
    </row>
    <row r="7204" spans="1:3" ht="15.75" hidden="1" x14ac:dyDescent="0.25">
      <c r="A7204" s="61">
        <f t="shared" ca="1" si="345"/>
        <v>90.327102148466622</v>
      </c>
      <c r="B7204">
        <f t="shared" ca="1" si="346"/>
        <v>78.109154253629256</v>
      </c>
      <c r="C7204">
        <f t="shared" ca="1" si="347"/>
        <v>4.2733858779648077</v>
      </c>
    </row>
    <row r="7205" spans="1:3" ht="15.75" hidden="1" x14ac:dyDescent="0.25">
      <c r="A7205" s="61">
        <f t="shared" ca="1" si="345"/>
        <v>118.97524312537118</v>
      </c>
      <c r="B7205">
        <f t="shared" ca="1" si="346"/>
        <v>89.826543938735995</v>
      </c>
      <c r="C7205">
        <f t="shared" ca="1" si="347"/>
        <v>9.3556996364267722</v>
      </c>
    </row>
    <row r="7206" spans="1:3" ht="15.75" hidden="1" x14ac:dyDescent="0.25">
      <c r="A7206" s="61">
        <f t="shared" ca="1" si="345"/>
        <v>51.549666591249213</v>
      </c>
      <c r="B7206">
        <f t="shared" ca="1" si="346"/>
        <v>110.66112432205136</v>
      </c>
      <c r="C7206">
        <f t="shared" ca="1" si="347"/>
        <v>36.035018192613286</v>
      </c>
    </row>
    <row r="7207" spans="1:3" ht="15.75" hidden="1" x14ac:dyDescent="0.25">
      <c r="A7207" s="61">
        <f t="shared" ca="1" si="345"/>
        <v>134.77783713531477</v>
      </c>
      <c r="B7207">
        <f t="shared" ca="1" si="346"/>
        <v>127.7164323513927</v>
      </c>
      <c r="C7207">
        <f t="shared" ca="1" si="347"/>
        <v>112.30180828535012</v>
      </c>
    </row>
    <row r="7208" spans="1:3" ht="15.75" hidden="1" x14ac:dyDescent="0.25">
      <c r="A7208" s="61">
        <f t="shared" ca="1" si="345"/>
        <v>97.947074669955953</v>
      </c>
      <c r="B7208">
        <f t="shared" ca="1" si="346"/>
        <v>125.10910960921777</v>
      </c>
      <c r="C7208">
        <f t="shared" ca="1" si="347"/>
        <v>58.189551862129164</v>
      </c>
    </row>
    <row r="7209" spans="1:3" ht="15.75" hidden="1" x14ac:dyDescent="0.25">
      <c r="A7209" s="61">
        <f t="shared" ca="1" si="345"/>
        <v>69.677040920656566</v>
      </c>
      <c r="B7209">
        <f t="shared" ca="1" si="346"/>
        <v>124.41699197593859</v>
      </c>
      <c r="C7209">
        <f t="shared" ca="1" si="347"/>
        <v>222.77724481551161</v>
      </c>
    </row>
    <row r="7210" spans="1:3" ht="15.75" hidden="1" x14ac:dyDescent="0.25">
      <c r="A7210" s="61">
        <f t="shared" ca="1" si="345"/>
        <v>98.806048512067576</v>
      </c>
      <c r="B7210">
        <f t="shared" ca="1" si="346"/>
        <v>106.09275536944023</v>
      </c>
      <c r="C7210">
        <f t="shared" ca="1" si="347"/>
        <v>5.1998060033553841</v>
      </c>
    </row>
    <row r="7211" spans="1:3" ht="15.75" hidden="1" x14ac:dyDescent="0.25">
      <c r="A7211" s="61">
        <f t="shared" ca="1" si="345"/>
        <v>60.785272120880464</v>
      </c>
      <c r="B7211">
        <f t="shared" ca="1" si="346"/>
        <v>148.86573085611224</v>
      </c>
      <c r="C7211">
        <f t="shared" ca="1" si="347"/>
        <v>19.564950587920404</v>
      </c>
    </row>
    <row r="7212" spans="1:3" ht="15.75" hidden="1" x14ac:dyDescent="0.25">
      <c r="A7212" s="61">
        <f t="shared" ca="1" si="345"/>
        <v>91.494259853454253</v>
      </c>
      <c r="B7212">
        <f t="shared" ca="1" si="346"/>
        <v>106.32809504692659</v>
      </c>
      <c r="C7212">
        <f t="shared" ca="1" si="347"/>
        <v>112.01630379704004</v>
      </c>
    </row>
    <row r="7213" spans="1:3" ht="15.75" hidden="1" x14ac:dyDescent="0.25">
      <c r="A7213" s="61">
        <f t="shared" ca="1" si="345"/>
        <v>90.654630855655995</v>
      </c>
      <c r="B7213">
        <f t="shared" ca="1" si="346"/>
        <v>28.913588223440883</v>
      </c>
      <c r="C7213">
        <f t="shared" ca="1" si="347"/>
        <v>142.69870362341535</v>
      </c>
    </row>
    <row r="7214" spans="1:3" ht="15.75" hidden="1" x14ac:dyDescent="0.25">
      <c r="A7214" s="61">
        <f t="shared" ca="1" si="345"/>
        <v>59.986705714429604</v>
      </c>
      <c r="B7214">
        <f t="shared" ca="1" si="346"/>
        <v>124.92874243204315</v>
      </c>
      <c r="C7214">
        <f t="shared" ca="1" si="347"/>
        <v>25.702502117003579</v>
      </c>
    </row>
    <row r="7215" spans="1:3" ht="15.75" hidden="1" x14ac:dyDescent="0.25">
      <c r="A7215" s="61">
        <f t="shared" ca="1" si="345"/>
        <v>63.633200186021526</v>
      </c>
      <c r="B7215">
        <f t="shared" ca="1" si="346"/>
        <v>98.26821300011089</v>
      </c>
      <c r="C7215">
        <f t="shared" ca="1" si="347"/>
        <v>85.724433019389124</v>
      </c>
    </row>
    <row r="7216" spans="1:3" ht="15.75" hidden="1" x14ac:dyDescent="0.25">
      <c r="A7216" s="61">
        <f t="shared" ca="1" si="345"/>
        <v>81.917185007347001</v>
      </c>
      <c r="B7216">
        <f t="shared" ca="1" si="346"/>
        <v>117.10110127266543</v>
      </c>
      <c r="C7216">
        <f t="shared" ca="1" si="347"/>
        <v>156.14114506135499</v>
      </c>
    </row>
    <row r="7217" spans="1:3" ht="15.75" hidden="1" x14ac:dyDescent="0.25">
      <c r="A7217" s="61">
        <f t="shared" ca="1" si="345"/>
        <v>105.17926357497799</v>
      </c>
      <c r="B7217">
        <f t="shared" ca="1" si="346"/>
        <v>127.01340218742293</v>
      </c>
      <c r="C7217">
        <f t="shared" ca="1" si="347"/>
        <v>166.53891648669963</v>
      </c>
    </row>
    <row r="7218" spans="1:3" ht="15.75" hidden="1" x14ac:dyDescent="0.25">
      <c r="A7218" s="61">
        <f t="shared" ca="1" si="345"/>
        <v>114.65603836978927</v>
      </c>
      <c r="B7218">
        <f t="shared" ca="1" si="346"/>
        <v>99.318900783058425</v>
      </c>
      <c r="C7218">
        <f t="shared" ca="1" si="347"/>
        <v>74.588556069837097</v>
      </c>
    </row>
    <row r="7219" spans="1:3" ht="15.75" hidden="1" x14ac:dyDescent="0.25">
      <c r="A7219" s="61">
        <f t="shared" ca="1" si="345"/>
        <v>118.42670432584941</v>
      </c>
      <c r="B7219">
        <f t="shared" ca="1" si="346"/>
        <v>99.326702343238622</v>
      </c>
      <c r="C7219">
        <f t="shared" ca="1" si="347"/>
        <v>15.869538580982766</v>
      </c>
    </row>
    <row r="7220" spans="1:3" ht="15.75" hidden="1" x14ac:dyDescent="0.25">
      <c r="A7220" s="61">
        <f t="shared" ca="1" si="345"/>
        <v>141.22871389739083</v>
      </c>
      <c r="B7220">
        <f t="shared" ca="1" si="346"/>
        <v>96.945799877198112</v>
      </c>
      <c r="C7220">
        <f t="shared" ca="1" si="347"/>
        <v>7.7061497439343905</v>
      </c>
    </row>
    <row r="7221" spans="1:3" ht="15.75" hidden="1" x14ac:dyDescent="0.25">
      <c r="A7221" s="61">
        <f t="shared" ca="1" si="345"/>
        <v>118.69980323137361</v>
      </c>
      <c r="B7221">
        <f t="shared" ca="1" si="346"/>
        <v>104.9505750457696</v>
      </c>
      <c r="C7221">
        <f t="shared" ca="1" si="347"/>
        <v>18.200429815083545</v>
      </c>
    </row>
    <row r="7222" spans="1:3" ht="15.75" hidden="1" x14ac:dyDescent="0.25">
      <c r="A7222" s="61">
        <f t="shared" ca="1" si="345"/>
        <v>90.440217351298031</v>
      </c>
      <c r="B7222">
        <f t="shared" ca="1" si="346"/>
        <v>81.480347821103749</v>
      </c>
      <c r="C7222">
        <f t="shared" ca="1" si="347"/>
        <v>75.013880696659797</v>
      </c>
    </row>
    <row r="7223" spans="1:3" ht="15.75" hidden="1" x14ac:dyDescent="0.25">
      <c r="A7223" s="61">
        <f t="shared" ca="1" si="345"/>
        <v>96.957197929239271</v>
      </c>
      <c r="B7223">
        <f t="shared" ca="1" si="346"/>
        <v>121.14653038227769</v>
      </c>
      <c r="C7223">
        <f t="shared" ca="1" si="347"/>
        <v>9.8826147813637331</v>
      </c>
    </row>
    <row r="7224" spans="1:3" ht="15.75" hidden="1" x14ac:dyDescent="0.25">
      <c r="A7224" s="61">
        <f t="shared" ca="1" si="345"/>
        <v>144.75684701292982</v>
      </c>
      <c r="B7224">
        <f t="shared" ca="1" si="346"/>
        <v>64.650130168994906</v>
      </c>
      <c r="C7224">
        <f t="shared" ca="1" si="347"/>
        <v>0.31950916787251754</v>
      </c>
    </row>
    <row r="7225" spans="1:3" ht="15.75" hidden="1" x14ac:dyDescent="0.25">
      <c r="A7225" s="61">
        <f t="shared" ca="1" si="345"/>
        <v>117.00292827103415</v>
      </c>
      <c r="B7225">
        <f t="shared" ca="1" si="346"/>
        <v>103.07828596355749</v>
      </c>
      <c r="C7225">
        <f t="shared" ca="1" si="347"/>
        <v>51.143443803319975</v>
      </c>
    </row>
    <row r="7226" spans="1:3" ht="15.75" hidden="1" x14ac:dyDescent="0.25">
      <c r="A7226" s="61">
        <f t="shared" ca="1" si="345"/>
        <v>71.743909901619389</v>
      </c>
      <c r="B7226">
        <f t="shared" ca="1" si="346"/>
        <v>99.925068908871424</v>
      </c>
      <c r="C7226">
        <f t="shared" ca="1" si="347"/>
        <v>138.26366665457724</v>
      </c>
    </row>
    <row r="7227" spans="1:3" ht="15.75" hidden="1" x14ac:dyDescent="0.25">
      <c r="A7227" s="61">
        <f t="shared" ca="1" si="345"/>
        <v>135.71038616385312</v>
      </c>
      <c r="B7227">
        <f t="shared" ca="1" si="346"/>
        <v>78.215264253674448</v>
      </c>
      <c r="C7227">
        <f t="shared" ca="1" si="347"/>
        <v>11.353812530694659</v>
      </c>
    </row>
    <row r="7228" spans="1:3" ht="15.75" hidden="1" x14ac:dyDescent="0.25">
      <c r="A7228" s="61">
        <f t="shared" ca="1" si="345"/>
        <v>83.773567674492767</v>
      </c>
      <c r="B7228">
        <f t="shared" ca="1" si="346"/>
        <v>93.55822091764685</v>
      </c>
      <c r="C7228">
        <f t="shared" ca="1" si="347"/>
        <v>7.8916895896177452</v>
      </c>
    </row>
    <row r="7229" spans="1:3" ht="15.75" hidden="1" x14ac:dyDescent="0.25">
      <c r="A7229" s="61">
        <f t="shared" ca="1" si="345"/>
        <v>66.262376637013503</v>
      </c>
      <c r="B7229">
        <f t="shared" ca="1" si="346"/>
        <v>146.75822161619948</v>
      </c>
      <c r="C7229">
        <f t="shared" ca="1" si="347"/>
        <v>287.9004959350026</v>
      </c>
    </row>
    <row r="7230" spans="1:3" ht="15.75" hidden="1" x14ac:dyDescent="0.25">
      <c r="A7230" s="61">
        <f t="shared" ca="1" si="345"/>
        <v>123.81813021117968</v>
      </c>
      <c r="B7230">
        <f t="shared" ca="1" si="346"/>
        <v>96.228466236229352</v>
      </c>
      <c r="C7230">
        <f t="shared" ca="1" si="347"/>
        <v>17.955180217184228</v>
      </c>
    </row>
    <row r="7231" spans="1:3" ht="15.75" hidden="1" x14ac:dyDescent="0.25">
      <c r="A7231" s="61">
        <f t="shared" ca="1" si="345"/>
        <v>110.01389385152889</v>
      </c>
      <c r="B7231">
        <f t="shared" ca="1" si="346"/>
        <v>59.939630524314907</v>
      </c>
      <c r="C7231">
        <f t="shared" ca="1" si="347"/>
        <v>112.07567249466395</v>
      </c>
    </row>
    <row r="7232" spans="1:3" ht="15.75" hidden="1" x14ac:dyDescent="0.25">
      <c r="A7232" s="61">
        <f t="shared" ca="1" si="345"/>
        <v>51.759897709922299</v>
      </c>
      <c r="B7232">
        <f t="shared" ca="1" si="346"/>
        <v>86.030391534814385</v>
      </c>
      <c r="C7232">
        <f t="shared" ca="1" si="347"/>
        <v>76.332114174572922</v>
      </c>
    </row>
    <row r="7233" spans="1:3" ht="15.75" hidden="1" x14ac:dyDescent="0.25">
      <c r="A7233" s="61">
        <f t="shared" ca="1" si="345"/>
        <v>51.382580489090444</v>
      </c>
      <c r="B7233">
        <f t="shared" ca="1" si="346"/>
        <v>103.32146611682249</v>
      </c>
      <c r="C7233">
        <f t="shared" ca="1" si="347"/>
        <v>101.88362872264503</v>
      </c>
    </row>
    <row r="7234" spans="1:3" ht="15.75" hidden="1" x14ac:dyDescent="0.25">
      <c r="A7234" s="61">
        <f t="shared" ca="1" si="345"/>
        <v>53.515150878964782</v>
      </c>
      <c r="B7234">
        <f t="shared" ca="1" si="346"/>
        <v>76.62854614050093</v>
      </c>
      <c r="C7234">
        <f t="shared" ca="1" si="347"/>
        <v>192.10422252579767</v>
      </c>
    </row>
    <row r="7235" spans="1:3" ht="15.75" hidden="1" x14ac:dyDescent="0.25">
      <c r="A7235" s="61">
        <f t="shared" ca="1" si="345"/>
        <v>79.147840082381009</v>
      </c>
      <c r="B7235">
        <f t="shared" ca="1" si="346"/>
        <v>138.80850240826862</v>
      </c>
      <c r="C7235">
        <f t="shared" ca="1" si="347"/>
        <v>98.826969623771504</v>
      </c>
    </row>
    <row r="7236" spans="1:3" ht="15.75" hidden="1" x14ac:dyDescent="0.25">
      <c r="A7236" s="61">
        <f t="shared" ca="1" si="345"/>
        <v>91.873280337694595</v>
      </c>
      <c r="B7236">
        <f t="shared" ca="1" si="346"/>
        <v>73.181588594361926</v>
      </c>
      <c r="C7236">
        <f t="shared" ca="1" si="347"/>
        <v>132.74640537402124</v>
      </c>
    </row>
    <row r="7237" spans="1:3" ht="15.75" hidden="1" x14ac:dyDescent="0.25">
      <c r="A7237" s="61">
        <f t="shared" ca="1" si="345"/>
        <v>111.34345502379922</v>
      </c>
      <c r="B7237">
        <f t="shared" ca="1" si="346"/>
        <v>132.56421264379347</v>
      </c>
      <c r="C7237">
        <f t="shared" ca="1" si="347"/>
        <v>145.47755424991846</v>
      </c>
    </row>
    <row r="7238" spans="1:3" ht="15.75" hidden="1" x14ac:dyDescent="0.25">
      <c r="A7238" s="61">
        <f t="shared" ca="1" si="345"/>
        <v>85.646601038183178</v>
      </c>
      <c r="B7238">
        <f t="shared" ca="1" si="346"/>
        <v>61.633642321035225</v>
      </c>
      <c r="C7238">
        <f t="shared" ca="1" si="347"/>
        <v>57.205162160716824</v>
      </c>
    </row>
    <row r="7239" spans="1:3" ht="15.75" hidden="1" x14ac:dyDescent="0.25">
      <c r="A7239" s="61">
        <f t="shared" ca="1" si="345"/>
        <v>128.93584729808049</v>
      </c>
      <c r="B7239">
        <f t="shared" ca="1" si="346"/>
        <v>109.22086698534328</v>
      </c>
      <c r="C7239">
        <f t="shared" ca="1" si="347"/>
        <v>98.971423499211824</v>
      </c>
    </row>
    <row r="7240" spans="1:3" ht="15.75" hidden="1" x14ac:dyDescent="0.25">
      <c r="A7240" s="61">
        <f t="shared" ca="1" si="345"/>
        <v>137.75468932408648</v>
      </c>
      <c r="B7240">
        <f t="shared" ca="1" si="346"/>
        <v>60.497270456834272</v>
      </c>
      <c r="C7240">
        <f t="shared" ca="1" si="347"/>
        <v>100.54229081450868</v>
      </c>
    </row>
    <row r="7241" spans="1:3" ht="15.75" hidden="1" x14ac:dyDescent="0.25">
      <c r="A7241" s="61">
        <f t="shared" ref="A7241:A7304" ca="1" si="348">$A$3+($A$4-$A$3)*RAND()</f>
        <v>119.44248063426681</v>
      </c>
      <c r="B7241">
        <f t="shared" ref="B7241:B7304" ca="1" si="349">_xlfn.NORM.S.INV(RAND())*$B$4+$B$3</f>
        <v>87.649318739934515</v>
      </c>
      <c r="C7241">
        <f t="shared" ref="C7241:C7304" ca="1" si="350">-$C$3*LN(RAND())</f>
        <v>36.111502278167116</v>
      </c>
    </row>
    <row r="7242" spans="1:3" ht="15.75" hidden="1" x14ac:dyDescent="0.25">
      <c r="A7242" s="61">
        <f t="shared" ca="1" si="348"/>
        <v>105.63239020435734</v>
      </c>
      <c r="B7242">
        <f t="shared" ca="1" si="349"/>
        <v>122.01356837677295</v>
      </c>
      <c r="C7242">
        <f t="shared" ca="1" si="350"/>
        <v>138.48253035300436</v>
      </c>
    </row>
    <row r="7243" spans="1:3" ht="15.75" hidden="1" x14ac:dyDescent="0.25">
      <c r="A7243" s="61">
        <f t="shared" ca="1" si="348"/>
        <v>132.69210467116841</v>
      </c>
      <c r="B7243">
        <f t="shared" ca="1" si="349"/>
        <v>127.60769524323968</v>
      </c>
      <c r="C7243">
        <f t="shared" ca="1" si="350"/>
        <v>6.2192067170850791</v>
      </c>
    </row>
    <row r="7244" spans="1:3" ht="15.75" hidden="1" x14ac:dyDescent="0.25">
      <c r="A7244" s="61">
        <f t="shared" ca="1" si="348"/>
        <v>122.77607252539019</v>
      </c>
      <c r="B7244">
        <f t="shared" ca="1" si="349"/>
        <v>96.9294081893363</v>
      </c>
      <c r="C7244">
        <f t="shared" ca="1" si="350"/>
        <v>118.74620192459298</v>
      </c>
    </row>
    <row r="7245" spans="1:3" ht="15.75" hidden="1" x14ac:dyDescent="0.25">
      <c r="A7245" s="61">
        <f t="shared" ca="1" si="348"/>
        <v>125.10098823044929</v>
      </c>
      <c r="B7245">
        <f t="shared" ca="1" si="349"/>
        <v>109.22175734877474</v>
      </c>
      <c r="C7245">
        <f t="shared" ca="1" si="350"/>
        <v>40.823067497529244</v>
      </c>
    </row>
    <row r="7246" spans="1:3" ht="15.75" hidden="1" x14ac:dyDescent="0.25">
      <c r="A7246" s="61">
        <f t="shared" ca="1" si="348"/>
        <v>53.218779545729689</v>
      </c>
      <c r="B7246">
        <f t="shared" ca="1" si="349"/>
        <v>96.7377889418199</v>
      </c>
      <c r="C7246">
        <f t="shared" ca="1" si="350"/>
        <v>201.05967087193997</v>
      </c>
    </row>
    <row r="7247" spans="1:3" ht="15.75" hidden="1" x14ac:dyDescent="0.25">
      <c r="A7247" s="61">
        <f t="shared" ca="1" si="348"/>
        <v>141.38834469443157</v>
      </c>
      <c r="B7247">
        <f t="shared" ca="1" si="349"/>
        <v>120.85199479049447</v>
      </c>
      <c r="C7247">
        <f t="shared" ca="1" si="350"/>
        <v>18.866187068973968</v>
      </c>
    </row>
    <row r="7248" spans="1:3" ht="15.75" hidden="1" x14ac:dyDescent="0.25">
      <c r="A7248" s="61">
        <f t="shared" ca="1" si="348"/>
        <v>105.92810830424511</v>
      </c>
      <c r="B7248">
        <f t="shared" ca="1" si="349"/>
        <v>114.41625828762415</v>
      </c>
      <c r="C7248">
        <f t="shared" ca="1" si="350"/>
        <v>61.545996561962703</v>
      </c>
    </row>
    <row r="7249" spans="1:3" ht="15.75" hidden="1" x14ac:dyDescent="0.25">
      <c r="A7249" s="61">
        <f t="shared" ca="1" si="348"/>
        <v>126.62196690332669</v>
      </c>
      <c r="B7249">
        <f t="shared" ca="1" si="349"/>
        <v>133.52317476495512</v>
      </c>
      <c r="C7249">
        <f t="shared" ca="1" si="350"/>
        <v>293.40059067277241</v>
      </c>
    </row>
    <row r="7250" spans="1:3" ht="15.75" hidden="1" x14ac:dyDescent="0.25">
      <c r="A7250" s="61">
        <f t="shared" ca="1" si="348"/>
        <v>63.511734204126512</v>
      </c>
      <c r="B7250">
        <f t="shared" ca="1" si="349"/>
        <v>80.593089149044715</v>
      </c>
      <c r="C7250">
        <f t="shared" ca="1" si="350"/>
        <v>8.7443560303542895</v>
      </c>
    </row>
    <row r="7251" spans="1:3" ht="15.75" hidden="1" x14ac:dyDescent="0.25">
      <c r="A7251" s="61">
        <f t="shared" ca="1" si="348"/>
        <v>146.73591426905088</v>
      </c>
      <c r="B7251">
        <f t="shared" ca="1" si="349"/>
        <v>127.12141254684525</v>
      </c>
      <c r="C7251">
        <f t="shared" ca="1" si="350"/>
        <v>20.975327166945107</v>
      </c>
    </row>
    <row r="7252" spans="1:3" ht="15.75" hidden="1" x14ac:dyDescent="0.25">
      <c r="A7252" s="61">
        <f t="shared" ca="1" si="348"/>
        <v>62.403227819257197</v>
      </c>
      <c r="B7252">
        <f t="shared" ca="1" si="349"/>
        <v>64.734299218735146</v>
      </c>
      <c r="C7252">
        <f t="shared" ca="1" si="350"/>
        <v>103.68228679160651</v>
      </c>
    </row>
    <row r="7253" spans="1:3" ht="15.75" hidden="1" x14ac:dyDescent="0.25">
      <c r="A7253" s="61">
        <f t="shared" ca="1" si="348"/>
        <v>138.32227885570893</v>
      </c>
      <c r="B7253">
        <f t="shared" ca="1" si="349"/>
        <v>108.63010164151875</v>
      </c>
      <c r="C7253">
        <f t="shared" ca="1" si="350"/>
        <v>123.93118598259856</v>
      </c>
    </row>
    <row r="7254" spans="1:3" ht="15.75" hidden="1" x14ac:dyDescent="0.25">
      <c r="A7254" s="61">
        <f t="shared" ca="1" si="348"/>
        <v>64.861492145653756</v>
      </c>
      <c r="B7254">
        <f t="shared" ca="1" si="349"/>
        <v>135.79375942704041</v>
      </c>
      <c r="C7254">
        <f t="shared" ca="1" si="350"/>
        <v>19.491280271916693</v>
      </c>
    </row>
    <row r="7255" spans="1:3" ht="15.75" hidden="1" x14ac:dyDescent="0.25">
      <c r="A7255" s="61">
        <f t="shared" ca="1" si="348"/>
        <v>88.169461768174159</v>
      </c>
      <c r="B7255">
        <f t="shared" ca="1" si="349"/>
        <v>92.042119032797558</v>
      </c>
      <c r="C7255">
        <f t="shared" ca="1" si="350"/>
        <v>122.46991224087962</v>
      </c>
    </row>
    <row r="7256" spans="1:3" ht="15.75" hidden="1" x14ac:dyDescent="0.25">
      <c r="A7256" s="61">
        <f t="shared" ca="1" si="348"/>
        <v>116.70767396405232</v>
      </c>
      <c r="B7256">
        <f t="shared" ca="1" si="349"/>
        <v>54.703085660459884</v>
      </c>
      <c r="C7256">
        <f t="shared" ca="1" si="350"/>
        <v>6.9566348993929372</v>
      </c>
    </row>
    <row r="7257" spans="1:3" ht="15.75" hidden="1" x14ac:dyDescent="0.25">
      <c r="A7257" s="61">
        <f t="shared" ca="1" si="348"/>
        <v>129.69051394120325</v>
      </c>
      <c r="B7257">
        <f t="shared" ca="1" si="349"/>
        <v>133.86486314176784</v>
      </c>
      <c r="C7257">
        <f t="shared" ca="1" si="350"/>
        <v>0.80999087838015582</v>
      </c>
    </row>
    <row r="7258" spans="1:3" ht="15.75" hidden="1" x14ac:dyDescent="0.25">
      <c r="A7258" s="61">
        <f t="shared" ca="1" si="348"/>
        <v>134.52352789584921</v>
      </c>
      <c r="B7258">
        <f t="shared" ca="1" si="349"/>
        <v>81.21601280578686</v>
      </c>
      <c r="C7258">
        <f t="shared" ca="1" si="350"/>
        <v>30.243237404574213</v>
      </c>
    </row>
    <row r="7259" spans="1:3" ht="15.75" hidden="1" x14ac:dyDescent="0.25">
      <c r="A7259" s="61">
        <f t="shared" ca="1" si="348"/>
        <v>135.35428359694626</v>
      </c>
      <c r="B7259">
        <f t="shared" ca="1" si="349"/>
        <v>137.28312727108701</v>
      </c>
      <c r="C7259">
        <f t="shared" ca="1" si="350"/>
        <v>329.85274279870259</v>
      </c>
    </row>
    <row r="7260" spans="1:3" ht="15.75" hidden="1" x14ac:dyDescent="0.25">
      <c r="A7260" s="61">
        <f t="shared" ca="1" si="348"/>
        <v>74.653681684080738</v>
      </c>
      <c r="B7260">
        <f t="shared" ca="1" si="349"/>
        <v>134.12166135310355</v>
      </c>
      <c r="C7260">
        <f t="shared" ca="1" si="350"/>
        <v>22.500450199059667</v>
      </c>
    </row>
    <row r="7261" spans="1:3" ht="15.75" hidden="1" x14ac:dyDescent="0.25">
      <c r="A7261" s="61">
        <f t="shared" ca="1" si="348"/>
        <v>132.98004080505507</v>
      </c>
      <c r="B7261">
        <f t="shared" ca="1" si="349"/>
        <v>57.436743632033341</v>
      </c>
      <c r="C7261">
        <f t="shared" ca="1" si="350"/>
        <v>54.959803537882969</v>
      </c>
    </row>
    <row r="7262" spans="1:3" ht="15.75" hidden="1" x14ac:dyDescent="0.25">
      <c r="A7262" s="61">
        <f t="shared" ca="1" si="348"/>
        <v>128.55924479842272</v>
      </c>
      <c r="B7262">
        <f t="shared" ca="1" si="349"/>
        <v>88.730422741514388</v>
      </c>
      <c r="C7262">
        <f t="shared" ca="1" si="350"/>
        <v>33.690961593529764</v>
      </c>
    </row>
    <row r="7263" spans="1:3" ht="15.75" hidden="1" x14ac:dyDescent="0.25">
      <c r="A7263" s="61">
        <f t="shared" ca="1" si="348"/>
        <v>69.274402122083899</v>
      </c>
      <c r="B7263">
        <f t="shared" ca="1" si="349"/>
        <v>83.569618297167949</v>
      </c>
      <c r="C7263">
        <f t="shared" ca="1" si="350"/>
        <v>23.654952328826287</v>
      </c>
    </row>
    <row r="7264" spans="1:3" ht="15.75" hidden="1" x14ac:dyDescent="0.25">
      <c r="A7264" s="61">
        <f t="shared" ca="1" si="348"/>
        <v>71.877543980689509</v>
      </c>
      <c r="B7264">
        <f t="shared" ca="1" si="349"/>
        <v>122.44685025706892</v>
      </c>
      <c r="C7264">
        <f t="shared" ca="1" si="350"/>
        <v>10.558490191648287</v>
      </c>
    </row>
    <row r="7265" spans="1:3" ht="15.75" hidden="1" x14ac:dyDescent="0.25">
      <c r="A7265" s="61">
        <f t="shared" ca="1" si="348"/>
        <v>140.57082938495984</v>
      </c>
      <c r="B7265">
        <f t="shared" ca="1" si="349"/>
        <v>60.713068839905411</v>
      </c>
      <c r="C7265">
        <f t="shared" ca="1" si="350"/>
        <v>12.92798940498488</v>
      </c>
    </row>
    <row r="7266" spans="1:3" ht="15.75" hidden="1" x14ac:dyDescent="0.25">
      <c r="A7266" s="61">
        <f t="shared" ca="1" si="348"/>
        <v>96.842570764817708</v>
      </c>
      <c r="B7266">
        <f t="shared" ca="1" si="349"/>
        <v>96.260636757734034</v>
      </c>
      <c r="C7266">
        <f t="shared" ca="1" si="350"/>
        <v>16.953217773348346</v>
      </c>
    </row>
    <row r="7267" spans="1:3" ht="15.75" hidden="1" x14ac:dyDescent="0.25">
      <c r="A7267" s="61">
        <f t="shared" ca="1" si="348"/>
        <v>59.167839632105839</v>
      </c>
      <c r="B7267">
        <f t="shared" ca="1" si="349"/>
        <v>90.450275185697365</v>
      </c>
      <c r="C7267">
        <f t="shared" ca="1" si="350"/>
        <v>22.740652575928664</v>
      </c>
    </row>
    <row r="7268" spans="1:3" ht="15.75" hidden="1" x14ac:dyDescent="0.25">
      <c r="A7268" s="61">
        <f t="shared" ca="1" si="348"/>
        <v>56.135230344968157</v>
      </c>
      <c r="B7268">
        <f t="shared" ca="1" si="349"/>
        <v>92.345619169394794</v>
      </c>
      <c r="C7268">
        <f t="shared" ca="1" si="350"/>
        <v>5.94985159908396</v>
      </c>
    </row>
    <row r="7269" spans="1:3" ht="15.75" hidden="1" x14ac:dyDescent="0.25">
      <c r="A7269" s="61">
        <f t="shared" ca="1" si="348"/>
        <v>123.78413615836972</v>
      </c>
      <c r="B7269">
        <f t="shared" ca="1" si="349"/>
        <v>74.566013308508772</v>
      </c>
      <c r="C7269">
        <f t="shared" ca="1" si="350"/>
        <v>142.1843778510389</v>
      </c>
    </row>
    <row r="7270" spans="1:3" ht="15.75" hidden="1" x14ac:dyDescent="0.25">
      <c r="A7270" s="61">
        <f t="shared" ca="1" si="348"/>
        <v>63.462731590034728</v>
      </c>
      <c r="B7270">
        <f t="shared" ca="1" si="349"/>
        <v>94.880624599585303</v>
      </c>
      <c r="C7270">
        <f t="shared" ca="1" si="350"/>
        <v>8.0273769048586345</v>
      </c>
    </row>
    <row r="7271" spans="1:3" ht="15.75" hidden="1" x14ac:dyDescent="0.25">
      <c r="A7271" s="61">
        <f t="shared" ca="1" si="348"/>
        <v>61.897791984989084</v>
      </c>
      <c r="B7271">
        <f t="shared" ca="1" si="349"/>
        <v>167.6173968834479</v>
      </c>
      <c r="C7271">
        <f t="shared" ca="1" si="350"/>
        <v>122.22210496251384</v>
      </c>
    </row>
    <row r="7272" spans="1:3" ht="15.75" hidden="1" x14ac:dyDescent="0.25">
      <c r="A7272" s="61">
        <f t="shared" ca="1" si="348"/>
        <v>130.17134410611925</v>
      </c>
      <c r="B7272">
        <f t="shared" ca="1" si="349"/>
        <v>97.693527658699892</v>
      </c>
      <c r="C7272">
        <f t="shared" ca="1" si="350"/>
        <v>16.242461227988077</v>
      </c>
    </row>
    <row r="7273" spans="1:3" ht="15.75" hidden="1" x14ac:dyDescent="0.25">
      <c r="A7273" s="61">
        <f t="shared" ca="1" si="348"/>
        <v>115.97298348292483</v>
      </c>
      <c r="B7273">
        <f t="shared" ca="1" si="349"/>
        <v>61.424667743490303</v>
      </c>
      <c r="C7273">
        <f t="shared" ca="1" si="350"/>
        <v>65.243162912690693</v>
      </c>
    </row>
    <row r="7274" spans="1:3" ht="15.75" hidden="1" x14ac:dyDescent="0.25">
      <c r="A7274" s="61">
        <f t="shared" ca="1" si="348"/>
        <v>129.58033432396786</v>
      </c>
      <c r="B7274">
        <f t="shared" ca="1" si="349"/>
        <v>106.94369986729298</v>
      </c>
      <c r="C7274">
        <f t="shared" ca="1" si="350"/>
        <v>101.24937399133857</v>
      </c>
    </row>
    <row r="7275" spans="1:3" ht="15.75" hidden="1" x14ac:dyDescent="0.25">
      <c r="A7275" s="61">
        <f t="shared" ca="1" si="348"/>
        <v>69.105882199174772</v>
      </c>
      <c r="B7275">
        <f t="shared" ca="1" si="349"/>
        <v>94.038265406944575</v>
      </c>
      <c r="C7275">
        <f t="shared" ca="1" si="350"/>
        <v>17.849546434265562</v>
      </c>
    </row>
    <row r="7276" spans="1:3" ht="15.75" hidden="1" x14ac:dyDescent="0.25">
      <c r="A7276" s="61">
        <f t="shared" ca="1" si="348"/>
        <v>147.73022110330487</v>
      </c>
      <c r="B7276">
        <f t="shared" ca="1" si="349"/>
        <v>112.35586290628777</v>
      </c>
      <c r="C7276">
        <f t="shared" ca="1" si="350"/>
        <v>118.56333944870426</v>
      </c>
    </row>
    <row r="7277" spans="1:3" ht="15.75" hidden="1" x14ac:dyDescent="0.25">
      <c r="A7277" s="61">
        <f t="shared" ca="1" si="348"/>
        <v>106.85611385381708</v>
      </c>
      <c r="B7277">
        <f t="shared" ca="1" si="349"/>
        <v>126.31615977699968</v>
      </c>
      <c r="C7277">
        <f t="shared" ca="1" si="350"/>
        <v>33.796520404983944</v>
      </c>
    </row>
    <row r="7278" spans="1:3" ht="15.75" hidden="1" x14ac:dyDescent="0.25">
      <c r="A7278" s="61">
        <f t="shared" ca="1" si="348"/>
        <v>108.52238234330343</v>
      </c>
      <c r="B7278">
        <f t="shared" ca="1" si="349"/>
        <v>169.38622643159647</v>
      </c>
      <c r="C7278">
        <f t="shared" ca="1" si="350"/>
        <v>1.0116925929102114</v>
      </c>
    </row>
    <row r="7279" spans="1:3" ht="15.75" hidden="1" x14ac:dyDescent="0.25">
      <c r="A7279" s="61">
        <f t="shared" ca="1" si="348"/>
        <v>90.412004504615624</v>
      </c>
      <c r="B7279">
        <f t="shared" ca="1" si="349"/>
        <v>84.276338664644186</v>
      </c>
      <c r="C7279">
        <f t="shared" ca="1" si="350"/>
        <v>25.705305035881203</v>
      </c>
    </row>
    <row r="7280" spans="1:3" ht="15.75" hidden="1" x14ac:dyDescent="0.25">
      <c r="A7280" s="61">
        <f t="shared" ca="1" si="348"/>
        <v>101.35366637341966</v>
      </c>
      <c r="B7280">
        <f t="shared" ca="1" si="349"/>
        <v>146.86957218784542</v>
      </c>
      <c r="C7280">
        <f t="shared" ca="1" si="350"/>
        <v>128.4033268500865</v>
      </c>
    </row>
    <row r="7281" spans="1:3" ht="15.75" hidden="1" x14ac:dyDescent="0.25">
      <c r="A7281" s="61">
        <f t="shared" ca="1" si="348"/>
        <v>109.89070788713062</v>
      </c>
      <c r="B7281">
        <f t="shared" ca="1" si="349"/>
        <v>70.890159149150293</v>
      </c>
      <c r="C7281">
        <f t="shared" ca="1" si="350"/>
        <v>185.7705973976484</v>
      </c>
    </row>
    <row r="7282" spans="1:3" ht="15.75" hidden="1" x14ac:dyDescent="0.25">
      <c r="A7282" s="61">
        <f t="shared" ca="1" si="348"/>
        <v>98.180127433846195</v>
      </c>
      <c r="B7282">
        <f t="shared" ca="1" si="349"/>
        <v>112.76747945790612</v>
      </c>
      <c r="C7282">
        <f t="shared" ca="1" si="350"/>
        <v>10.253395234716635</v>
      </c>
    </row>
    <row r="7283" spans="1:3" ht="15.75" hidden="1" x14ac:dyDescent="0.25">
      <c r="A7283" s="61">
        <f t="shared" ca="1" si="348"/>
        <v>130.13838715939545</v>
      </c>
      <c r="B7283">
        <f t="shared" ca="1" si="349"/>
        <v>59.204117759800312</v>
      </c>
      <c r="C7283">
        <f t="shared" ca="1" si="350"/>
        <v>20.19619641320417</v>
      </c>
    </row>
    <row r="7284" spans="1:3" ht="15.75" hidden="1" x14ac:dyDescent="0.25">
      <c r="A7284" s="61">
        <f t="shared" ca="1" si="348"/>
        <v>132.47868442073928</v>
      </c>
      <c r="B7284">
        <f t="shared" ca="1" si="349"/>
        <v>102.63616086236708</v>
      </c>
      <c r="C7284">
        <f t="shared" ca="1" si="350"/>
        <v>103.78071243378047</v>
      </c>
    </row>
    <row r="7285" spans="1:3" ht="15.75" hidden="1" x14ac:dyDescent="0.25">
      <c r="A7285" s="61">
        <f t="shared" ca="1" si="348"/>
        <v>61.556218272144406</v>
      </c>
      <c r="B7285">
        <f t="shared" ca="1" si="349"/>
        <v>109.47456896028152</v>
      </c>
      <c r="C7285">
        <f t="shared" ca="1" si="350"/>
        <v>11.836324636493337</v>
      </c>
    </row>
    <row r="7286" spans="1:3" ht="15.75" hidden="1" x14ac:dyDescent="0.25">
      <c r="A7286" s="61">
        <f t="shared" ca="1" si="348"/>
        <v>67.566026363339233</v>
      </c>
      <c r="B7286">
        <f t="shared" ca="1" si="349"/>
        <v>70.610195922469458</v>
      </c>
      <c r="C7286">
        <f t="shared" ca="1" si="350"/>
        <v>229.62598841193693</v>
      </c>
    </row>
    <row r="7287" spans="1:3" ht="15.75" hidden="1" x14ac:dyDescent="0.25">
      <c r="A7287" s="61">
        <f t="shared" ca="1" si="348"/>
        <v>72.289852691457654</v>
      </c>
      <c r="B7287">
        <f t="shared" ca="1" si="349"/>
        <v>52.705559713298534</v>
      </c>
      <c r="C7287">
        <f t="shared" ca="1" si="350"/>
        <v>54.984560731894049</v>
      </c>
    </row>
    <row r="7288" spans="1:3" ht="15.75" hidden="1" x14ac:dyDescent="0.25">
      <c r="A7288" s="61">
        <f t="shared" ca="1" si="348"/>
        <v>127.29909506256232</v>
      </c>
      <c r="B7288">
        <f t="shared" ca="1" si="349"/>
        <v>97.761970292528588</v>
      </c>
      <c r="C7288">
        <f t="shared" ca="1" si="350"/>
        <v>82.279535081775052</v>
      </c>
    </row>
    <row r="7289" spans="1:3" ht="15.75" hidden="1" x14ac:dyDescent="0.25">
      <c r="A7289" s="61">
        <f t="shared" ca="1" si="348"/>
        <v>113.8589082807336</v>
      </c>
      <c r="B7289">
        <f t="shared" ca="1" si="349"/>
        <v>106.613848416416</v>
      </c>
      <c r="C7289">
        <f t="shared" ca="1" si="350"/>
        <v>20.518627420806666</v>
      </c>
    </row>
    <row r="7290" spans="1:3" ht="15.75" hidden="1" x14ac:dyDescent="0.25">
      <c r="A7290" s="61">
        <f t="shared" ca="1" si="348"/>
        <v>104.44226118153325</v>
      </c>
      <c r="B7290">
        <f t="shared" ca="1" si="349"/>
        <v>123.1995535629791</v>
      </c>
      <c r="C7290">
        <f t="shared" ca="1" si="350"/>
        <v>57.101289643867581</v>
      </c>
    </row>
    <row r="7291" spans="1:3" ht="15.75" hidden="1" x14ac:dyDescent="0.25">
      <c r="A7291" s="61">
        <f t="shared" ca="1" si="348"/>
        <v>130.23440563166614</v>
      </c>
      <c r="B7291">
        <f t="shared" ca="1" si="349"/>
        <v>77.261951266471186</v>
      </c>
      <c r="C7291">
        <f t="shared" ca="1" si="350"/>
        <v>65.931670924644919</v>
      </c>
    </row>
    <row r="7292" spans="1:3" ht="15.75" hidden="1" x14ac:dyDescent="0.25">
      <c r="A7292" s="61">
        <f t="shared" ca="1" si="348"/>
        <v>128.41807006222422</v>
      </c>
      <c r="B7292">
        <f t="shared" ca="1" si="349"/>
        <v>128.64335339458313</v>
      </c>
      <c r="C7292">
        <f t="shared" ca="1" si="350"/>
        <v>51.008321976060209</v>
      </c>
    </row>
    <row r="7293" spans="1:3" ht="15.75" hidden="1" x14ac:dyDescent="0.25">
      <c r="A7293" s="61">
        <f t="shared" ca="1" si="348"/>
        <v>149.86533546092289</v>
      </c>
      <c r="B7293">
        <f t="shared" ca="1" si="349"/>
        <v>91.515596088408643</v>
      </c>
      <c r="C7293">
        <f t="shared" ca="1" si="350"/>
        <v>49.132159549953144</v>
      </c>
    </row>
    <row r="7294" spans="1:3" ht="15.75" hidden="1" x14ac:dyDescent="0.25">
      <c r="A7294" s="61">
        <f t="shared" ca="1" si="348"/>
        <v>129.77501704767326</v>
      </c>
      <c r="B7294">
        <f t="shared" ca="1" si="349"/>
        <v>118.56391441985721</v>
      </c>
      <c r="C7294">
        <f t="shared" ca="1" si="350"/>
        <v>384.44671241134529</v>
      </c>
    </row>
    <row r="7295" spans="1:3" ht="15.75" hidden="1" x14ac:dyDescent="0.25">
      <c r="A7295" s="61">
        <f t="shared" ca="1" si="348"/>
        <v>105.27394500427063</v>
      </c>
      <c r="B7295">
        <f t="shared" ca="1" si="349"/>
        <v>68.22489494105217</v>
      </c>
      <c r="C7295">
        <f t="shared" ca="1" si="350"/>
        <v>31.553680946831168</v>
      </c>
    </row>
    <row r="7296" spans="1:3" ht="15.75" hidden="1" x14ac:dyDescent="0.25">
      <c r="A7296" s="61">
        <f t="shared" ca="1" si="348"/>
        <v>56.551184534648804</v>
      </c>
      <c r="B7296">
        <f t="shared" ca="1" si="349"/>
        <v>77.092841244861233</v>
      </c>
      <c r="C7296">
        <f t="shared" ca="1" si="350"/>
        <v>159.74509443747712</v>
      </c>
    </row>
    <row r="7297" spans="1:3" ht="15.75" hidden="1" x14ac:dyDescent="0.25">
      <c r="A7297" s="61">
        <f t="shared" ca="1" si="348"/>
        <v>149.32980433597987</v>
      </c>
      <c r="B7297">
        <f t="shared" ca="1" si="349"/>
        <v>108.11670042913026</v>
      </c>
      <c r="C7297">
        <f t="shared" ca="1" si="350"/>
        <v>197.12912195675392</v>
      </c>
    </row>
    <row r="7298" spans="1:3" ht="15.75" hidden="1" x14ac:dyDescent="0.25">
      <c r="A7298" s="61">
        <f t="shared" ca="1" si="348"/>
        <v>120.74479304286612</v>
      </c>
      <c r="B7298">
        <f t="shared" ca="1" si="349"/>
        <v>106.30304026429724</v>
      </c>
      <c r="C7298">
        <f t="shared" ca="1" si="350"/>
        <v>170.73256363976296</v>
      </c>
    </row>
    <row r="7299" spans="1:3" ht="15.75" hidden="1" x14ac:dyDescent="0.25">
      <c r="A7299" s="61">
        <f t="shared" ca="1" si="348"/>
        <v>71.569202262799536</v>
      </c>
      <c r="B7299">
        <f t="shared" ca="1" si="349"/>
        <v>105.0932434018344</v>
      </c>
      <c r="C7299">
        <f t="shared" ca="1" si="350"/>
        <v>23.993502062387297</v>
      </c>
    </row>
    <row r="7300" spans="1:3" ht="15.75" hidden="1" x14ac:dyDescent="0.25">
      <c r="A7300" s="61">
        <f t="shared" ca="1" si="348"/>
        <v>61.525196375052246</v>
      </c>
      <c r="B7300">
        <f t="shared" ca="1" si="349"/>
        <v>154.47993898306305</v>
      </c>
      <c r="C7300">
        <f t="shared" ca="1" si="350"/>
        <v>41.97195549875903</v>
      </c>
    </row>
    <row r="7301" spans="1:3" ht="15.75" hidden="1" x14ac:dyDescent="0.25">
      <c r="A7301" s="61">
        <f t="shared" ca="1" si="348"/>
        <v>129.32752805708839</v>
      </c>
      <c r="B7301">
        <f t="shared" ca="1" si="349"/>
        <v>121.54445731324978</v>
      </c>
      <c r="C7301">
        <f t="shared" ca="1" si="350"/>
        <v>6.7578211601897671</v>
      </c>
    </row>
    <row r="7302" spans="1:3" ht="15.75" hidden="1" x14ac:dyDescent="0.25">
      <c r="A7302" s="61">
        <f t="shared" ca="1" si="348"/>
        <v>66.273835482207673</v>
      </c>
      <c r="B7302">
        <f t="shared" ca="1" si="349"/>
        <v>92.313608599566848</v>
      </c>
      <c r="C7302">
        <f t="shared" ca="1" si="350"/>
        <v>65.963190097841107</v>
      </c>
    </row>
    <row r="7303" spans="1:3" ht="15.75" hidden="1" x14ac:dyDescent="0.25">
      <c r="A7303" s="61">
        <f t="shared" ca="1" si="348"/>
        <v>54.557269958816448</v>
      </c>
      <c r="B7303">
        <f t="shared" ca="1" si="349"/>
        <v>121.42117757220677</v>
      </c>
      <c r="C7303">
        <f t="shared" ca="1" si="350"/>
        <v>699.76904442187879</v>
      </c>
    </row>
    <row r="7304" spans="1:3" ht="15.75" hidden="1" x14ac:dyDescent="0.25">
      <c r="A7304" s="61">
        <f t="shared" ca="1" si="348"/>
        <v>60.71476908753074</v>
      </c>
      <c r="B7304">
        <f t="shared" ca="1" si="349"/>
        <v>107.5194570691059</v>
      </c>
      <c r="C7304">
        <f t="shared" ca="1" si="350"/>
        <v>42.837809242418132</v>
      </c>
    </row>
    <row r="7305" spans="1:3" ht="15.75" hidden="1" x14ac:dyDescent="0.25">
      <c r="A7305" s="61">
        <f t="shared" ref="A7305:A7368" ca="1" si="351">$A$3+($A$4-$A$3)*RAND()</f>
        <v>133.09678400819831</v>
      </c>
      <c r="B7305">
        <f t="shared" ref="B7305:B7368" ca="1" si="352">_xlfn.NORM.S.INV(RAND())*$B$4+$B$3</f>
        <v>113.78539650385578</v>
      </c>
      <c r="C7305">
        <f t="shared" ref="C7305:C7368" ca="1" si="353">-$C$3*LN(RAND())</f>
        <v>27.794323028344131</v>
      </c>
    </row>
    <row r="7306" spans="1:3" ht="15.75" hidden="1" x14ac:dyDescent="0.25">
      <c r="A7306" s="61">
        <f t="shared" ca="1" si="351"/>
        <v>52.897404109181622</v>
      </c>
      <c r="B7306">
        <f t="shared" ca="1" si="352"/>
        <v>75.169945945703375</v>
      </c>
      <c r="C7306">
        <f t="shared" ca="1" si="353"/>
        <v>66.070158024780909</v>
      </c>
    </row>
    <row r="7307" spans="1:3" ht="15.75" hidden="1" x14ac:dyDescent="0.25">
      <c r="A7307" s="61">
        <f t="shared" ca="1" si="351"/>
        <v>105.70666835355644</v>
      </c>
      <c r="B7307">
        <f t="shared" ca="1" si="352"/>
        <v>82.136172576255461</v>
      </c>
      <c r="C7307">
        <f t="shared" ca="1" si="353"/>
        <v>61.256042183999739</v>
      </c>
    </row>
    <row r="7308" spans="1:3" ht="15.75" hidden="1" x14ac:dyDescent="0.25">
      <c r="A7308" s="61">
        <f t="shared" ca="1" si="351"/>
        <v>129.14087580321103</v>
      </c>
      <c r="B7308">
        <f t="shared" ca="1" si="352"/>
        <v>83.623306022610606</v>
      </c>
      <c r="C7308">
        <f t="shared" ca="1" si="353"/>
        <v>75.478895116526843</v>
      </c>
    </row>
    <row r="7309" spans="1:3" ht="15.75" hidden="1" x14ac:dyDescent="0.25">
      <c r="A7309" s="61">
        <f t="shared" ca="1" si="351"/>
        <v>142.3583803920346</v>
      </c>
      <c r="B7309">
        <f t="shared" ca="1" si="352"/>
        <v>68.045758364779886</v>
      </c>
      <c r="C7309">
        <f t="shared" ca="1" si="353"/>
        <v>187.3333269563627</v>
      </c>
    </row>
    <row r="7310" spans="1:3" ht="15.75" hidden="1" x14ac:dyDescent="0.25">
      <c r="A7310" s="61">
        <f t="shared" ca="1" si="351"/>
        <v>51.640631062395471</v>
      </c>
      <c r="B7310">
        <f t="shared" ca="1" si="352"/>
        <v>114.76763225869973</v>
      </c>
      <c r="C7310">
        <f t="shared" ca="1" si="353"/>
        <v>27.416610493454275</v>
      </c>
    </row>
    <row r="7311" spans="1:3" ht="15.75" hidden="1" x14ac:dyDescent="0.25">
      <c r="A7311" s="61">
        <f t="shared" ca="1" si="351"/>
        <v>91.298006592521915</v>
      </c>
      <c r="B7311">
        <f t="shared" ca="1" si="352"/>
        <v>70.490357766245467</v>
      </c>
      <c r="C7311">
        <f t="shared" ca="1" si="353"/>
        <v>71.251515459288811</v>
      </c>
    </row>
    <row r="7312" spans="1:3" ht="15.75" hidden="1" x14ac:dyDescent="0.25">
      <c r="A7312" s="61">
        <f t="shared" ca="1" si="351"/>
        <v>67.179634130312223</v>
      </c>
      <c r="B7312">
        <f t="shared" ca="1" si="352"/>
        <v>105.93523962711642</v>
      </c>
      <c r="C7312">
        <f t="shared" ca="1" si="353"/>
        <v>229.17007068732312</v>
      </c>
    </row>
    <row r="7313" spans="1:3" ht="15.75" hidden="1" x14ac:dyDescent="0.25">
      <c r="A7313" s="61">
        <f t="shared" ca="1" si="351"/>
        <v>143.65713435722355</v>
      </c>
      <c r="B7313">
        <f t="shared" ca="1" si="352"/>
        <v>158.83934434206151</v>
      </c>
      <c r="C7313">
        <f t="shared" ca="1" si="353"/>
        <v>175.77823736682703</v>
      </c>
    </row>
    <row r="7314" spans="1:3" ht="15.75" hidden="1" x14ac:dyDescent="0.25">
      <c r="A7314" s="61">
        <f t="shared" ca="1" si="351"/>
        <v>103.25449195047145</v>
      </c>
      <c r="B7314">
        <f t="shared" ca="1" si="352"/>
        <v>109.50645977459428</v>
      </c>
      <c r="C7314">
        <f t="shared" ca="1" si="353"/>
        <v>36.004731741056574</v>
      </c>
    </row>
    <row r="7315" spans="1:3" ht="15.75" hidden="1" x14ac:dyDescent="0.25">
      <c r="A7315" s="61">
        <f t="shared" ca="1" si="351"/>
        <v>106.55073655493638</v>
      </c>
      <c r="B7315">
        <f t="shared" ca="1" si="352"/>
        <v>99.84730656494861</v>
      </c>
      <c r="C7315">
        <f t="shared" ca="1" si="353"/>
        <v>27.558781630519885</v>
      </c>
    </row>
    <row r="7316" spans="1:3" ht="15.75" hidden="1" x14ac:dyDescent="0.25">
      <c r="A7316" s="61">
        <f t="shared" ca="1" si="351"/>
        <v>87.381024735344425</v>
      </c>
      <c r="B7316">
        <f t="shared" ca="1" si="352"/>
        <v>98.921992305298659</v>
      </c>
      <c r="C7316">
        <f t="shared" ca="1" si="353"/>
        <v>92.215283351811948</v>
      </c>
    </row>
    <row r="7317" spans="1:3" ht="15.75" hidden="1" x14ac:dyDescent="0.25">
      <c r="A7317" s="61">
        <f t="shared" ca="1" si="351"/>
        <v>96.907545108443273</v>
      </c>
      <c r="B7317">
        <f t="shared" ca="1" si="352"/>
        <v>65.911397095032868</v>
      </c>
      <c r="C7317">
        <f t="shared" ca="1" si="353"/>
        <v>498.64955215331122</v>
      </c>
    </row>
    <row r="7318" spans="1:3" ht="15.75" hidden="1" x14ac:dyDescent="0.25">
      <c r="A7318" s="61">
        <f t="shared" ca="1" si="351"/>
        <v>114.6038327798465</v>
      </c>
      <c r="B7318">
        <f t="shared" ca="1" si="352"/>
        <v>116.77547466054982</v>
      </c>
      <c r="C7318">
        <f t="shared" ca="1" si="353"/>
        <v>182.08403245871688</v>
      </c>
    </row>
    <row r="7319" spans="1:3" ht="15.75" hidden="1" x14ac:dyDescent="0.25">
      <c r="A7319" s="61">
        <f t="shared" ca="1" si="351"/>
        <v>130.38026074637622</v>
      </c>
      <c r="B7319">
        <f t="shared" ca="1" si="352"/>
        <v>78.22554215312941</v>
      </c>
      <c r="C7319">
        <f t="shared" ca="1" si="353"/>
        <v>20.956892980558425</v>
      </c>
    </row>
    <row r="7320" spans="1:3" ht="15.75" hidden="1" x14ac:dyDescent="0.25">
      <c r="A7320" s="61">
        <f t="shared" ca="1" si="351"/>
        <v>109.38707963773328</v>
      </c>
      <c r="B7320">
        <f t="shared" ca="1" si="352"/>
        <v>99.371086391367953</v>
      </c>
      <c r="C7320">
        <f t="shared" ca="1" si="353"/>
        <v>59.93882692940268</v>
      </c>
    </row>
    <row r="7321" spans="1:3" ht="15.75" hidden="1" x14ac:dyDescent="0.25">
      <c r="A7321" s="61">
        <f t="shared" ca="1" si="351"/>
        <v>129.85332062952494</v>
      </c>
      <c r="B7321">
        <f t="shared" ca="1" si="352"/>
        <v>128.28055939829306</v>
      </c>
      <c r="C7321">
        <f t="shared" ca="1" si="353"/>
        <v>269.25093292107636</v>
      </c>
    </row>
    <row r="7322" spans="1:3" ht="15.75" hidden="1" x14ac:dyDescent="0.25">
      <c r="A7322" s="61">
        <f t="shared" ca="1" si="351"/>
        <v>103.20286113277437</v>
      </c>
      <c r="B7322">
        <f t="shared" ca="1" si="352"/>
        <v>94.420560162781015</v>
      </c>
      <c r="C7322">
        <f t="shared" ca="1" si="353"/>
        <v>139.88163753049884</v>
      </c>
    </row>
    <row r="7323" spans="1:3" ht="15.75" hidden="1" x14ac:dyDescent="0.25">
      <c r="A7323" s="61">
        <f t="shared" ca="1" si="351"/>
        <v>110.43455487488012</v>
      </c>
      <c r="B7323">
        <f t="shared" ca="1" si="352"/>
        <v>122.92667522281344</v>
      </c>
      <c r="C7323">
        <f t="shared" ca="1" si="353"/>
        <v>90.325577007488363</v>
      </c>
    </row>
    <row r="7324" spans="1:3" ht="15.75" hidden="1" x14ac:dyDescent="0.25">
      <c r="A7324" s="61">
        <f t="shared" ca="1" si="351"/>
        <v>137.2460314670887</v>
      </c>
      <c r="B7324">
        <f t="shared" ca="1" si="352"/>
        <v>106.19776288571683</v>
      </c>
      <c r="C7324">
        <f t="shared" ca="1" si="353"/>
        <v>3.4808094767168147</v>
      </c>
    </row>
    <row r="7325" spans="1:3" ht="15.75" hidden="1" x14ac:dyDescent="0.25">
      <c r="A7325" s="61">
        <f t="shared" ca="1" si="351"/>
        <v>53.00930186748414</v>
      </c>
      <c r="B7325">
        <f t="shared" ca="1" si="352"/>
        <v>53.555836491889977</v>
      </c>
      <c r="C7325">
        <f t="shared" ca="1" si="353"/>
        <v>41.093110305203531</v>
      </c>
    </row>
    <row r="7326" spans="1:3" ht="15.75" hidden="1" x14ac:dyDescent="0.25">
      <c r="A7326" s="61">
        <f t="shared" ca="1" si="351"/>
        <v>82.925154085577276</v>
      </c>
      <c r="B7326">
        <f t="shared" ca="1" si="352"/>
        <v>68.851565004117731</v>
      </c>
      <c r="C7326">
        <f t="shared" ca="1" si="353"/>
        <v>10.997581045263916</v>
      </c>
    </row>
    <row r="7327" spans="1:3" ht="15.75" hidden="1" x14ac:dyDescent="0.25">
      <c r="A7327" s="61">
        <f t="shared" ca="1" si="351"/>
        <v>67.294217528003955</v>
      </c>
      <c r="B7327">
        <f t="shared" ca="1" si="352"/>
        <v>161.07123753734129</v>
      </c>
      <c r="C7327">
        <f t="shared" ca="1" si="353"/>
        <v>62.954437032531452</v>
      </c>
    </row>
    <row r="7328" spans="1:3" ht="15.75" hidden="1" x14ac:dyDescent="0.25">
      <c r="A7328" s="61">
        <f t="shared" ca="1" si="351"/>
        <v>85.638800598033583</v>
      </c>
      <c r="B7328">
        <f t="shared" ca="1" si="352"/>
        <v>129.45040555962373</v>
      </c>
      <c r="C7328">
        <f t="shared" ca="1" si="353"/>
        <v>8.9907449189377466</v>
      </c>
    </row>
    <row r="7329" spans="1:3" ht="15.75" hidden="1" x14ac:dyDescent="0.25">
      <c r="A7329" s="61">
        <f t="shared" ca="1" si="351"/>
        <v>53.503600182655177</v>
      </c>
      <c r="B7329">
        <f t="shared" ca="1" si="352"/>
        <v>83.543326820667488</v>
      </c>
      <c r="C7329">
        <f t="shared" ca="1" si="353"/>
        <v>127.09704980478247</v>
      </c>
    </row>
    <row r="7330" spans="1:3" ht="15.75" hidden="1" x14ac:dyDescent="0.25">
      <c r="A7330" s="61">
        <f t="shared" ca="1" si="351"/>
        <v>122.4561121593068</v>
      </c>
      <c r="B7330">
        <f t="shared" ca="1" si="352"/>
        <v>93.695601828153229</v>
      </c>
      <c r="C7330">
        <f t="shared" ca="1" si="353"/>
        <v>1.4355123746623044</v>
      </c>
    </row>
    <row r="7331" spans="1:3" ht="15.75" hidden="1" x14ac:dyDescent="0.25">
      <c r="A7331" s="61">
        <f t="shared" ca="1" si="351"/>
        <v>107.61327073774777</v>
      </c>
      <c r="B7331">
        <f t="shared" ca="1" si="352"/>
        <v>61.877349409611902</v>
      </c>
      <c r="C7331">
        <f t="shared" ca="1" si="353"/>
        <v>41.5749959440816</v>
      </c>
    </row>
    <row r="7332" spans="1:3" ht="15.75" hidden="1" x14ac:dyDescent="0.25">
      <c r="A7332" s="61">
        <f t="shared" ca="1" si="351"/>
        <v>97.997331728152432</v>
      </c>
      <c r="B7332">
        <f t="shared" ca="1" si="352"/>
        <v>44.60647042572171</v>
      </c>
      <c r="C7332">
        <f t="shared" ca="1" si="353"/>
        <v>139.26876099731419</v>
      </c>
    </row>
    <row r="7333" spans="1:3" ht="15.75" hidden="1" x14ac:dyDescent="0.25">
      <c r="A7333" s="61">
        <f t="shared" ca="1" si="351"/>
        <v>77.980082474684252</v>
      </c>
      <c r="B7333">
        <f t="shared" ca="1" si="352"/>
        <v>125.12748010674017</v>
      </c>
      <c r="C7333">
        <f t="shared" ca="1" si="353"/>
        <v>380.19756726307105</v>
      </c>
    </row>
    <row r="7334" spans="1:3" ht="15.75" hidden="1" x14ac:dyDescent="0.25">
      <c r="A7334" s="61">
        <f t="shared" ca="1" si="351"/>
        <v>77.3612651594337</v>
      </c>
      <c r="B7334">
        <f t="shared" ca="1" si="352"/>
        <v>93.741051719085618</v>
      </c>
      <c r="C7334">
        <f t="shared" ca="1" si="353"/>
        <v>7.601100815018377</v>
      </c>
    </row>
    <row r="7335" spans="1:3" ht="15.75" hidden="1" x14ac:dyDescent="0.25">
      <c r="A7335" s="61">
        <f t="shared" ca="1" si="351"/>
        <v>76.34004246126581</v>
      </c>
      <c r="B7335">
        <f t="shared" ca="1" si="352"/>
        <v>119.12482314635272</v>
      </c>
      <c r="C7335">
        <f t="shared" ca="1" si="353"/>
        <v>45.322663437298637</v>
      </c>
    </row>
    <row r="7336" spans="1:3" ht="15.75" hidden="1" x14ac:dyDescent="0.25">
      <c r="A7336" s="61">
        <f t="shared" ca="1" si="351"/>
        <v>83.330367135688931</v>
      </c>
      <c r="B7336">
        <f t="shared" ca="1" si="352"/>
        <v>88.267197581854305</v>
      </c>
      <c r="C7336">
        <f t="shared" ca="1" si="353"/>
        <v>264.76061723001078</v>
      </c>
    </row>
    <row r="7337" spans="1:3" ht="15.75" hidden="1" x14ac:dyDescent="0.25">
      <c r="A7337" s="61">
        <f t="shared" ca="1" si="351"/>
        <v>101.05205786650998</v>
      </c>
      <c r="B7337">
        <f t="shared" ca="1" si="352"/>
        <v>93.272791779175378</v>
      </c>
      <c r="C7337">
        <f t="shared" ca="1" si="353"/>
        <v>30.364411895818368</v>
      </c>
    </row>
    <row r="7338" spans="1:3" ht="15.75" hidden="1" x14ac:dyDescent="0.25">
      <c r="A7338" s="61">
        <f t="shared" ca="1" si="351"/>
        <v>142.97354477030729</v>
      </c>
      <c r="B7338">
        <f t="shared" ca="1" si="352"/>
        <v>112.38023043524417</v>
      </c>
      <c r="C7338">
        <f t="shared" ca="1" si="353"/>
        <v>138.49836998275279</v>
      </c>
    </row>
    <row r="7339" spans="1:3" ht="15.75" hidden="1" x14ac:dyDescent="0.25">
      <c r="A7339" s="61">
        <f t="shared" ca="1" si="351"/>
        <v>85.813599430790688</v>
      </c>
      <c r="B7339">
        <f t="shared" ca="1" si="352"/>
        <v>123.22835222580844</v>
      </c>
      <c r="C7339">
        <f t="shared" ca="1" si="353"/>
        <v>46.264977564862143</v>
      </c>
    </row>
    <row r="7340" spans="1:3" ht="15.75" hidden="1" x14ac:dyDescent="0.25">
      <c r="A7340" s="61">
        <f t="shared" ca="1" si="351"/>
        <v>122.8999039995465</v>
      </c>
      <c r="B7340">
        <f t="shared" ca="1" si="352"/>
        <v>137.23694469697881</v>
      </c>
      <c r="C7340">
        <f t="shared" ca="1" si="353"/>
        <v>1.6098112133036004</v>
      </c>
    </row>
    <row r="7341" spans="1:3" ht="15.75" hidden="1" x14ac:dyDescent="0.25">
      <c r="A7341" s="61">
        <f t="shared" ca="1" si="351"/>
        <v>121.82895930250749</v>
      </c>
      <c r="B7341">
        <f t="shared" ca="1" si="352"/>
        <v>100.04763356778132</v>
      </c>
      <c r="C7341">
        <f t="shared" ca="1" si="353"/>
        <v>198.01386041519072</v>
      </c>
    </row>
    <row r="7342" spans="1:3" ht="15.75" hidden="1" x14ac:dyDescent="0.25">
      <c r="A7342" s="61">
        <f t="shared" ca="1" si="351"/>
        <v>116.09256546278576</v>
      </c>
      <c r="B7342">
        <f t="shared" ca="1" si="352"/>
        <v>159.0965418770611</v>
      </c>
      <c r="C7342">
        <f t="shared" ca="1" si="353"/>
        <v>39.105707478788524</v>
      </c>
    </row>
    <row r="7343" spans="1:3" ht="15.75" hidden="1" x14ac:dyDescent="0.25">
      <c r="A7343" s="61">
        <f t="shared" ca="1" si="351"/>
        <v>63.775457951612502</v>
      </c>
      <c r="B7343">
        <f t="shared" ca="1" si="352"/>
        <v>47.188000477737297</v>
      </c>
      <c r="C7343">
        <f t="shared" ca="1" si="353"/>
        <v>10.044011116393547</v>
      </c>
    </row>
    <row r="7344" spans="1:3" ht="15.75" hidden="1" x14ac:dyDescent="0.25">
      <c r="A7344" s="61">
        <f t="shared" ca="1" si="351"/>
        <v>69.438387892056681</v>
      </c>
      <c r="B7344">
        <f t="shared" ca="1" si="352"/>
        <v>131.74271297519581</v>
      </c>
      <c r="C7344">
        <f t="shared" ca="1" si="353"/>
        <v>48.739710962078867</v>
      </c>
    </row>
    <row r="7345" spans="1:3" ht="15.75" hidden="1" x14ac:dyDescent="0.25">
      <c r="A7345" s="61">
        <f t="shared" ca="1" si="351"/>
        <v>124.05883518470309</v>
      </c>
      <c r="B7345">
        <f t="shared" ca="1" si="352"/>
        <v>42.024003976635932</v>
      </c>
      <c r="C7345">
        <f t="shared" ca="1" si="353"/>
        <v>69.875537402127691</v>
      </c>
    </row>
    <row r="7346" spans="1:3" ht="15.75" hidden="1" x14ac:dyDescent="0.25">
      <c r="A7346" s="61">
        <f t="shared" ca="1" si="351"/>
        <v>105.68467199896746</v>
      </c>
      <c r="B7346">
        <f t="shared" ca="1" si="352"/>
        <v>110.29600473907446</v>
      </c>
      <c r="C7346">
        <f t="shared" ca="1" si="353"/>
        <v>161.39860295976723</v>
      </c>
    </row>
    <row r="7347" spans="1:3" ht="15.75" hidden="1" x14ac:dyDescent="0.25">
      <c r="A7347" s="61">
        <f t="shared" ca="1" si="351"/>
        <v>87.297339035139544</v>
      </c>
      <c r="B7347">
        <f t="shared" ca="1" si="352"/>
        <v>138.81741569145473</v>
      </c>
      <c r="C7347">
        <f t="shared" ca="1" si="353"/>
        <v>55.183746460736401</v>
      </c>
    </row>
    <row r="7348" spans="1:3" ht="15.75" hidden="1" x14ac:dyDescent="0.25">
      <c r="A7348" s="61">
        <f t="shared" ca="1" si="351"/>
        <v>51.601927802271874</v>
      </c>
      <c r="B7348">
        <f t="shared" ca="1" si="352"/>
        <v>76.78978646470631</v>
      </c>
      <c r="C7348">
        <f t="shared" ca="1" si="353"/>
        <v>23.594089223957784</v>
      </c>
    </row>
    <row r="7349" spans="1:3" ht="15.75" hidden="1" x14ac:dyDescent="0.25">
      <c r="A7349" s="61">
        <f t="shared" ca="1" si="351"/>
        <v>67.314081926963325</v>
      </c>
      <c r="B7349">
        <f t="shared" ca="1" si="352"/>
        <v>90.636550555002444</v>
      </c>
      <c r="C7349">
        <f t="shared" ca="1" si="353"/>
        <v>338.05814275138908</v>
      </c>
    </row>
    <row r="7350" spans="1:3" ht="15.75" hidden="1" x14ac:dyDescent="0.25">
      <c r="A7350" s="61">
        <f t="shared" ca="1" si="351"/>
        <v>52.061666704665889</v>
      </c>
      <c r="B7350">
        <f t="shared" ca="1" si="352"/>
        <v>131.03200588368023</v>
      </c>
      <c r="C7350">
        <f t="shared" ca="1" si="353"/>
        <v>164.90998335524145</v>
      </c>
    </row>
    <row r="7351" spans="1:3" ht="15.75" hidden="1" x14ac:dyDescent="0.25">
      <c r="A7351" s="61">
        <f t="shared" ca="1" si="351"/>
        <v>62.595546196204232</v>
      </c>
      <c r="B7351">
        <f t="shared" ca="1" si="352"/>
        <v>113.07776875940694</v>
      </c>
      <c r="C7351">
        <f t="shared" ca="1" si="353"/>
        <v>3.1087137744818998</v>
      </c>
    </row>
    <row r="7352" spans="1:3" ht="15.75" hidden="1" x14ac:dyDescent="0.25">
      <c r="A7352" s="61">
        <f t="shared" ca="1" si="351"/>
        <v>93.180649173239374</v>
      </c>
      <c r="B7352">
        <f t="shared" ca="1" si="352"/>
        <v>150.08510027560675</v>
      </c>
      <c r="C7352">
        <f t="shared" ca="1" si="353"/>
        <v>140.34569189505973</v>
      </c>
    </row>
    <row r="7353" spans="1:3" ht="15.75" hidden="1" x14ac:dyDescent="0.25">
      <c r="A7353" s="61">
        <f t="shared" ca="1" si="351"/>
        <v>89.282533613462192</v>
      </c>
      <c r="B7353">
        <f t="shared" ca="1" si="352"/>
        <v>104.25093665378704</v>
      </c>
      <c r="C7353">
        <f t="shared" ca="1" si="353"/>
        <v>99.987287360987466</v>
      </c>
    </row>
    <row r="7354" spans="1:3" ht="15.75" hidden="1" x14ac:dyDescent="0.25">
      <c r="A7354" s="61">
        <f t="shared" ca="1" si="351"/>
        <v>90.417719375430579</v>
      </c>
      <c r="B7354">
        <f t="shared" ca="1" si="352"/>
        <v>129.17016212604312</v>
      </c>
      <c r="C7354">
        <f t="shared" ca="1" si="353"/>
        <v>111.87694574450762</v>
      </c>
    </row>
    <row r="7355" spans="1:3" ht="15.75" hidden="1" x14ac:dyDescent="0.25">
      <c r="A7355" s="61">
        <f t="shared" ca="1" si="351"/>
        <v>96.554415127425841</v>
      </c>
      <c r="B7355">
        <f t="shared" ca="1" si="352"/>
        <v>84.891786692012573</v>
      </c>
      <c r="C7355">
        <f t="shared" ca="1" si="353"/>
        <v>139.85797334796706</v>
      </c>
    </row>
    <row r="7356" spans="1:3" ht="15.75" hidden="1" x14ac:dyDescent="0.25">
      <c r="A7356" s="61">
        <f t="shared" ca="1" si="351"/>
        <v>88.860720761369151</v>
      </c>
      <c r="B7356">
        <f t="shared" ca="1" si="352"/>
        <v>147.96046301726642</v>
      </c>
      <c r="C7356">
        <f t="shared" ca="1" si="353"/>
        <v>36.52301005489263</v>
      </c>
    </row>
    <row r="7357" spans="1:3" ht="15.75" hidden="1" x14ac:dyDescent="0.25">
      <c r="A7357" s="61">
        <f t="shared" ca="1" si="351"/>
        <v>84.541093505278837</v>
      </c>
      <c r="B7357">
        <f t="shared" ca="1" si="352"/>
        <v>125.87330576663358</v>
      </c>
      <c r="C7357">
        <f t="shared" ca="1" si="353"/>
        <v>162.36615947463241</v>
      </c>
    </row>
    <row r="7358" spans="1:3" ht="15.75" hidden="1" x14ac:dyDescent="0.25">
      <c r="A7358" s="61">
        <f t="shared" ca="1" si="351"/>
        <v>74.075196579950529</v>
      </c>
      <c r="B7358">
        <f t="shared" ca="1" si="352"/>
        <v>90.092502460175808</v>
      </c>
      <c r="C7358">
        <f t="shared" ca="1" si="353"/>
        <v>97.69190372660394</v>
      </c>
    </row>
    <row r="7359" spans="1:3" ht="15.75" hidden="1" x14ac:dyDescent="0.25">
      <c r="A7359" s="61">
        <f t="shared" ca="1" si="351"/>
        <v>83.082769936940821</v>
      </c>
      <c r="B7359">
        <f t="shared" ca="1" si="352"/>
        <v>73.507805768808396</v>
      </c>
      <c r="C7359">
        <f t="shared" ca="1" si="353"/>
        <v>71.111485411907992</v>
      </c>
    </row>
    <row r="7360" spans="1:3" ht="15.75" hidden="1" x14ac:dyDescent="0.25">
      <c r="A7360" s="61">
        <f t="shared" ca="1" si="351"/>
        <v>50.395629109299399</v>
      </c>
      <c r="B7360">
        <f t="shared" ca="1" si="352"/>
        <v>115.75937744928078</v>
      </c>
      <c r="C7360">
        <f t="shared" ca="1" si="353"/>
        <v>21.940917133914109</v>
      </c>
    </row>
    <row r="7361" spans="1:3" ht="15.75" hidden="1" x14ac:dyDescent="0.25">
      <c r="A7361" s="61">
        <f t="shared" ca="1" si="351"/>
        <v>145.15563561728189</v>
      </c>
      <c r="B7361">
        <f t="shared" ca="1" si="352"/>
        <v>134.90286653708603</v>
      </c>
      <c r="C7361">
        <f t="shared" ca="1" si="353"/>
        <v>76.991978999762168</v>
      </c>
    </row>
    <row r="7362" spans="1:3" ht="15.75" hidden="1" x14ac:dyDescent="0.25">
      <c r="A7362" s="61">
        <f t="shared" ca="1" si="351"/>
        <v>66.701428298322497</v>
      </c>
      <c r="B7362">
        <f t="shared" ca="1" si="352"/>
        <v>72.250607999355196</v>
      </c>
      <c r="C7362">
        <f t="shared" ca="1" si="353"/>
        <v>15.674944265009355</v>
      </c>
    </row>
    <row r="7363" spans="1:3" ht="15.75" hidden="1" x14ac:dyDescent="0.25">
      <c r="A7363" s="61">
        <f t="shared" ca="1" si="351"/>
        <v>80.223296367430336</v>
      </c>
      <c r="B7363">
        <f t="shared" ca="1" si="352"/>
        <v>67.807843376269687</v>
      </c>
      <c r="C7363">
        <f t="shared" ca="1" si="353"/>
        <v>77.717807425597869</v>
      </c>
    </row>
    <row r="7364" spans="1:3" ht="15.75" hidden="1" x14ac:dyDescent="0.25">
      <c r="A7364" s="61">
        <f t="shared" ca="1" si="351"/>
        <v>63.682443516740321</v>
      </c>
      <c r="B7364">
        <f t="shared" ca="1" si="352"/>
        <v>100.23210142138969</v>
      </c>
      <c r="C7364">
        <f t="shared" ca="1" si="353"/>
        <v>144.50838930419258</v>
      </c>
    </row>
    <row r="7365" spans="1:3" ht="15.75" hidden="1" x14ac:dyDescent="0.25">
      <c r="A7365" s="61">
        <f t="shared" ca="1" si="351"/>
        <v>62.763988959814164</v>
      </c>
      <c r="B7365">
        <f t="shared" ca="1" si="352"/>
        <v>85.128072261964277</v>
      </c>
      <c r="C7365">
        <f t="shared" ca="1" si="353"/>
        <v>45.286155455340911</v>
      </c>
    </row>
    <row r="7366" spans="1:3" ht="15.75" hidden="1" x14ac:dyDescent="0.25">
      <c r="A7366" s="61">
        <f t="shared" ca="1" si="351"/>
        <v>101.00488247319439</v>
      </c>
      <c r="B7366">
        <f t="shared" ca="1" si="352"/>
        <v>121.2585774413848</v>
      </c>
      <c r="C7366">
        <f t="shared" ca="1" si="353"/>
        <v>94.246437626648401</v>
      </c>
    </row>
    <row r="7367" spans="1:3" ht="15.75" hidden="1" x14ac:dyDescent="0.25">
      <c r="A7367" s="61">
        <f t="shared" ca="1" si="351"/>
        <v>86.02543090693662</v>
      </c>
      <c r="B7367">
        <f t="shared" ca="1" si="352"/>
        <v>127.66509492660239</v>
      </c>
      <c r="C7367">
        <f t="shared" ca="1" si="353"/>
        <v>180.23617352990405</v>
      </c>
    </row>
    <row r="7368" spans="1:3" ht="15.75" hidden="1" x14ac:dyDescent="0.25">
      <c r="A7368" s="61">
        <f t="shared" ca="1" si="351"/>
        <v>57.776286840328659</v>
      </c>
      <c r="B7368">
        <f t="shared" ca="1" si="352"/>
        <v>59.022812931008168</v>
      </c>
      <c r="C7368">
        <f t="shared" ca="1" si="353"/>
        <v>185.59634557672948</v>
      </c>
    </row>
    <row r="7369" spans="1:3" ht="15.75" hidden="1" x14ac:dyDescent="0.25">
      <c r="A7369" s="61">
        <f t="shared" ref="A7369:A7432" ca="1" si="354">$A$3+($A$4-$A$3)*RAND()</f>
        <v>113.0322946146204</v>
      </c>
      <c r="B7369">
        <f t="shared" ref="B7369:B7432" ca="1" si="355">_xlfn.NORM.S.INV(RAND())*$B$4+$B$3</f>
        <v>105.63273502993071</v>
      </c>
      <c r="C7369">
        <f t="shared" ref="C7369:C7432" ca="1" si="356">-$C$3*LN(RAND())</f>
        <v>2.4455809049073594</v>
      </c>
    </row>
    <row r="7370" spans="1:3" ht="15.75" hidden="1" x14ac:dyDescent="0.25">
      <c r="A7370" s="61">
        <f t="shared" ca="1" si="354"/>
        <v>136.2076837882222</v>
      </c>
      <c r="B7370">
        <f t="shared" ca="1" si="355"/>
        <v>103.987254615995</v>
      </c>
      <c r="C7370">
        <f t="shared" ca="1" si="356"/>
        <v>235.84288710077962</v>
      </c>
    </row>
    <row r="7371" spans="1:3" ht="15.75" hidden="1" x14ac:dyDescent="0.25">
      <c r="A7371" s="61">
        <f t="shared" ca="1" si="354"/>
        <v>61.273373527442786</v>
      </c>
      <c r="B7371">
        <f t="shared" ca="1" si="355"/>
        <v>100.09156380010647</v>
      </c>
      <c r="C7371">
        <f t="shared" ca="1" si="356"/>
        <v>420.16672079769916</v>
      </c>
    </row>
    <row r="7372" spans="1:3" ht="15.75" hidden="1" x14ac:dyDescent="0.25">
      <c r="A7372" s="61">
        <f t="shared" ca="1" si="354"/>
        <v>108.42607093725104</v>
      </c>
      <c r="B7372">
        <f t="shared" ca="1" si="355"/>
        <v>97.342514042677465</v>
      </c>
      <c r="C7372">
        <f t="shared" ca="1" si="356"/>
        <v>146.66594321211392</v>
      </c>
    </row>
    <row r="7373" spans="1:3" ht="15.75" hidden="1" x14ac:dyDescent="0.25">
      <c r="A7373" s="61">
        <f t="shared" ca="1" si="354"/>
        <v>78.318424125211124</v>
      </c>
      <c r="B7373">
        <f t="shared" ca="1" si="355"/>
        <v>113.08763313721998</v>
      </c>
      <c r="C7373">
        <f t="shared" ca="1" si="356"/>
        <v>0.68015067301310017</v>
      </c>
    </row>
    <row r="7374" spans="1:3" ht="15.75" hidden="1" x14ac:dyDescent="0.25">
      <c r="A7374" s="61">
        <f t="shared" ca="1" si="354"/>
        <v>127.25668273073001</v>
      </c>
      <c r="B7374">
        <f t="shared" ca="1" si="355"/>
        <v>120.66664691626777</v>
      </c>
      <c r="C7374">
        <f t="shared" ca="1" si="356"/>
        <v>64.877610488947539</v>
      </c>
    </row>
    <row r="7375" spans="1:3" ht="15.75" hidden="1" x14ac:dyDescent="0.25">
      <c r="A7375" s="61">
        <f t="shared" ca="1" si="354"/>
        <v>100.10909810073264</v>
      </c>
      <c r="B7375">
        <f t="shared" ca="1" si="355"/>
        <v>145.80841195485041</v>
      </c>
      <c r="C7375">
        <f t="shared" ca="1" si="356"/>
        <v>20.462424059735039</v>
      </c>
    </row>
    <row r="7376" spans="1:3" ht="15.75" hidden="1" x14ac:dyDescent="0.25">
      <c r="A7376" s="61">
        <f t="shared" ca="1" si="354"/>
        <v>98.664601973305864</v>
      </c>
      <c r="B7376">
        <f t="shared" ca="1" si="355"/>
        <v>94.554017553292795</v>
      </c>
      <c r="C7376">
        <f t="shared" ca="1" si="356"/>
        <v>253.66805136169845</v>
      </c>
    </row>
    <row r="7377" spans="1:3" ht="15.75" hidden="1" x14ac:dyDescent="0.25">
      <c r="A7377" s="61">
        <f t="shared" ca="1" si="354"/>
        <v>149.71406460390929</v>
      </c>
      <c r="B7377">
        <f t="shared" ca="1" si="355"/>
        <v>120.56560695337471</v>
      </c>
      <c r="C7377">
        <f t="shared" ca="1" si="356"/>
        <v>75.727052790178092</v>
      </c>
    </row>
    <row r="7378" spans="1:3" ht="15.75" hidden="1" x14ac:dyDescent="0.25">
      <c r="A7378" s="61">
        <f t="shared" ca="1" si="354"/>
        <v>61.780691724904422</v>
      </c>
      <c r="B7378">
        <f t="shared" ca="1" si="355"/>
        <v>101.47178332060514</v>
      </c>
      <c r="C7378">
        <f t="shared" ca="1" si="356"/>
        <v>96.462226941686495</v>
      </c>
    </row>
    <row r="7379" spans="1:3" ht="15.75" hidden="1" x14ac:dyDescent="0.25">
      <c r="A7379" s="61">
        <f t="shared" ca="1" si="354"/>
        <v>136.68963472443181</v>
      </c>
      <c r="B7379">
        <f t="shared" ca="1" si="355"/>
        <v>125.12787070298643</v>
      </c>
      <c r="C7379">
        <f t="shared" ca="1" si="356"/>
        <v>9.7075448104237303</v>
      </c>
    </row>
    <row r="7380" spans="1:3" ht="15.75" hidden="1" x14ac:dyDescent="0.25">
      <c r="A7380" s="61">
        <f t="shared" ca="1" si="354"/>
        <v>58.978285738836313</v>
      </c>
      <c r="B7380">
        <f t="shared" ca="1" si="355"/>
        <v>94.985700692301634</v>
      </c>
      <c r="C7380">
        <f t="shared" ca="1" si="356"/>
        <v>142.45468067001983</v>
      </c>
    </row>
    <row r="7381" spans="1:3" ht="15.75" hidden="1" x14ac:dyDescent="0.25">
      <c r="A7381" s="61">
        <f t="shared" ca="1" si="354"/>
        <v>144.19877217271738</v>
      </c>
      <c r="B7381">
        <f t="shared" ca="1" si="355"/>
        <v>120.44512606069952</v>
      </c>
      <c r="C7381">
        <f t="shared" ca="1" si="356"/>
        <v>135.63206317447529</v>
      </c>
    </row>
    <row r="7382" spans="1:3" ht="15.75" hidden="1" x14ac:dyDescent="0.25">
      <c r="A7382" s="61">
        <f t="shared" ca="1" si="354"/>
        <v>145.80701923503301</v>
      </c>
      <c r="B7382">
        <f t="shared" ca="1" si="355"/>
        <v>99.836513649530971</v>
      </c>
      <c r="C7382">
        <f t="shared" ca="1" si="356"/>
        <v>52.436483131396102</v>
      </c>
    </row>
    <row r="7383" spans="1:3" ht="15.75" hidden="1" x14ac:dyDescent="0.25">
      <c r="A7383" s="61">
        <f t="shared" ca="1" si="354"/>
        <v>72.760727368201714</v>
      </c>
      <c r="B7383">
        <f t="shared" ca="1" si="355"/>
        <v>76.334430306629741</v>
      </c>
      <c r="C7383">
        <f t="shared" ca="1" si="356"/>
        <v>18.336706345810601</v>
      </c>
    </row>
    <row r="7384" spans="1:3" ht="15.75" hidden="1" x14ac:dyDescent="0.25">
      <c r="A7384" s="61">
        <f t="shared" ca="1" si="354"/>
        <v>97.56066243457434</v>
      </c>
      <c r="B7384">
        <f t="shared" ca="1" si="355"/>
        <v>89.195253171869879</v>
      </c>
      <c r="C7384">
        <f t="shared" ca="1" si="356"/>
        <v>56.135702042877632</v>
      </c>
    </row>
    <row r="7385" spans="1:3" ht="15.75" hidden="1" x14ac:dyDescent="0.25">
      <c r="A7385" s="61">
        <f t="shared" ca="1" si="354"/>
        <v>65.90783991940711</v>
      </c>
      <c r="B7385">
        <f t="shared" ca="1" si="355"/>
        <v>97.61107461968723</v>
      </c>
      <c r="C7385">
        <f t="shared" ca="1" si="356"/>
        <v>98.593938712461323</v>
      </c>
    </row>
    <row r="7386" spans="1:3" ht="15.75" hidden="1" x14ac:dyDescent="0.25">
      <c r="A7386" s="61">
        <f t="shared" ca="1" si="354"/>
        <v>133.90770357033153</v>
      </c>
      <c r="B7386">
        <f t="shared" ca="1" si="355"/>
        <v>111.05725659996401</v>
      </c>
      <c r="C7386">
        <f t="shared" ca="1" si="356"/>
        <v>24.314247939812759</v>
      </c>
    </row>
    <row r="7387" spans="1:3" ht="15.75" hidden="1" x14ac:dyDescent="0.25">
      <c r="A7387" s="61">
        <f t="shared" ca="1" si="354"/>
        <v>63.603590065260917</v>
      </c>
      <c r="B7387">
        <f t="shared" ca="1" si="355"/>
        <v>109.97683195278714</v>
      </c>
      <c r="C7387">
        <f t="shared" ca="1" si="356"/>
        <v>53.58065410243205</v>
      </c>
    </row>
    <row r="7388" spans="1:3" ht="15.75" hidden="1" x14ac:dyDescent="0.25">
      <c r="A7388" s="61">
        <f t="shared" ca="1" si="354"/>
        <v>57.2006380523041</v>
      </c>
      <c r="B7388">
        <f t="shared" ca="1" si="355"/>
        <v>69.229189344414806</v>
      </c>
      <c r="C7388">
        <f t="shared" ca="1" si="356"/>
        <v>257.33234823119091</v>
      </c>
    </row>
    <row r="7389" spans="1:3" ht="15.75" hidden="1" x14ac:dyDescent="0.25">
      <c r="A7389" s="61">
        <f t="shared" ca="1" si="354"/>
        <v>63.838677200303806</v>
      </c>
      <c r="B7389">
        <f t="shared" ca="1" si="355"/>
        <v>125.47248889107236</v>
      </c>
      <c r="C7389">
        <f t="shared" ca="1" si="356"/>
        <v>14.62884429714047</v>
      </c>
    </row>
    <row r="7390" spans="1:3" ht="15.75" hidden="1" x14ac:dyDescent="0.25">
      <c r="A7390" s="61">
        <f t="shared" ca="1" si="354"/>
        <v>119.01086979110138</v>
      </c>
      <c r="B7390">
        <f t="shared" ca="1" si="355"/>
        <v>88.543943879760576</v>
      </c>
      <c r="C7390">
        <f t="shared" ca="1" si="356"/>
        <v>21.139869112560543</v>
      </c>
    </row>
    <row r="7391" spans="1:3" ht="15.75" hidden="1" x14ac:dyDescent="0.25">
      <c r="A7391" s="61">
        <f t="shared" ca="1" si="354"/>
        <v>93.747990483757548</v>
      </c>
      <c r="B7391">
        <f t="shared" ca="1" si="355"/>
        <v>120.23332938241671</v>
      </c>
      <c r="C7391">
        <f t="shared" ca="1" si="356"/>
        <v>119.41921434703929</v>
      </c>
    </row>
    <row r="7392" spans="1:3" ht="15.75" hidden="1" x14ac:dyDescent="0.25">
      <c r="A7392" s="61">
        <f t="shared" ca="1" si="354"/>
        <v>103.83322254093817</v>
      </c>
      <c r="B7392">
        <f t="shared" ca="1" si="355"/>
        <v>92.588639454304314</v>
      </c>
      <c r="C7392">
        <f t="shared" ca="1" si="356"/>
        <v>102.69095897625971</v>
      </c>
    </row>
    <row r="7393" spans="1:3" ht="15.75" hidden="1" x14ac:dyDescent="0.25">
      <c r="A7393" s="61">
        <f t="shared" ca="1" si="354"/>
        <v>67.07099155340714</v>
      </c>
      <c r="B7393">
        <f t="shared" ca="1" si="355"/>
        <v>122.21123559243073</v>
      </c>
      <c r="C7393">
        <f t="shared" ca="1" si="356"/>
        <v>129.71266577400215</v>
      </c>
    </row>
    <row r="7394" spans="1:3" ht="15.75" hidden="1" x14ac:dyDescent="0.25">
      <c r="A7394" s="61">
        <f t="shared" ca="1" si="354"/>
        <v>112.68184995212813</v>
      </c>
      <c r="B7394">
        <f t="shared" ca="1" si="355"/>
        <v>144.96469635519756</v>
      </c>
      <c r="C7394">
        <f t="shared" ca="1" si="356"/>
        <v>4.395065177262591</v>
      </c>
    </row>
    <row r="7395" spans="1:3" ht="15.75" hidden="1" x14ac:dyDescent="0.25">
      <c r="A7395" s="61">
        <f t="shared" ca="1" si="354"/>
        <v>121.20896631157304</v>
      </c>
      <c r="B7395">
        <f t="shared" ca="1" si="355"/>
        <v>120.15962098915078</v>
      </c>
      <c r="C7395">
        <f t="shared" ca="1" si="356"/>
        <v>106.86316994703012</v>
      </c>
    </row>
    <row r="7396" spans="1:3" ht="15.75" hidden="1" x14ac:dyDescent="0.25">
      <c r="A7396" s="61">
        <f t="shared" ca="1" si="354"/>
        <v>91.660128040874497</v>
      </c>
      <c r="B7396">
        <f t="shared" ca="1" si="355"/>
        <v>91.438766421656837</v>
      </c>
      <c r="C7396">
        <f t="shared" ca="1" si="356"/>
        <v>218.78905203331502</v>
      </c>
    </row>
    <row r="7397" spans="1:3" ht="15.75" hidden="1" x14ac:dyDescent="0.25">
      <c r="A7397" s="61">
        <f t="shared" ca="1" si="354"/>
        <v>74.130294872754135</v>
      </c>
      <c r="B7397">
        <f t="shared" ca="1" si="355"/>
        <v>85.732935943851686</v>
      </c>
      <c r="C7397">
        <f t="shared" ca="1" si="356"/>
        <v>188.24296333785782</v>
      </c>
    </row>
    <row r="7398" spans="1:3" ht="15.75" hidden="1" x14ac:dyDescent="0.25">
      <c r="A7398" s="61">
        <f t="shared" ca="1" si="354"/>
        <v>107.69796104394985</v>
      </c>
      <c r="B7398">
        <f t="shared" ca="1" si="355"/>
        <v>133.90230374309874</v>
      </c>
      <c r="C7398">
        <f t="shared" ca="1" si="356"/>
        <v>66.176889574947509</v>
      </c>
    </row>
    <row r="7399" spans="1:3" ht="15.75" hidden="1" x14ac:dyDescent="0.25">
      <c r="A7399" s="61">
        <f t="shared" ca="1" si="354"/>
        <v>108.54714154099264</v>
      </c>
      <c r="B7399">
        <f t="shared" ca="1" si="355"/>
        <v>103.01261451412974</v>
      </c>
      <c r="C7399">
        <f t="shared" ca="1" si="356"/>
        <v>9.2957215159121382</v>
      </c>
    </row>
    <row r="7400" spans="1:3" ht="15.75" hidden="1" x14ac:dyDescent="0.25">
      <c r="A7400" s="61">
        <f t="shared" ca="1" si="354"/>
        <v>138.85624762769334</v>
      </c>
      <c r="B7400">
        <f t="shared" ca="1" si="355"/>
        <v>92.742617344941962</v>
      </c>
      <c r="C7400">
        <f t="shared" ca="1" si="356"/>
        <v>150.12576066480216</v>
      </c>
    </row>
    <row r="7401" spans="1:3" ht="15.75" hidden="1" x14ac:dyDescent="0.25">
      <c r="A7401" s="61">
        <f t="shared" ca="1" si="354"/>
        <v>102.30497284188715</v>
      </c>
      <c r="B7401">
        <f t="shared" ca="1" si="355"/>
        <v>95.461882617454634</v>
      </c>
      <c r="C7401">
        <f t="shared" ca="1" si="356"/>
        <v>83.328787821967239</v>
      </c>
    </row>
    <row r="7402" spans="1:3" ht="15.75" hidden="1" x14ac:dyDescent="0.25">
      <c r="A7402" s="61">
        <f t="shared" ca="1" si="354"/>
        <v>98.114770098225961</v>
      </c>
      <c r="B7402">
        <f t="shared" ca="1" si="355"/>
        <v>108.24572914793393</v>
      </c>
      <c r="C7402">
        <f t="shared" ca="1" si="356"/>
        <v>126.03211373445376</v>
      </c>
    </row>
    <row r="7403" spans="1:3" ht="15.75" hidden="1" x14ac:dyDescent="0.25">
      <c r="A7403" s="61">
        <f t="shared" ca="1" si="354"/>
        <v>146.44105507558663</v>
      </c>
      <c r="B7403">
        <f t="shared" ca="1" si="355"/>
        <v>110.42760418811804</v>
      </c>
      <c r="C7403">
        <f t="shared" ca="1" si="356"/>
        <v>347.3429177506755</v>
      </c>
    </row>
    <row r="7404" spans="1:3" ht="15.75" hidden="1" x14ac:dyDescent="0.25">
      <c r="A7404" s="61">
        <f t="shared" ca="1" si="354"/>
        <v>65.034015570291103</v>
      </c>
      <c r="B7404">
        <f t="shared" ca="1" si="355"/>
        <v>84.496220801991271</v>
      </c>
      <c r="C7404">
        <f t="shared" ca="1" si="356"/>
        <v>6.8826302747620067</v>
      </c>
    </row>
    <row r="7405" spans="1:3" ht="15.75" hidden="1" x14ac:dyDescent="0.25">
      <c r="A7405" s="61">
        <f t="shared" ca="1" si="354"/>
        <v>103.55813408815052</v>
      </c>
      <c r="B7405">
        <f t="shared" ca="1" si="355"/>
        <v>135.61220354507793</v>
      </c>
      <c r="C7405">
        <f t="shared" ca="1" si="356"/>
        <v>25.689526742502366</v>
      </c>
    </row>
    <row r="7406" spans="1:3" ht="15.75" hidden="1" x14ac:dyDescent="0.25">
      <c r="A7406" s="61">
        <f t="shared" ca="1" si="354"/>
        <v>135.77219641043428</v>
      </c>
      <c r="B7406">
        <f t="shared" ca="1" si="355"/>
        <v>136.71869142196175</v>
      </c>
      <c r="C7406">
        <f t="shared" ca="1" si="356"/>
        <v>23.750034970375978</v>
      </c>
    </row>
    <row r="7407" spans="1:3" ht="15.75" hidden="1" x14ac:dyDescent="0.25">
      <c r="A7407" s="61">
        <f t="shared" ca="1" si="354"/>
        <v>99.017932086749653</v>
      </c>
      <c r="B7407">
        <f t="shared" ca="1" si="355"/>
        <v>79.415288710876553</v>
      </c>
      <c r="C7407">
        <f t="shared" ca="1" si="356"/>
        <v>46.876079126453675</v>
      </c>
    </row>
    <row r="7408" spans="1:3" ht="15.75" hidden="1" x14ac:dyDescent="0.25">
      <c r="A7408" s="61">
        <f t="shared" ca="1" si="354"/>
        <v>115.90835851217832</v>
      </c>
      <c r="B7408">
        <f t="shared" ca="1" si="355"/>
        <v>96.225782999501334</v>
      </c>
      <c r="C7408">
        <f t="shared" ca="1" si="356"/>
        <v>186.51539738911765</v>
      </c>
    </row>
    <row r="7409" spans="1:3" ht="15.75" hidden="1" x14ac:dyDescent="0.25">
      <c r="A7409" s="61">
        <f t="shared" ca="1" si="354"/>
        <v>126.41847209142948</v>
      </c>
      <c r="B7409">
        <f t="shared" ca="1" si="355"/>
        <v>138.25738084389411</v>
      </c>
      <c r="C7409">
        <f t="shared" ca="1" si="356"/>
        <v>109.06521313407629</v>
      </c>
    </row>
    <row r="7410" spans="1:3" ht="15.75" hidden="1" x14ac:dyDescent="0.25">
      <c r="A7410" s="61">
        <f t="shared" ca="1" si="354"/>
        <v>126.72854495861127</v>
      </c>
      <c r="B7410">
        <f t="shared" ca="1" si="355"/>
        <v>119.68689313433174</v>
      </c>
      <c r="C7410">
        <f t="shared" ca="1" si="356"/>
        <v>257.02080527085838</v>
      </c>
    </row>
    <row r="7411" spans="1:3" ht="15.75" hidden="1" x14ac:dyDescent="0.25">
      <c r="A7411" s="61">
        <f t="shared" ca="1" si="354"/>
        <v>102.03731029784169</v>
      </c>
      <c r="B7411">
        <f t="shared" ca="1" si="355"/>
        <v>60.277478512439124</v>
      </c>
      <c r="C7411">
        <f t="shared" ca="1" si="356"/>
        <v>37.920367927739143</v>
      </c>
    </row>
    <row r="7412" spans="1:3" ht="15.75" hidden="1" x14ac:dyDescent="0.25">
      <c r="A7412" s="61">
        <f t="shared" ca="1" si="354"/>
        <v>134.8964346780146</v>
      </c>
      <c r="B7412">
        <f t="shared" ca="1" si="355"/>
        <v>105.3448143709639</v>
      </c>
      <c r="C7412">
        <f t="shared" ca="1" si="356"/>
        <v>33.916929343748897</v>
      </c>
    </row>
    <row r="7413" spans="1:3" ht="15.75" hidden="1" x14ac:dyDescent="0.25">
      <c r="A7413" s="61">
        <f t="shared" ca="1" si="354"/>
        <v>55.386985667106728</v>
      </c>
      <c r="B7413">
        <f t="shared" ca="1" si="355"/>
        <v>83.072656407586365</v>
      </c>
      <c r="C7413">
        <f t="shared" ca="1" si="356"/>
        <v>62.402868669710209</v>
      </c>
    </row>
    <row r="7414" spans="1:3" ht="15.75" hidden="1" x14ac:dyDescent="0.25">
      <c r="A7414" s="61">
        <f t="shared" ca="1" si="354"/>
        <v>140.53835631500198</v>
      </c>
      <c r="B7414">
        <f t="shared" ca="1" si="355"/>
        <v>76.181195381678407</v>
      </c>
      <c r="C7414">
        <f t="shared" ca="1" si="356"/>
        <v>117.35990290849094</v>
      </c>
    </row>
    <row r="7415" spans="1:3" ht="15.75" hidden="1" x14ac:dyDescent="0.25">
      <c r="A7415" s="61">
        <f t="shared" ca="1" si="354"/>
        <v>74.595112554860066</v>
      </c>
      <c r="B7415">
        <f t="shared" ca="1" si="355"/>
        <v>102.83983898133094</v>
      </c>
      <c r="C7415">
        <f t="shared" ca="1" si="356"/>
        <v>170.65815310084596</v>
      </c>
    </row>
    <row r="7416" spans="1:3" ht="15.75" hidden="1" x14ac:dyDescent="0.25">
      <c r="A7416" s="61">
        <f t="shared" ca="1" si="354"/>
        <v>91.784912613142637</v>
      </c>
      <c r="B7416">
        <f t="shared" ca="1" si="355"/>
        <v>96.053201205778038</v>
      </c>
      <c r="C7416">
        <f t="shared" ca="1" si="356"/>
        <v>4.0563689244334622</v>
      </c>
    </row>
    <row r="7417" spans="1:3" ht="15.75" hidden="1" x14ac:dyDescent="0.25">
      <c r="A7417" s="61">
        <f t="shared" ca="1" si="354"/>
        <v>141.44560060118846</v>
      </c>
      <c r="B7417">
        <f t="shared" ca="1" si="355"/>
        <v>133.64864285638444</v>
      </c>
      <c r="C7417">
        <f t="shared" ca="1" si="356"/>
        <v>314.7376273149211</v>
      </c>
    </row>
    <row r="7418" spans="1:3" ht="15.75" hidden="1" x14ac:dyDescent="0.25">
      <c r="A7418" s="61">
        <f t="shared" ca="1" si="354"/>
        <v>66.834666064932705</v>
      </c>
      <c r="B7418">
        <f t="shared" ca="1" si="355"/>
        <v>110.56831590850234</v>
      </c>
      <c r="C7418">
        <f t="shared" ca="1" si="356"/>
        <v>39.979004539457534</v>
      </c>
    </row>
    <row r="7419" spans="1:3" ht="15.75" hidden="1" x14ac:dyDescent="0.25">
      <c r="A7419" s="61">
        <f t="shared" ca="1" si="354"/>
        <v>70.728811771358608</v>
      </c>
      <c r="B7419">
        <f t="shared" ca="1" si="355"/>
        <v>93.528440878056642</v>
      </c>
      <c r="C7419">
        <f t="shared" ca="1" si="356"/>
        <v>15.297300454128083</v>
      </c>
    </row>
    <row r="7420" spans="1:3" ht="15.75" hidden="1" x14ac:dyDescent="0.25">
      <c r="A7420" s="61">
        <f t="shared" ca="1" si="354"/>
        <v>142.15150792868417</v>
      </c>
      <c r="B7420">
        <f t="shared" ca="1" si="355"/>
        <v>166.67456076150333</v>
      </c>
      <c r="C7420">
        <f t="shared" ca="1" si="356"/>
        <v>5.2513129692063165</v>
      </c>
    </row>
    <row r="7421" spans="1:3" ht="15.75" hidden="1" x14ac:dyDescent="0.25">
      <c r="A7421" s="61">
        <f t="shared" ca="1" si="354"/>
        <v>123.72796980118339</v>
      </c>
      <c r="B7421">
        <f t="shared" ca="1" si="355"/>
        <v>94.598561711854416</v>
      </c>
      <c r="C7421">
        <f t="shared" ca="1" si="356"/>
        <v>1.3539127351520666</v>
      </c>
    </row>
    <row r="7422" spans="1:3" ht="15.75" hidden="1" x14ac:dyDescent="0.25">
      <c r="A7422" s="61">
        <f t="shared" ca="1" si="354"/>
        <v>103.81219525804221</v>
      </c>
      <c r="B7422">
        <f t="shared" ca="1" si="355"/>
        <v>155.40755070551691</v>
      </c>
      <c r="C7422">
        <f t="shared" ca="1" si="356"/>
        <v>6.7049157144860612</v>
      </c>
    </row>
    <row r="7423" spans="1:3" ht="15.75" hidden="1" x14ac:dyDescent="0.25">
      <c r="A7423" s="61">
        <f t="shared" ca="1" si="354"/>
        <v>113.66607138745314</v>
      </c>
      <c r="B7423">
        <f t="shared" ca="1" si="355"/>
        <v>146.17038750484448</v>
      </c>
      <c r="C7423">
        <f t="shared" ca="1" si="356"/>
        <v>109.82243572344107</v>
      </c>
    </row>
    <row r="7424" spans="1:3" ht="15.75" hidden="1" x14ac:dyDescent="0.25">
      <c r="A7424" s="61">
        <f t="shared" ca="1" si="354"/>
        <v>89.624818568348246</v>
      </c>
      <c r="B7424">
        <f t="shared" ca="1" si="355"/>
        <v>105.6261688853827</v>
      </c>
      <c r="C7424">
        <f t="shared" ca="1" si="356"/>
        <v>83.875479918484359</v>
      </c>
    </row>
    <row r="7425" spans="1:3" ht="15.75" hidden="1" x14ac:dyDescent="0.25">
      <c r="A7425" s="61">
        <f t="shared" ca="1" si="354"/>
        <v>92.133201929471852</v>
      </c>
      <c r="B7425">
        <f t="shared" ca="1" si="355"/>
        <v>74.994176311715734</v>
      </c>
      <c r="C7425">
        <f t="shared" ca="1" si="356"/>
        <v>226.745930753018</v>
      </c>
    </row>
    <row r="7426" spans="1:3" ht="15.75" hidden="1" x14ac:dyDescent="0.25">
      <c r="A7426" s="61">
        <f t="shared" ca="1" si="354"/>
        <v>88.446971069718614</v>
      </c>
      <c r="B7426">
        <f t="shared" ca="1" si="355"/>
        <v>117.13406930986088</v>
      </c>
      <c r="C7426">
        <f t="shared" ca="1" si="356"/>
        <v>39.377202337405116</v>
      </c>
    </row>
    <row r="7427" spans="1:3" ht="15.75" hidden="1" x14ac:dyDescent="0.25">
      <c r="A7427" s="61">
        <f t="shared" ca="1" si="354"/>
        <v>77.664680632160042</v>
      </c>
      <c r="B7427">
        <f t="shared" ca="1" si="355"/>
        <v>127.38095639448041</v>
      </c>
      <c r="C7427">
        <f t="shared" ca="1" si="356"/>
        <v>356.84875431103109</v>
      </c>
    </row>
    <row r="7428" spans="1:3" ht="15.75" hidden="1" x14ac:dyDescent="0.25">
      <c r="A7428" s="61">
        <f t="shared" ca="1" si="354"/>
        <v>76.0107732865184</v>
      </c>
      <c r="B7428">
        <f t="shared" ca="1" si="355"/>
        <v>91.30150701953383</v>
      </c>
      <c r="C7428">
        <f t="shared" ca="1" si="356"/>
        <v>55.757821666218788</v>
      </c>
    </row>
    <row r="7429" spans="1:3" ht="15.75" hidden="1" x14ac:dyDescent="0.25">
      <c r="A7429" s="61">
        <f t="shared" ca="1" si="354"/>
        <v>100.47234961304709</v>
      </c>
      <c r="B7429">
        <f t="shared" ca="1" si="355"/>
        <v>110.85501937374231</v>
      </c>
      <c r="C7429">
        <f t="shared" ca="1" si="356"/>
        <v>297.84093450070156</v>
      </c>
    </row>
    <row r="7430" spans="1:3" ht="15.75" hidden="1" x14ac:dyDescent="0.25">
      <c r="A7430" s="61">
        <f t="shared" ca="1" si="354"/>
        <v>144.12683015799868</v>
      </c>
      <c r="B7430">
        <f t="shared" ca="1" si="355"/>
        <v>66.704887532791275</v>
      </c>
      <c r="C7430">
        <f t="shared" ca="1" si="356"/>
        <v>21.296803809075161</v>
      </c>
    </row>
    <row r="7431" spans="1:3" ht="15.75" hidden="1" x14ac:dyDescent="0.25">
      <c r="A7431" s="61">
        <f t="shared" ca="1" si="354"/>
        <v>50.551517727423764</v>
      </c>
      <c r="B7431">
        <f t="shared" ca="1" si="355"/>
        <v>102.82148300898425</v>
      </c>
      <c r="C7431">
        <f t="shared" ca="1" si="356"/>
        <v>49.574139598214138</v>
      </c>
    </row>
    <row r="7432" spans="1:3" ht="15.75" hidden="1" x14ac:dyDescent="0.25">
      <c r="A7432" s="61">
        <f t="shared" ca="1" si="354"/>
        <v>80.198621204044713</v>
      </c>
      <c r="B7432">
        <f t="shared" ca="1" si="355"/>
        <v>169.92136766886244</v>
      </c>
      <c r="C7432">
        <f t="shared" ca="1" si="356"/>
        <v>0.31828483564829607</v>
      </c>
    </row>
    <row r="7433" spans="1:3" ht="15.75" hidden="1" x14ac:dyDescent="0.25">
      <c r="A7433" s="61">
        <f t="shared" ref="A7433:A7496" ca="1" si="357">$A$3+($A$4-$A$3)*RAND()</f>
        <v>109.4559407066443</v>
      </c>
      <c r="B7433">
        <f t="shared" ref="B7433:B7496" ca="1" si="358">_xlfn.NORM.S.INV(RAND())*$B$4+$B$3</f>
        <v>77.712985652910234</v>
      </c>
      <c r="C7433">
        <f t="shared" ref="C7433:C7496" ca="1" si="359">-$C$3*LN(RAND())</f>
        <v>126.67723056590032</v>
      </c>
    </row>
    <row r="7434" spans="1:3" ht="15.75" hidden="1" x14ac:dyDescent="0.25">
      <c r="A7434" s="61">
        <f t="shared" ca="1" si="357"/>
        <v>136.9297499127577</v>
      </c>
      <c r="B7434">
        <f t="shared" ca="1" si="358"/>
        <v>116.07738139196421</v>
      </c>
      <c r="C7434">
        <f t="shared" ca="1" si="359"/>
        <v>136.32660102412433</v>
      </c>
    </row>
    <row r="7435" spans="1:3" ht="15.75" hidden="1" x14ac:dyDescent="0.25">
      <c r="A7435" s="61">
        <f t="shared" ca="1" si="357"/>
        <v>95.77508681134023</v>
      </c>
      <c r="B7435">
        <f t="shared" ca="1" si="358"/>
        <v>135.33494951649473</v>
      </c>
      <c r="C7435">
        <f t="shared" ca="1" si="359"/>
        <v>52.734039207526806</v>
      </c>
    </row>
    <row r="7436" spans="1:3" ht="15.75" hidden="1" x14ac:dyDescent="0.25">
      <c r="A7436" s="61">
        <f t="shared" ca="1" si="357"/>
        <v>145.35724621375113</v>
      </c>
      <c r="B7436">
        <f t="shared" ca="1" si="358"/>
        <v>127.81602976766223</v>
      </c>
      <c r="C7436">
        <f t="shared" ca="1" si="359"/>
        <v>3.2940563618799641</v>
      </c>
    </row>
    <row r="7437" spans="1:3" ht="15.75" hidden="1" x14ac:dyDescent="0.25">
      <c r="A7437" s="61">
        <f t="shared" ca="1" si="357"/>
        <v>103.8748928221665</v>
      </c>
      <c r="B7437">
        <f t="shared" ca="1" si="358"/>
        <v>117.37221484855806</v>
      </c>
      <c r="C7437">
        <f t="shared" ca="1" si="359"/>
        <v>67.98714398531132</v>
      </c>
    </row>
    <row r="7438" spans="1:3" ht="15.75" hidden="1" x14ac:dyDescent="0.25">
      <c r="A7438" s="61">
        <f t="shared" ca="1" si="357"/>
        <v>124.1974327455069</v>
      </c>
      <c r="B7438">
        <f t="shared" ca="1" si="358"/>
        <v>92.41298330823922</v>
      </c>
      <c r="C7438">
        <f t="shared" ca="1" si="359"/>
        <v>137.34588883039044</v>
      </c>
    </row>
    <row r="7439" spans="1:3" ht="15.75" hidden="1" x14ac:dyDescent="0.25">
      <c r="A7439" s="61">
        <f t="shared" ca="1" si="357"/>
        <v>82.65772255556405</v>
      </c>
      <c r="B7439">
        <f t="shared" ca="1" si="358"/>
        <v>100.95045600555987</v>
      </c>
      <c r="C7439">
        <f t="shared" ca="1" si="359"/>
        <v>17.013627392859462</v>
      </c>
    </row>
    <row r="7440" spans="1:3" ht="15.75" hidden="1" x14ac:dyDescent="0.25">
      <c r="A7440" s="61">
        <f t="shared" ca="1" si="357"/>
        <v>71.825520331113239</v>
      </c>
      <c r="B7440">
        <f t="shared" ca="1" si="358"/>
        <v>138.41337324384284</v>
      </c>
      <c r="C7440">
        <f t="shared" ca="1" si="359"/>
        <v>51.569485036253369</v>
      </c>
    </row>
    <row r="7441" spans="1:3" ht="15.75" hidden="1" x14ac:dyDescent="0.25">
      <c r="A7441" s="61">
        <f t="shared" ca="1" si="357"/>
        <v>76.796563916466567</v>
      </c>
      <c r="B7441">
        <f t="shared" ca="1" si="358"/>
        <v>94.634618037767964</v>
      </c>
      <c r="C7441">
        <f t="shared" ca="1" si="359"/>
        <v>150.512439227301</v>
      </c>
    </row>
    <row r="7442" spans="1:3" ht="15.75" hidden="1" x14ac:dyDescent="0.25">
      <c r="A7442" s="61">
        <f t="shared" ca="1" si="357"/>
        <v>147.43491878040251</v>
      </c>
      <c r="B7442">
        <f t="shared" ca="1" si="358"/>
        <v>93.458054497198773</v>
      </c>
      <c r="C7442">
        <f t="shared" ca="1" si="359"/>
        <v>215.37538231193031</v>
      </c>
    </row>
    <row r="7443" spans="1:3" ht="15.75" hidden="1" x14ac:dyDescent="0.25">
      <c r="A7443" s="61">
        <f t="shared" ca="1" si="357"/>
        <v>137.2645113550642</v>
      </c>
      <c r="B7443">
        <f t="shared" ca="1" si="358"/>
        <v>71.383590979883792</v>
      </c>
      <c r="C7443">
        <f t="shared" ca="1" si="359"/>
        <v>166.99713299192825</v>
      </c>
    </row>
    <row r="7444" spans="1:3" ht="15.75" hidden="1" x14ac:dyDescent="0.25">
      <c r="A7444" s="61">
        <f t="shared" ca="1" si="357"/>
        <v>122.26701231611295</v>
      </c>
      <c r="B7444">
        <f t="shared" ca="1" si="358"/>
        <v>111.70823077497238</v>
      </c>
      <c r="C7444">
        <f t="shared" ca="1" si="359"/>
        <v>101.79666814511606</v>
      </c>
    </row>
    <row r="7445" spans="1:3" ht="15.75" hidden="1" x14ac:dyDescent="0.25">
      <c r="A7445" s="61">
        <f t="shared" ca="1" si="357"/>
        <v>109.21081569452329</v>
      </c>
      <c r="B7445">
        <f t="shared" ca="1" si="358"/>
        <v>111.4294790490697</v>
      </c>
      <c r="C7445">
        <f t="shared" ca="1" si="359"/>
        <v>67.017628484985238</v>
      </c>
    </row>
    <row r="7446" spans="1:3" ht="15.75" hidden="1" x14ac:dyDescent="0.25">
      <c r="A7446" s="61">
        <f t="shared" ca="1" si="357"/>
        <v>104.96903975708605</v>
      </c>
      <c r="B7446">
        <f t="shared" ca="1" si="358"/>
        <v>112.72625421795769</v>
      </c>
      <c r="C7446">
        <f t="shared" ca="1" si="359"/>
        <v>110.73986318926821</v>
      </c>
    </row>
    <row r="7447" spans="1:3" ht="15.75" hidden="1" x14ac:dyDescent="0.25">
      <c r="A7447" s="61">
        <f t="shared" ca="1" si="357"/>
        <v>120.46987768467764</v>
      </c>
      <c r="B7447">
        <f t="shared" ca="1" si="358"/>
        <v>26.585167336310775</v>
      </c>
      <c r="C7447">
        <f t="shared" ca="1" si="359"/>
        <v>311.0663243649322</v>
      </c>
    </row>
    <row r="7448" spans="1:3" ht="15.75" hidden="1" x14ac:dyDescent="0.25">
      <c r="A7448" s="61">
        <f t="shared" ca="1" si="357"/>
        <v>96.928009778828084</v>
      </c>
      <c r="B7448">
        <f t="shared" ca="1" si="358"/>
        <v>125.90824138762271</v>
      </c>
      <c r="C7448">
        <f t="shared" ca="1" si="359"/>
        <v>52.862618453886675</v>
      </c>
    </row>
    <row r="7449" spans="1:3" ht="15.75" hidden="1" x14ac:dyDescent="0.25">
      <c r="A7449" s="61">
        <f t="shared" ca="1" si="357"/>
        <v>112.3504891365849</v>
      </c>
      <c r="B7449">
        <f t="shared" ca="1" si="358"/>
        <v>109.24543308034146</v>
      </c>
      <c r="C7449">
        <f t="shared" ca="1" si="359"/>
        <v>58.915445296497793</v>
      </c>
    </row>
    <row r="7450" spans="1:3" ht="15.75" hidden="1" x14ac:dyDescent="0.25">
      <c r="A7450" s="61">
        <f t="shared" ca="1" si="357"/>
        <v>81.758718737907074</v>
      </c>
      <c r="B7450">
        <f t="shared" ca="1" si="358"/>
        <v>132.45250491280052</v>
      </c>
      <c r="C7450">
        <f t="shared" ca="1" si="359"/>
        <v>143.28791329462265</v>
      </c>
    </row>
    <row r="7451" spans="1:3" ht="15.75" hidden="1" x14ac:dyDescent="0.25">
      <c r="A7451" s="61">
        <f t="shared" ca="1" si="357"/>
        <v>128.65848544351758</v>
      </c>
      <c r="B7451">
        <f t="shared" ca="1" si="358"/>
        <v>99.878305591209752</v>
      </c>
      <c r="C7451">
        <f t="shared" ca="1" si="359"/>
        <v>23.468240719420585</v>
      </c>
    </row>
    <row r="7452" spans="1:3" ht="15.75" hidden="1" x14ac:dyDescent="0.25">
      <c r="A7452" s="61">
        <f t="shared" ca="1" si="357"/>
        <v>136.36646695900782</v>
      </c>
      <c r="B7452">
        <f t="shared" ca="1" si="358"/>
        <v>63.692759744668024</v>
      </c>
      <c r="C7452">
        <f t="shared" ca="1" si="359"/>
        <v>47.524164281957312</v>
      </c>
    </row>
    <row r="7453" spans="1:3" ht="15.75" hidden="1" x14ac:dyDescent="0.25">
      <c r="A7453" s="61">
        <f t="shared" ca="1" si="357"/>
        <v>107.07065266750948</v>
      </c>
      <c r="B7453">
        <f t="shared" ca="1" si="358"/>
        <v>86.459914710939074</v>
      </c>
      <c r="C7453">
        <f t="shared" ca="1" si="359"/>
        <v>43.886822877549506</v>
      </c>
    </row>
    <row r="7454" spans="1:3" ht="15.75" hidden="1" x14ac:dyDescent="0.25">
      <c r="A7454" s="61">
        <f t="shared" ca="1" si="357"/>
        <v>134.06491172202612</v>
      </c>
      <c r="B7454">
        <f t="shared" ca="1" si="358"/>
        <v>97.355015356049833</v>
      </c>
      <c r="C7454">
        <f t="shared" ca="1" si="359"/>
        <v>167.7766684209721</v>
      </c>
    </row>
    <row r="7455" spans="1:3" ht="15.75" hidden="1" x14ac:dyDescent="0.25">
      <c r="A7455" s="61">
        <f t="shared" ca="1" si="357"/>
        <v>105.73792543726546</v>
      </c>
      <c r="B7455">
        <f t="shared" ca="1" si="358"/>
        <v>105.27814288265937</v>
      </c>
      <c r="C7455">
        <f t="shared" ca="1" si="359"/>
        <v>81.756788796194385</v>
      </c>
    </row>
    <row r="7456" spans="1:3" ht="15.75" hidden="1" x14ac:dyDescent="0.25">
      <c r="A7456" s="61">
        <f t="shared" ca="1" si="357"/>
        <v>61.196769644422019</v>
      </c>
      <c r="B7456">
        <f t="shared" ca="1" si="358"/>
        <v>114.48009405987732</v>
      </c>
      <c r="C7456">
        <f t="shared" ca="1" si="359"/>
        <v>285.78573760253772</v>
      </c>
    </row>
    <row r="7457" spans="1:3" ht="15.75" hidden="1" x14ac:dyDescent="0.25">
      <c r="A7457" s="61">
        <f t="shared" ca="1" si="357"/>
        <v>95.436514931691462</v>
      </c>
      <c r="B7457">
        <f t="shared" ca="1" si="358"/>
        <v>128.19987591637388</v>
      </c>
      <c r="C7457">
        <f t="shared" ca="1" si="359"/>
        <v>80.412455499048434</v>
      </c>
    </row>
    <row r="7458" spans="1:3" ht="15.75" hidden="1" x14ac:dyDescent="0.25">
      <c r="A7458" s="61">
        <f t="shared" ca="1" si="357"/>
        <v>57.501081975729221</v>
      </c>
      <c r="B7458">
        <f t="shared" ca="1" si="358"/>
        <v>16.191782032247701</v>
      </c>
      <c r="C7458">
        <f t="shared" ca="1" si="359"/>
        <v>142.55732585008607</v>
      </c>
    </row>
    <row r="7459" spans="1:3" ht="15.75" hidden="1" x14ac:dyDescent="0.25">
      <c r="A7459" s="61">
        <f t="shared" ca="1" si="357"/>
        <v>127.37450613945757</v>
      </c>
      <c r="B7459">
        <f t="shared" ca="1" si="358"/>
        <v>121.23186086756576</v>
      </c>
      <c r="C7459">
        <f t="shared" ca="1" si="359"/>
        <v>1.5767005371577474</v>
      </c>
    </row>
    <row r="7460" spans="1:3" ht="15.75" hidden="1" x14ac:dyDescent="0.25">
      <c r="A7460" s="61">
        <f t="shared" ca="1" si="357"/>
        <v>124.42267861805851</v>
      </c>
      <c r="B7460">
        <f t="shared" ca="1" si="358"/>
        <v>84.417219158670122</v>
      </c>
      <c r="C7460">
        <f t="shared" ca="1" si="359"/>
        <v>213.92112038622355</v>
      </c>
    </row>
    <row r="7461" spans="1:3" ht="15.75" hidden="1" x14ac:dyDescent="0.25">
      <c r="A7461" s="61">
        <f t="shared" ca="1" si="357"/>
        <v>55.279856945389014</v>
      </c>
      <c r="B7461">
        <f t="shared" ca="1" si="358"/>
        <v>114.5431949460432</v>
      </c>
      <c r="C7461">
        <f t="shared" ca="1" si="359"/>
        <v>56.459601659957173</v>
      </c>
    </row>
    <row r="7462" spans="1:3" ht="15.75" hidden="1" x14ac:dyDescent="0.25">
      <c r="A7462" s="61">
        <f t="shared" ca="1" si="357"/>
        <v>88.053394129716111</v>
      </c>
      <c r="B7462">
        <f t="shared" ca="1" si="358"/>
        <v>39.207610815037924</v>
      </c>
      <c r="C7462">
        <f t="shared" ca="1" si="359"/>
        <v>163.70932573903366</v>
      </c>
    </row>
    <row r="7463" spans="1:3" ht="15.75" hidden="1" x14ac:dyDescent="0.25">
      <c r="A7463" s="61">
        <f t="shared" ca="1" si="357"/>
        <v>96.840959350934526</v>
      </c>
      <c r="B7463">
        <f t="shared" ca="1" si="358"/>
        <v>111.06625707396452</v>
      </c>
      <c r="C7463">
        <f t="shared" ca="1" si="359"/>
        <v>2.4351534879604246</v>
      </c>
    </row>
    <row r="7464" spans="1:3" ht="15.75" hidden="1" x14ac:dyDescent="0.25">
      <c r="A7464" s="61">
        <f t="shared" ca="1" si="357"/>
        <v>96.96412834160401</v>
      </c>
      <c r="B7464">
        <f t="shared" ca="1" si="358"/>
        <v>88.888929101968813</v>
      </c>
      <c r="C7464">
        <f t="shared" ca="1" si="359"/>
        <v>99.881806021846671</v>
      </c>
    </row>
    <row r="7465" spans="1:3" ht="15.75" hidden="1" x14ac:dyDescent="0.25">
      <c r="A7465" s="61">
        <f t="shared" ca="1" si="357"/>
        <v>125.69213955785975</v>
      </c>
      <c r="B7465">
        <f t="shared" ca="1" si="358"/>
        <v>151.15244736921917</v>
      </c>
      <c r="C7465">
        <f t="shared" ca="1" si="359"/>
        <v>105.25748683530118</v>
      </c>
    </row>
    <row r="7466" spans="1:3" ht="15.75" hidden="1" x14ac:dyDescent="0.25">
      <c r="A7466" s="61">
        <f t="shared" ca="1" si="357"/>
        <v>81.699295803237689</v>
      </c>
      <c r="B7466">
        <f t="shared" ca="1" si="358"/>
        <v>152.21167527517443</v>
      </c>
      <c r="C7466">
        <f t="shared" ca="1" si="359"/>
        <v>9.3348002278413684</v>
      </c>
    </row>
    <row r="7467" spans="1:3" ht="15.75" hidden="1" x14ac:dyDescent="0.25">
      <c r="A7467" s="61">
        <f t="shared" ca="1" si="357"/>
        <v>139.49237738415724</v>
      </c>
      <c r="B7467">
        <f t="shared" ca="1" si="358"/>
        <v>115.46623111742912</v>
      </c>
      <c r="C7467">
        <f t="shared" ca="1" si="359"/>
        <v>2.5793823066988999</v>
      </c>
    </row>
    <row r="7468" spans="1:3" ht="15.75" hidden="1" x14ac:dyDescent="0.25">
      <c r="A7468" s="61">
        <f t="shared" ca="1" si="357"/>
        <v>74.447309204828002</v>
      </c>
      <c r="B7468">
        <f t="shared" ca="1" si="358"/>
        <v>71.566366828133098</v>
      </c>
      <c r="C7468">
        <f t="shared" ca="1" si="359"/>
        <v>59.11231873610803</v>
      </c>
    </row>
    <row r="7469" spans="1:3" ht="15.75" hidden="1" x14ac:dyDescent="0.25">
      <c r="A7469" s="61">
        <f t="shared" ca="1" si="357"/>
        <v>56.710928478512521</v>
      </c>
      <c r="B7469">
        <f t="shared" ca="1" si="358"/>
        <v>127.6842117116643</v>
      </c>
      <c r="C7469">
        <f t="shared" ca="1" si="359"/>
        <v>6.764600087227314</v>
      </c>
    </row>
    <row r="7470" spans="1:3" ht="15.75" hidden="1" x14ac:dyDescent="0.25">
      <c r="A7470" s="61">
        <f t="shared" ca="1" si="357"/>
        <v>110.90516219313899</v>
      </c>
      <c r="B7470">
        <f t="shared" ca="1" si="358"/>
        <v>85.705185969943201</v>
      </c>
      <c r="C7470">
        <f t="shared" ca="1" si="359"/>
        <v>30.971057276406576</v>
      </c>
    </row>
    <row r="7471" spans="1:3" ht="15.75" hidden="1" x14ac:dyDescent="0.25">
      <c r="A7471" s="61">
        <f t="shared" ca="1" si="357"/>
        <v>67.348907089093615</v>
      </c>
      <c r="B7471">
        <f t="shared" ca="1" si="358"/>
        <v>163.73410003669397</v>
      </c>
      <c r="C7471">
        <f t="shared" ca="1" si="359"/>
        <v>42.407409090579399</v>
      </c>
    </row>
    <row r="7472" spans="1:3" ht="15.75" hidden="1" x14ac:dyDescent="0.25">
      <c r="A7472" s="61">
        <f t="shared" ca="1" si="357"/>
        <v>90.738682281522046</v>
      </c>
      <c r="B7472">
        <f t="shared" ca="1" si="358"/>
        <v>115.33367125221257</v>
      </c>
      <c r="C7472">
        <f t="shared" ca="1" si="359"/>
        <v>158.50621490523864</v>
      </c>
    </row>
    <row r="7473" spans="1:3" ht="15.75" hidden="1" x14ac:dyDescent="0.25">
      <c r="A7473" s="61">
        <f t="shared" ca="1" si="357"/>
        <v>130.79719948212119</v>
      </c>
      <c r="B7473">
        <f t="shared" ca="1" si="358"/>
        <v>102.44713681506725</v>
      </c>
      <c r="C7473">
        <f t="shared" ca="1" si="359"/>
        <v>127.57805019943949</v>
      </c>
    </row>
    <row r="7474" spans="1:3" ht="15.75" hidden="1" x14ac:dyDescent="0.25">
      <c r="A7474" s="61">
        <f t="shared" ca="1" si="357"/>
        <v>128.45428082253622</v>
      </c>
      <c r="B7474">
        <f t="shared" ca="1" si="358"/>
        <v>77.177625171120212</v>
      </c>
      <c r="C7474">
        <f t="shared" ca="1" si="359"/>
        <v>266.14038935199977</v>
      </c>
    </row>
    <row r="7475" spans="1:3" ht="15.75" hidden="1" x14ac:dyDescent="0.25">
      <c r="A7475" s="61">
        <f t="shared" ca="1" si="357"/>
        <v>57.029100565681624</v>
      </c>
      <c r="B7475">
        <f t="shared" ca="1" si="358"/>
        <v>143.79534991545191</v>
      </c>
      <c r="C7475">
        <f t="shared" ca="1" si="359"/>
        <v>85.27919133611725</v>
      </c>
    </row>
    <row r="7476" spans="1:3" ht="15.75" hidden="1" x14ac:dyDescent="0.25">
      <c r="A7476" s="61">
        <f t="shared" ca="1" si="357"/>
        <v>140.88780668461095</v>
      </c>
      <c r="B7476">
        <f t="shared" ca="1" si="358"/>
        <v>81.439641381362463</v>
      </c>
      <c r="C7476">
        <f t="shared" ca="1" si="359"/>
        <v>1.0330990237977939</v>
      </c>
    </row>
    <row r="7477" spans="1:3" ht="15.75" hidden="1" x14ac:dyDescent="0.25">
      <c r="A7477" s="61">
        <f t="shared" ca="1" si="357"/>
        <v>87.123787370680006</v>
      </c>
      <c r="B7477">
        <f t="shared" ca="1" si="358"/>
        <v>149.39225057692425</v>
      </c>
      <c r="C7477">
        <f t="shared" ca="1" si="359"/>
        <v>132.93772215519692</v>
      </c>
    </row>
    <row r="7478" spans="1:3" ht="15.75" hidden="1" x14ac:dyDescent="0.25">
      <c r="A7478" s="61">
        <f t="shared" ca="1" si="357"/>
        <v>101.60126013186027</v>
      </c>
      <c r="B7478">
        <f t="shared" ca="1" si="358"/>
        <v>113.5798287653645</v>
      </c>
      <c r="C7478">
        <f t="shared" ca="1" si="359"/>
        <v>112.98171840425408</v>
      </c>
    </row>
    <row r="7479" spans="1:3" ht="15.75" hidden="1" x14ac:dyDescent="0.25">
      <c r="A7479" s="61">
        <f t="shared" ca="1" si="357"/>
        <v>135.82616254139782</v>
      </c>
      <c r="B7479">
        <f t="shared" ca="1" si="358"/>
        <v>95.228602157152253</v>
      </c>
      <c r="C7479">
        <f t="shared" ca="1" si="359"/>
        <v>80.335908598088224</v>
      </c>
    </row>
    <row r="7480" spans="1:3" ht="15.75" hidden="1" x14ac:dyDescent="0.25">
      <c r="A7480" s="61">
        <f t="shared" ca="1" si="357"/>
        <v>70.698912687070475</v>
      </c>
      <c r="B7480">
        <f t="shared" ca="1" si="358"/>
        <v>106.06043734073542</v>
      </c>
      <c r="C7480">
        <f t="shared" ca="1" si="359"/>
        <v>29.945930451057567</v>
      </c>
    </row>
    <row r="7481" spans="1:3" ht="15.75" hidden="1" x14ac:dyDescent="0.25">
      <c r="A7481" s="61">
        <f t="shared" ca="1" si="357"/>
        <v>114.08918063886891</v>
      </c>
      <c r="B7481">
        <f t="shared" ca="1" si="358"/>
        <v>118.60675737220727</v>
      </c>
      <c r="C7481">
        <f t="shared" ca="1" si="359"/>
        <v>27.775888205359699</v>
      </c>
    </row>
    <row r="7482" spans="1:3" ht="15.75" hidden="1" x14ac:dyDescent="0.25">
      <c r="A7482" s="61">
        <f t="shared" ca="1" si="357"/>
        <v>116.22983883736042</v>
      </c>
      <c r="B7482">
        <f t="shared" ca="1" si="358"/>
        <v>90.628651066703654</v>
      </c>
      <c r="C7482">
        <f t="shared" ca="1" si="359"/>
        <v>25.485908241245436</v>
      </c>
    </row>
    <row r="7483" spans="1:3" ht="15.75" hidden="1" x14ac:dyDescent="0.25">
      <c r="A7483" s="61">
        <f t="shared" ca="1" si="357"/>
        <v>141.76981483574593</v>
      </c>
      <c r="B7483">
        <f t="shared" ca="1" si="358"/>
        <v>104.44448496247502</v>
      </c>
      <c r="C7483">
        <f t="shared" ca="1" si="359"/>
        <v>1.215381099140999</v>
      </c>
    </row>
    <row r="7484" spans="1:3" ht="15.75" hidden="1" x14ac:dyDescent="0.25">
      <c r="A7484" s="61">
        <f t="shared" ca="1" si="357"/>
        <v>106.99179598816534</v>
      </c>
      <c r="B7484">
        <f t="shared" ca="1" si="358"/>
        <v>71.287594794908443</v>
      </c>
      <c r="C7484">
        <f t="shared" ca="1" si="359"/>
        <v>45.452120376319343</v>
      </c>
    </row>
    <row r="7485" spans="1:3" ht="15.75" hidden="1" x14ac:dyDescent="0.25">
      <c r="A7485" s="61">
        <f t="shared" ca="1" si="357"/>
        <v>79.153958705107755</v>
      </c>
      <c r="B7485">
        <f t="shared" ca="1" si="358"/>
        <v>93.035129441651719</v>
      </c>
      <c r="C7485">
        <f t="shared" ca="1" si="359"/>
        <v>50.4718791407156</v>
      </c>
    </row>
    <row r="7486" spans="1:3" ht="15.75" hidden="1" x14ac:dyDescent="0.25">
      <c r="A7486" s="61">
        <f t="shared" ca="1" si="357"/>
        <v>51.085869405235698</v>
      </c>
      <c r="B7486">
        <f t="shared" ca="1" si="358"/>
        <v>94.945538074004631</v>
      </c>
      <c r="C7486">
        <f t="shared" ca="1" si="359"/>
        <v>26.809398550370823</v>
      </c>
    </row>
    <row r="7487" spans="1:3" ht="15.75" hidden="1" x14ac:dyDescent="0.25">
      <c r="A7487" s="61">
        <f t="shared" ca="1" si="357"/>
        <v>146.85845591389545</v>
      </c>
      <c r="B7487">
        <f t="shared" ca="1" si="358"/>
        <v>137.08651269477721</v>
      </c>
      <c r="C7487">
        <f t="shared" ca="1" si="359"/>
        <v>84.34386020434971</v>
      </c>
    </row>
    <row r="7488" spans="1:3" ht="15.75" hidden="1" x14ac:dyDescent="0.25">
      <c r="A7488" s="61">
        <f t="shared" ca="1" si="357"/>
        <v>109.36045762415648</v>
      </c>
      <c r="B7488">
        <f t="shared" ca="1" si="358"/>
        <v>25.08867488931503</v>
      </c>
      <c r="C7488">
        <f t="shared" ca="1" si="359"/>
        <v>10.805055272057301</v>
      </c>
    </row>
    <row r="7489" spans="1:3" ht="15.75" hidden="1" x14ac:dyDescent="0.25">
      <c r="A7489" s="61">
        <f t="shared" ca="1" si="357"/>
        <v>128.42415563340111</v>
      </c>
      <c r="B7489">
        <f t="shared" ca="1" si="358"/>
        <v>100.9491521372299</v>
      </c>
      <c r="C7489">
        <f t="shared" ca="1" si="359"/>
        <v>73.267977685403167</v>
      </c>
    </row>
    <row r="7490" spans="1:3" ht="15.75" hidden="1" x14ac:dyDescent="0.25">
      <c r="A7490" s="61">
        <f t="shared" ca="1" si="357"/>
        <v>62.271745829474376</v>
      </c>
      <c r="B7490">
        <f t="shared" ca="1" si="358"/>
        <v>59.450286799750756</v>
      </c>
      <c r="C7490">
        <f t="shared" ca="1" si="359"/>
        <v>9.6841379427663696</v>
      </c>
    </row>
    <row r="7491" spans="1:3" ht="15.75" hidden="1" x14ac:dyDescent="0.25">
      <c r="A7491" s="61">
        <f t="shared" ca="1" si="357"/>
        <v>101.86045742455342</v>
      </c>
      <c r="B7491">
        <f t="shared" ca="1" si="358"/>
        <v>128.24719410867229</v>
      </c>
      <c r="C7491">
        <f t="shared" ca="1" si="359"/>
        <v>37.956714558516985</v>
      </c>
    </row>
    <row r="7492" spans="1:3" ht="15.75" hidden="1" x14ac:dyDescent="0.25">
      <c r="A7492" s="61">
        <f t="shared" ca="1" si="357"/>
        <v>50.759661151842813</v>
      </c>
      <c r="B7492">
        <f t="shared" ca="1" si="358"/>
        <v>116.40353727641377</v>
      </c>
      <c r="C7492">
        <f t="shared" ca="1" si="359"/>
        <v>112.29361524188238</v>
      </c>
    </row>
    <row r="7493" spans="1:3" ht="15.75" hidden="1" x14ac:dyDescent="0.25">
      <c r="A7493" s="61">
        <f t="shared" ca="1" si="357"/>
        <v>139.02565779278746</v>
      </c>
      <c r="B7493">
        <f t="shared" ca="1" si="358"/>
        <v>104.42935527600724</v>
      </c>
      <c r="C7493">
        <f t="shared" ca="1" si="359"/>
        <v>300.73635347634598</v>
      </c>
    </row>
    <row r="7494" spans="1:3" ht="15.75" hidden="1" x14ac:dyDescent="0.25">
      <c r="A7494" s="61">
        <f t="shared" ca="1" si="357"/>
        <v>59.578426934612793</v>
      </c>
      <c r="B7494">
        <f t="shared" ca="1" si="358"/>
        <v>130.53342492627226</v>
      </c>
      <c r="C7494">
        <f t="shared" ca="1" si="359"/>
        <v>30.981481273899348</v>
      </c>
    </row>
    <row r="7495" spans="1:3" ht="15.75" hidden="1" x14ac:dyDescent="0.25">
      <c r="A7495" s="61">
        <f t="shared" ca="1" si="357"/>
        <v>125.89713329212134</v>
      </c>
      <c r="B7495">
        <f t="shared" ca="1" si="358"/>
        <v>41.846517379298355</v>
      </c>
      <c r="C7495">
        <f t="shared" ca="1" si="359"/>
        <v>394.14454076918497</v>
      </c>
    </row>
    <row r="7496" spans="1:3" ht="15.75" hidden="1" x14ac:dyDescent="0.25">
      <c r="A7496" s="61">
        <f t="shared" ca="1" si="357"/>
        <v>122.69378133702047</v>
      </c>
      <c r="B7496">
        <f t="shared" ca="1" si="358"/>
        <v>96.676018831893487</v>
      </c>
      <c r="C7496">
        <f t="shared" ca="1" si="359"/>
        <v>382.21096464634786</v>
      </c>
    </row>
    <row r="7497" spans="1:3" ht="15.75" hidden="1" x14ac:dyDescent="0.25">
      <c r="A7497" s="61">
        <f t="shared" ref="A7497:A7560" ca="1" si="360">$A$3+($A$4-$A$3)*RAND()</f>
        <v>70.823036445306641</v>
      </c>
      <c r="B7497">
        <f t="shared" ref="B7497:B7560" ca="1" si="361">_xlfn.NORM.S.INV(RAND())*$B$4+$B$3</f>
        <v>35.023952264931793</v>
      </c>
      <c r="C7497">
        <f t="shared" ref="C7497:C7560" ca="1" si="362">-$C$3*LN(RAND())</f>
        <v>11.243119813946551</v>
      </c>
    </row>
    <row r="7498" spans="1:3" ht="15.75" hidden="1" x14ac:dyDescent="0.25">
      <c r="A7498" s="61">
        <f t="shared" ca="1" si="360"/>
        <v>71.055043365859262</v>
      </c>
      <c r="B7498">
        <f t="shared" ca="1" si="361"/>
        <v>104.77511170886217</v>
      </c>
      <c r="C7498">
        <f t="shared" ca="1" si="362"/>
        <v>151.93304807499561</v>
      </c>
    </row>
    <row r="7499" spans="1:3" ht="15.75" hidden="1" x14ac:dyDescent="0.25">
      <c r="A7499" s="61">
        <f t="shared" ca="1" si="360"/>
        <v>136.79411446370597</v>
      </c>
      <c r="B7499">
        <f t="shared" ca="1" si="361"/>
        <v>96.445312373048495</v>
      </c>
      <c r="C7499">
        <f t="shared" ca="1" si="362"/>
        <v>285.51563282247645</v>
      </c>
    </row>
    <row r="7500" spans="1:3" ht="15.75" hidden="1" x14ac:dyDescent="0.25">
      <c r="A7500" s="61">
        <f t="shared" ca="1" si="360"/>
        <v>97.437435227239192</v>
      </c>
      <c r="B7500">
        <f t="shared" ca="1" si="361"/>
        <v>99.082779625855864</v>
      </c>
      <c r="C7500">
        <f t="shared" ca="1" si="362"/>
        <v>391.55822065048699</v>
      </c>
    </row>
    <row r="7501" spans="1:3" ht="15.75" hidden="1" x14ac:dyDescent="0.25">
      <c r="A7501" s="61">
        <f t="shared" ca="1" si="360"/>
        <v>101.59984041763416</v>
      </c>
      <c r="B7501">
        <f t="shared" ca="1" si="361"/>
        <v>82.028018640851329</v>
      </c>
      <c r="C7501">
        <f t="shared" ca="1" si="362"/>
        <v>10.504684355307505</v>
      </c>
    </row>
    <row r="7502" spans="1:3" ht="15.75" hidden="1" x14ac:dyDescent="0.25">
      <c r="A7502" s="61">
        <f t="shared" ca="1" si="360"/>
        <v>64.147916137640763</v>
      </c>
      <c r="B7502">
        <f t="shared" ca="1" si="361"/>
        <v>102.96411977727311</v>
      </c>
      <c r="C7502">
        <f t="shared" ca="1" si="362"/>
        <v>3.0690307792810376</v>
      </c>
    </row>
    <row r="7503" spans="1:3" ht="15.75" hidden="1" x14ac:dyDescent="0.25">
      <c r="A7503" s="61">
        <f t="shared" ca="1" si="360"/>
        <v>70.661039083472929</v>
      </c>
      <c r="B7503">
        <f t="shared" ca="1" si="361"/>
        <v>95.386950592920186</v>
      </c>
      <c r="C7503">
        <f t="shared" ca="1" si="362"/>
        <v>116.3372259284573</v>
      </c>
    </row>
    <row r="7504" spans="1:3" ht="15.75" hidden="1" x14ac:dyDescent="0.25">
      <c r="A7504" s="61">
        <f t="shared" ca="1" si="360"/>
        <v>95.131753152947397</v>
      </c>
      <c r="B7504">
        <f t="shared" ca="1" si="361"/>
        <v>91.45097600861159</v>
      </c>
      <c r="C7504">
        <f t="shared" ca="1" si="362"/>
        <v>14.86275741292841</v>
      </c>
    </row>
    <row r="7505" spans="1:3" ht="15.75" hidden="1" x14ac:dyDescent="0.25">
      <c r="A7505" s="61">
        <f t="shared" ca="1" si="360"/>
        <v>96.03095574756108</v>
      </c>
      <c r="B7505">
        <f t="shared" ca="1" si="361"/>
        <v>101.76210750369484</v>
      </c>
      <c r="C7505">
        <f t="shared" ca="1" si="362"/>
        <v>198.65413533140691</v>
      </c>
    </row>
    <row r="7506" spans="1:3" ht="15.75" hidden="1" x14ac:dyDescent="0.25">
      <c r="A7506" s="61">
        <f t="shared" ca="1" si="360"/>
        <v>99.982616564936265</v>
      </c>
      <c r="B7506">
        <f t="shared" ca="1" si="361"/>
        <v>84.433825551100924</v>
      </c>
      <c r="C7506">
        <f t="shared" ca="1" si="362"/>
        <v>28.189762419318694</v>
      </c>
    </row>
    <row r="7507" spans="1:3" ht="15.75" hidden="1" x14ac:dyDescent="0.25">
      <c r="A7507" s="61">
        <f t="shared" ca="1" si="360"/>
        <v>97.9563873856833</v>
      </c>
      <c r="B7507">
        <f t="shared" ca="1" si="361"/>
        <v>124.47227160583971</v>
      </c>
      <c r="C7507">
        <f t="shared" ca="1" si="362"/>
        <v>109.60620053466674</v>
      </c>
    </row>
    <row r="7508" spans="1:3" ht="15.75" hidden="1" x14ac:dyDescent="0.25">
      <c r="A7508" s="61">
        <f t="shared" ca="1" si="360"/>
        <v>77.096939576009575</v>
      </c>
      <c r="B7508">
        <f t="shared" ca="1" si="361"/>
        <v>114.98343789037712</v>
      </c>
      <c r="C7508">
        <f t="shared" ca="1" si="362"/>
        <v>354.32592927860412</v>
      </c>
    </row>
    <row r="7509" spans="1:3" ht="15.75" hidden="1" x14ac:dyDescent="0.25">
      <c r="A7509" s="61">
        <f t="shared" ca="1" si="360"/>
        <v>82.65110256841723</v>
      </c>
      <c r="B7509">
        <f t="shared" ca="1" si="361"/>
        <v>79.963274895259616</v>
      </c>
      <c r="C7509">
        <f t="shared" ca="1" si="362"/>
        <v>21.185869036815021</v>
      </c>
    </row>
    <row r="7510" spans="1:3" ht="15.75" hidden="1" x14ac:dyDescent="0.25">
      <c r="A7510" s="61">
        <f t="shared" ca="1" si="360"/>
        <v>127.92456813063602</v>
      </c>
      <c r="B7510">
        <f t="shared" ca="1" si="361"/>
        <v>88.525944807444617</v>
      </c>
      <c r="C7510">
        <f t="shared" ca="1" si="362"/>
        <v>18.505091635425131</v>
      </c>
    </row>
    <row r="7511" spans="1:3" ht="15.75" hidden="1" x14ac:dyDescent="0.25">
      <c r="A7511" s="61">
        <f t="shared" ca="1" si="360"/>
        <v>141.86378299920958</v>
      </c>
      <c r="B7511">
        <f t="shared" ca="1" si="361"/>
        <v>134.62103382557817</v>
      </c>
      <c r="C7511">
        <f t="shared" ca="1" si="362"/>
        <v>171.76247939098798</v>
      </c>
    </row>
    <row r="7512" spans="1:3" ht="15.75" hidden="1" x14ac:dyDescent="0.25">
      <c r="A7512" s="61">
        <f t="shared" ca="1" si="360"/>
        <v>99.48505684040191</v>
      </c>
      <c r="B7512">
        <f t="shared" ca="1" si="361"/>
        <v>71.918161334904781</v>
      </c>
      <c r="C7512">
        <f t="shared" ca="1" si="362"/>
        <v>14.154745137252547</v>
      </c>
    </row>
    <row r="7513" spans="1:3" ht="15.75" hidden="1" x14ac:dyDescent="0.25">
      <c r="A7513" s="61">
        <f t="shared" ca="1" si="360"/>
        <v>107.28445864757839</v>
      </c>
      <c r="B7513">
        <f t="shared" ca="1" si="361"/>
        <v>120.7586284129185</v>
      </c>
      <c r="C7513">
        <f t="shared" ca="1" si="362"/>
        <v>65.483439347699132</v>
      </c>
    </row>
    <row r="7514" spans="1:3" ht="15.75" hidden="1" x14ac:dyDescent="0.25">
      <c r="A7514" s="61">
        <f t="shared" ca="1" si="360"/>
        <v>64.346346274033721</v>
      </c>
      <c r="B7514">
        <f t="shared" ca="1" si="361"/>
        <v>86.387993538537032</v>
      </c>
      <c r="C7514">
        <f t="shared" ca="1" si="362"/>
        <v>20.821442277272144</v>
      </c>
    </row>
    <row r="7515" spans="1:3" ht="15.75" hidden="1" x14ac:dyDescent="0.25">
      <c r="A7515" s="61">
        <f t="shared" ca="1" si="360"/>
        <v>103.50158393243865</v>
      </c>
      <c r="B7515">
        <f t="shared" ca="1" si="361"/>
        <v>98.190867430471883</v>
      </c>
      <c r="C7515">
        <f t="shared" ca="1" si="362"/>
        <v>124.22429845937313</v>
      </c>
    </row>
    <row r="7516" spans="1:3" ht="15.75" hidden="1" x14ac:dyDescent="0.25">
      <c r="A7516" s="61">
        <f t="shared" ca="1" si="360"/>
        <v>58.094099617887693</v>
      </c>
      <c r="B7516">
        <f t="shared" ca="1" si="361"/>
        <v>79.790949940537502</v>
      </c>
      <c r="C7516">
        <f t="shared" ca="1" si="362"/>
        <v>32.946254475177646</v>
      </c>
    </row>
    <row r="7517" spans="1:3" ht="15.75" hidden="1" x14ac:dyDescent="0.25">
      <c r="A7517" s="61">
        <f t="shared" ca="1" si="360"/>
        <v>82.848092535215869</v>
      </c>
      <c r="B7517">
        <f t="shared" ca="1" si="361"/>
        <v>85.758567616636668</v>
      </c>
      <c r="C7517">
        <f t="shared" ca="1" si="362"/>
        <v>138.31699301706055</v>
      </c>
    </row>
    <row r="7518" spans="1:3" ht="15.75" hidden="1" x14ac:dyDescent="0.25">
      <c r="A7518" s="61">
        <f t="shared" ca="1" si="360"/>
        <v>107.65437880470193</v>
      </c>
      <c r="B7518">
        <f t="shared" ca="1" si="361"/>
        <v>106.89412975889411</v>
      </c>
      <c r="C7518">
        <f t="shared" ca="1" si="362"/>
        <v>29.170347343724746</v>
      </c>
    </row>
    <row r="7519" spans="1:3" ht="15.75" hidden="1" x14ac:dyDescent="0.25">
      <c r="A7519" s="61">
        <f t="shared" ca="1" si="360"/>
        <v>124.58526820278966</v>
      </c>
      <c r="B7519">
        <f t="shared" ca="1" si="361"/>
        <v>103.95334059327863</v>
      </c>
      <c r="C7519">
        <f t="shared" ca="1" si="362"/>
        <v>172.74279537611611</v>
      </c>
    </row>
    <row r="7520" spans="1:3" ht="15.75" hidden="1" x14ac:dyDescent="0.25">
      <c r="A7520" s="61">
        <f t="shared" ca="1" si="360"/>
        <v>147.89181968762054</v>
      </c>
      <c r="B7520">
        <f t="shared" ca="1" si="361"/>
        <v>113.77014829848036</v>
      </c>
      <c r="C7520">
        <f t="shared" ca="1" si="362"/>
        <v>174.1165267099158</v>
      </c>
    </row>
    <row r="7521" spans="1:3" ht="15.75" hidden="1" x14ac:dyDescent="0.25">
      <c r="A7521" s="61">
        <f t="shared" ca="1" si="360"/>
        <v>55.425533796128988</v>
      </c>
      <c r="B7521">
        <f t="shared" ca="1" si="361"/>
        <v>123.75319874413388</v>
      </c>
      <c r="C7521">
        <f t="shared" ca="1" si="362"/>
        <v>55.981365100506167</v>
      </c>
    </row>
    <row r="7522" spans="1:3" ht="15.75" hidden="1" x14ac:dyDescent="0.25">
      <c r="A7522" s="61">
        <f t="shared" ca="1" si="360"/>
        <v>120.81683235584518</v>
      </c>
      <c r="B7522">
        <f t="shared" ca="1" si="361"/>
        <v>86.339306088042406</v>
      </c>
      <c r="C7522">
        <f t="shared" ca="1" si="362"/>
        <v>215.97768611905082</v>
      </c>
    </row>
    <row r="7523" spans="1:3" ht="15.75" hidden="1" x14ac:dyDescent="0.25">
      <c r="A7523" s="61">
        <f t="shared" ca="1" si="360"/>
        <v>144.65015520272829</v>
      </c>
      <c r="B7523">
        <f t="shared" ca="1" si="361"/>
        <v>107.75040373982878</v>
      </c>
      <c r="C7523">
        <f t="shared" ca="1" si="362"/>
        <v>205.13373861437296</v>
      </c>
    </row>
    <row r="7524" spans="1:3" ht="15.75" hidden="1" x14ac:dyDescent="0.25">
      <c r="A7524" s="61">
        <f t="shared" ca="1" si="360"/>
        <v>103.049920570873</v>
      </c>
      <c r="B7524">
        <f t="shared" ca="1" si="361"/>
        <v>178.69797614176883</v>
      </c>
      <c r="C7524">
        <f t="shared" ca="1" si="362"/>
        <v>79.206512869553279</v>
      </c>
    </row>
    <row r="7525" spans="1:3" ht="15.75" hidden="1" x14ac:dyDescent="0.25">
      <c r="A7525" s="61">
        <f t="shared" ca="1" si="360"/>
        <v>123.32407235038761</v>
      </c>
      <c r="B7525">
        <f t="shared" ca="1" si="361"/>
        <v>76.166788397155258</v>
      </c>
      <c r="C7525">
        <f t="shared" ca="1" si="362"/>
        <v>70.534044332456276</v>
      </c>
    </row>
    <row r="7526" spans="1:3" ht="15.75" hidden="1" x14ac:dyDescent="0.25">
      <c r="A7526" s="61">
        <f t="shared" ca="1" si="360"/>
        <v>71.149821110827972</v>
      </c>
      <c r="B7526">
        <f t="shared" ca="1" si="361"/>
        <v>64.319597230316646</v>
      </c>
      <c r="C7526">
        <f t="shared" ca="1" si="362"/>
        <v>31.581857520449475</v>
      </c>
    </row>
    <row r="7527" spans="1:3" ht="15.75" hidden="1" x14ac:dyDescent="0.25">
      <c r="A7527" s="61">
        <f t="shared" ca="1" si="360"/>
        <v>94.957853093453878</v>
      </c>
      <c r="B7527">
        <f t="shared" ca="1" si="361"/>
        <v>69.913002072493455</v>
      </c>
      <c r="C7527">
        <f t="shared" ca="1" si="362"/>
        <v>167.70692594320386</v>
      </c>
    </row>
    <row r="7528" spans="1:3" ht="15.75" hidden="1" x14ac:dyDescent="0.25">
      <c r="A7528" s="61">
        <f t="shared" ca="1" si="360"/>
        <v>149.68305705507984</v>
      </c>
      <c r="B7528">
        <f t="shared" ca="1" si="361"/>
        <v>143.32627828122415</v>
      </c>
      <c r="C7528">
        <f t="shared" ca="1" si="362"/>
        <v>47.028054139691712</v>
      </c>
    </row>
    <row r="7529" spans="1:3" ht="15.75" hidden="1" x14ac:dyDescent="0.25">
      <c r="A7529" s="61">
        <f t="shared" ca="1" si="360"/>
        <v>66.151590900386623</v>
      </c>
      <c r="B7529">
        <f t="shared" ca="1" si="361"/>
        <v>93.422041505947035</v>
      </c>
      <c r="C7529">
        <f t="shared" ca="1" si="362"/>
        <v>91.963521718915587</v>
      </c>
    </row>
    <row r="7530" spans="1:3" ht="15.75" hidden="1" x14ac:dyDescent="0.25">
      <c r="A7530" s="61">
        <f t="shared" ca="1" si="360"/>
        <v>119.69522701242047</v>
      </c>
      <c r="B7530">
        <f t="shared" ca="1" si="361"/>
        <v>104.18573788591443</v>
      </c>
      <c r="C7530">
        <f t="shared" ca="1" si="362"/>
        <v>17.133018175855998</v>
      </c>
    </row>
    <row r="7531" spans="1:3" ht="15.75" hidden="1" x14ac:dyDescent="0.25">
      <c r="A7531" s="61">
        <f t="shared" ca="1" si="360"/>
        <v>66.806332278751768</v>
      </c>
      <c r="B7531">
        <f t="shared" ca="1" si="361"/>
        <v>54.673068283949831</v>
      </c>
      <c r="C7531">
        <f t="shared" ca="1" si="362"/>
        <v>120.67592112012974</v>
      </c>
    </row>
    <row r="7532" spans="1:3" ht="15.75" hidden="1" x14ac:dyDescent="0.25">
      <c r="A7532" s="61">
        <f t="shared" ca="1" si="360"/>
        <v>84.672048194362446</v>
      </c>
      <c r="B7532">
        <f t="shared" ca="1" si="361"/>
        <v>85.369737303166133</v>
      </c>
      <c r="C7532">
        <f t="shared" ca="1" si="362"/>
        <v>32.999536155386991</v>
      </c>
    </row>
    <row r="7533" spans="1:3" ht="15.75" hidden="1" x14ac:dyDescent="0.25">
      <c r="A7533" s="61">
        <f t="shared" ca="1" si="360"/>
        <v>122.36942533407232</v>
      </c>
      <c r="B7533">
        <f t="shared" ca="1" si="361"/>
        <v>104.63248549425322</v>
      </c>
      <c r="C7533">
        <f t="shared" ca="1" si="362"/>
        <v>86.501059190664492</v>
      </c>
    </row>
    <row r="7534" spans="1:3" ht="15.75" hidden="1" x14ac:dyDescent="0.25">
      <c r="A7534" s="61">
        <f t="shared" ca="1" si="360"/>
        <v>124.90164558959879</v>
      </c>
      <c r="B7534">
        <f t="shared" ca="1" si="361"/>
        <v>64.349756444838931</v>
      </c>
      <c r="C7534">
        <f t="shared" ca="1" si="362"/>
        <v>18.000464073279481</v>
      </c>
    </row>
    <row r="7535" spans="1:3" ht="15.75" hidden="1" x14ac:dyDescent="0.25">
      <c r="A7535" s="61">
        <f t="shared" ca="1" si="360"/>
        <v>86.308753462103624</v>
      </c>
      <c r="B7535">
        <f t="shared" ca="1" si="361"/>
        <v>74.650771396245659</v>
      </c>
      <c r="C7535">
        <f t="shared" ca="1" si="362"/>
        <v>18.799272516506722</v>
      </c>
    </row>
    <row r="7536" spans="1:3" ht="15.75" hidden="1" x14ac:dyDescent="0.25">
      <c r="A7536" s="61">
        <f t="shared" ca="1" si="360"/>
        <v>106.82233039336565</v>
      </c>
      <c r="B7536">
        <f t="shared" ca="1" si="361"/>
        <v>115.78364925660534</v>
      </c>
      <c r="C7536">
        <f t="shared" ca="1" si="362"/>
        <v>64.872756277177345</v>
      </c>
    </row>
    <row r="7537" spans="1:3" ht="15.75" hidden="1" x14ac:dyDescent="0.25">
      <c r="A7537" s="61">
        <f t="shared" ca="1" si="360"/>
        <v>104.94137320726614</v>
      </c>
      <c r="B7537">
        <f t="shared" ca="1" si="361"/>
        <v>89.868679937890647</v>
      </c>
      <c r="C7537">
        <f t="shared" ca="1" si="362"/>
        <v>33.19972624317348</v>
      </c>
    </row>
    <row r="7538" spans="1:3" ht="15.75" hidden="1" x14ac:dyDescent="0.25">
      <c r="A7538" s="61">
        <f t="shared" ca="1" si="360"/>
        <v>73.433265506612642</v>
      </c>
      <c r="B7538">
        <f t="shared" ca="1" si="361"/>
        <v>40.552529051437105</v>
      </c>
      <c r="C7538">
        <f t="shared" ca="1" si="362"/>
        <v>31.169889686840595</v>
      </c>
    </row>
    <row r="7539" spans="1:3" ht="15.75" hidden="1" x14ac:dyDescent="0.25">
      <c r="A7539" s="61">
        <f t="shared" ca="1" si="360"/>
        <v>92.327666744318748</v>
      </c>
      <c r="B7539">
        <f t="shared" ca="1" si="361"/>
        <v>162.14897338251342</v>
      </c>
      <c r="C7539">
        <f t="shared" ca="1" si="362"/>
        <v>206.74627352115925</v>
      </c>
    </row>
    <row r="7540" spans="1:3" ht="15.75" hidden="1" x14ac:dyDescent="0.25">
      <c r="A7540" s="61">
        <f t="shared" ca="1" si="360"/>
        <v>120.12055141933057</v>
      </c>
      <c r="B7540">
        <f t="shared" ca="1" si="361"/>
        <v>124.92406075924774</v>
      </c>
      <c r="C7540">
        <f t="shared" ca="1" si="362"/>
        <v>19.154529784652109</v>
      </c>
    </row>
    <row r="7541" spans="1:3" ht="15.75" hidden="1" x14ac:dyDescent="0.25">
      <c r="A7541" s="61">
        <f t="shared" ca="1" si="360"/>
        <v>75.248751302087072</v>
      </c>
      <c r="B7541">
        <f t="shared" ca="1" si="361"/>
        <v>70.833131489216001</v>
      </c>
      <c r="C7541">
        <f t="shared" ca="1" si="362"/>
        <v>115.12342959946889</v>
      </c>
    </row>
    <row r="7542" spans="1:3" ht="15.75" hidden="1" x14ac:dyDescent="0.25">
      <c r="A7542" s="61">
        <f t="shared" ca="1" si="360"/>
        <v>84.185585898604899</v>
      </c>
      <c r="B7542">
        <f t="shared" ca="1" si="361"/>
        <v>52.543526517787647</v>
      </c>
      <c r="C7542">
        <f t="shared" ca="1" si="362"/>
        <v>53.721220482773383</v>
      </c>
    </row>
    <row r="7543" spans="1:3" ht="15.75" hidden="1" x14ac:dyDescent="0.25">
      <c r="A7543" s="61">
        <f t="shared" ca="1" si="360"/>
        <v>71.909124740250448</v>
      </c>
      <c r="B7543">
        <f t="shared" ca="1" si="361"/>
        <v>132.06619745771715</v>
      </c>
      <c r="C7543">
        <f t="shared" ca="1" si="362"/>
        <v>3.3065180559138088</v>
      </c>
    </row>
    <row r="7544" spans="1:3" ht="15.75" hidden="1" x14ac:dyDescent="0.25">
      <c r="A7544" s="61">
        <f t="shared" ca="1" si="360"/>
        <v>119.17149281700674</v>
      </c>
      <c r="B7544">
        <f t="shared" ca="1" si="361"/>
        <v>69.318379666807175</v>
      </c>
      <c r="C7544">
        <f t="shared" ca="1" si="362"/>
        <v>464.37038727977875</v>
      </c>
    </row>
    <row r="7545" spans="1:3" ht="15.75" hidden="1" x14ac:dyDescent="0.25">
      <c r="A7545" s="61">
        <f t="shared" ca="1" si="360"/>
        <v>131.72449541643192</v>
      </c>
      <c r="B7545">
        <f t="shared" ca="1" si="361"/>
        <v>94.116626997724197</v>
      </c>
      <c r="C7545">
        <f t="shared" ca="1" si="362"/>
        <v>31.039680059298192</v>
      </c>
    </row>
    <row r="7546" spans="1:3" ht="15.75" hidden="1" x14ac:dyDescent="0.25">
      <c r="A7546" s="61">
        <f t="shared" ca="1" si="360"/>
        <v>145.89314187702342</v>
      </c>
      <c r="B7546">
        <f t="shared" ca="1" si="361"/>
        <v>103.70259337656776</v>
      </c>
      <c r="C7546">
        <f t="shared" ca="1" si="362"/>
        <v>538.39088256590969</v>
      </c>
    </row>
    <row r="7547" spans="1:3" ht="15.75" hidden="1" x14ac:dyDescent="0.25">
      <c r="A7547" s="61">
        <f t="shared" ca="1" si="360"/>
        <v>123.99129312560643</v>
      </c>
      <c r="B7547">
        <f t="shared" ca="1" si="361"/>
        <v>160.28305087489716</v>
      </c>
      <c r="C7547">
        <f t="shared" ca="1" si="362"/>
        <v>31.521490022864707</v>
      </c>
    </row>
    <row r="7548" spans="1:3" ht="15.75" hidden="1" x14ac:dyDescent="0.25">
      <c r="A7548" s="61">
        <f t="shared" ca="1" si="360"/>
        <v>96.412068103698076</v>
      </c>
      <c r="B7548">
        <f t="shared" ca="1" si="361"/>
        <v>60.275197929244982</v>
      </c>
      <c r="C7548">
        <f t="shared" ca="1" si="362"/>
        <v>84.991029714693255</v>
      </c>
    </row>
    <row r="7549" spans="1:3" ht="15.75" hidden="1" x14ac:dyDescent="0.25">
      <c r="A7549" s="61">
        <f t="shared" ca="1" si="360"/>
        <v>106.77781190358091</v>
      </c>
      <c r="B7549">
        <f t="shared" ca="1" si="361"/>
        <v>106.17872563156142</v>
      </c>
      <c r="C7549">
        <f t="shared" ca="1" si="362"/>
        <v>386.4121326705847</v>
      </c>
    </row>
    <row r="7550" spans="1:3" ht="15.75" hidden="1" x14ac:dyDescent="0.25">
      <c r="A7550" s="61">
        <f t="shared" ca="1" si="360"/>
        <v>78.163562026796825</v>
      </c>
      <c r="B7550">
        <f t="shared" ca="1" si="361"/>
        <v>51.86307571015989</v>
      </c>
      <c r="C7550">
        <f t="shared" ca="1" si="362"/>
        <v>41.392377878982728</v>
      </c>
    </row>
    <row r="7551" spans="1:3" ht="15.75" hidden="1" x14ac:dyDescent="0.25">
      <c r="A7551" s="61">
        <f t="shared" ca="1" si="360"/>
        <v>96.293041926613824</v>
      </c>
      <c r="B7551">
        <f t="shared" ca="1" si="361"/>
        <v>114.71294411493579</v>
      </c>
      <c r="C7551">
        <f t="shared" ca="1" si="362"/>
        <v>157.67767754168844</v>
      </c>
    </row>
    <row r="7552" spans="1:3" ht="15.75" hidden="1" x14ac:dyDescent="0.25">
      <c r="A7552" s="61">
        <f t="shared" ca="1" si="360"/>
        <v>101.51693487352708</v>
      </c>
      <c r="B7552">
        <f t="shared" ca="1" si="361"/>
        <v>55.318571560586037</v>
      </c>
      <c r="C7552">
        <f t="shared" ca="1" si="362"/>
        <v>68.457915962921035</v>
      </c>
    </row>
    <row r="7553" spans="1:3" ht="15.75" hidden="1" x14ac:dyDescent="0.25">
      <c r="A7553" s="61">
        <f t="shared" ca="1" si="360"/>
        <v>91.664697237672073</v>
      </c>
      <c r="B7553">
        <f t="shared" ca="1" si="361"/>
        <v>117.0056385114687</v>
      </c>
      <c r="C7553">
        <f t="shared" ca="1" si="362"/>
        <v>229.30559208434968</v>
      </c>
    </row>
    <row r="7554" spans="1:3" ht="15.75" hidden="1" x14ac:dyDescent="0.25">
      <c r="A7554" s="61">
        <f t="shared" ca="1" si="360"/>
        <v>100.63696145957769</v>
      </c>
      <c r="B7554">
        <f t="shared" ca="1" si="361"/>
        <v>70.183328074517277</v>
      </c>
      <c r="C7554">
        <f t="shared" ca="1" si="362"/>
        <v>21.039999788866911</v>
      </c>
    </row>
    <row r="7555" spans="1:3" ht="15.75" hidden="1" x14ac:dyDescent="0.25">
      <c r="A7555" s="61">
        <f t="shared" ca="1" si="360"/>
        <v>89.596771781962588</v>
      </c>
      <c r="B7555">
        <f t="shared" ca="1" si="361"/>
        <v>113.20219557167904</v>
      </c>
      <c r="C7555">
        <f t="shared" ca="1" si="362"/>
        <v>260.05742930011507</v>
      </c>
    </row>
    <row r="7556" spans="1:3" ht="15.75" hidden="1" x14ac:dyDescent="0.25">
      <c r="A7556" s="61">
        <f t="shared" ca="1" si="360"/>
        <v>137.95072120456467</v>
      </c>
      <c r="B7556">
        <f t="shared" ca="1" si="361"/>
        <v>76.866394661205788</v>
      </c>
      <c r="C7556">
        <f t="shared" ca="1" si="362"/>
        <v>133.57574714400704</v>
      </c>
    </row>
    <row r="7557" spans="1:3" ht="15.75" hidden="1" x14ac:dyDescent="0.25">
      <c r="A7557" s="61">
        <f t="shared" ca="1" si="360"/>
        <v>63.432429182446029</v>
      </c>
      <c r="B7557">
        <f t="shared" ca="1" si="361"/>
        <v>92.124869791111124</v>
      </c>
      <c r="C7557">
        <f t="shared" ca="1" si="362"/>
        <v>57.861762005059006</v>
      </c>
    </row>
    <row r="7558" spans="1:3" ht="15.75" hidden="1" x14ac:dyDescent="0.25">
      <c r="A7558" s="61">
        <f t="shared" ca="1" si="360"/>
        <v>112.18309632989124</v>
      </c>
      <c r="B7558">
        <f t="shared" ca="1" si="361"/>
        <v>92.985661687085198</v>
      </c>
      <c r="C7558">
        <f t="shared" ca="1" si="362"/>
        <v>171.74474823374052</v>
      </c>
    </row>
    <row r="7559" spans="1:3" ht="15.75" hidden="1" x14ac:dyDescent="0.25">
      <c r="A7559" s="61">
        <f t="shared" ca="1" si="360"/>
        <v>51.390774649708881</v>
      </c>
      <c r="B7559">
        <f t="shared" ca="1" si="361"/>
        <v>126.32836398243276</v>
      </c>
      <c r="C7559">
        <f t="shared" ca="1" si="362"/>
        <v>72.176750295895445</v>
      </c>
    </row>
    <row r="7560" spans="1:3" ht="15.75" hidden="1" x14ac:dyDescent="0.25">
      <c r="A7560" s="61">
        <f t="shared" ca="1" si="360"/>
        <v>87.073429906094674</v>
      </c>
      <c r="B7560">
        <f t="shared" ca="1" si="361"/>
        <v>126.35026432187769</v>
      </c>
      <c r="C7560">
        <f t="shared" ca="1" si="362"/>
        <v>202.11812110501509</v>
      </c>
    </row>
    <row r="7561" spans="1:3" ht="15.75" hidden="1" x14ac:dyDescent="0.25">
      <c r="A7561" s="61">
        <f t="shared" ref="A7561:A7624" ca="1" si="363">$A$3+($A$4-$A$3)*RAND()</f>
        <v>69.265594245821589</v>
      </c>
      <c r="B7561">
        <f t="shared" ref="B7561:B7624" ca="1" si="364">_xlfn.NORM.S.INV(RAND())*$B$4+$B$3</f>
        <v>116.39727713152627</v>
      </c>
      <c r="C7561">
        <f t="shared" ref="C7561:C7624" ca="1" si="365">-$C$3*LN(RAND())</f>
        <v>323.8909756073345</v>
      </c>
    </row>
    <row r="7562" spans="1:3" ht="15.75" hidden="1" x14ac:dyDescent="0.25">
      <c r="A7562" s="61">
        <f t="shared" ca="1" si="363"/>
        <v>60.002742909995646</v>
      </c>
      <c r="B7562">
        <f t="shared" ca="1" si="364"/>
        <v>70.372894901643804</v>
      </c>
      <c r="C7562">
        <f t="shared" ca="1" si="365"/>
        <v>17.483723760302787</v>
      </c>
    </row>
    <row r="7563" spans="1:3" ht="15.75" hidden="1" x14ac:dyDescent="0.25">
      <c r="A7563" s="61">
        <f t="shared" ca="1" si="363"/>
        <v>55.074268623040602</v>
      </c>
      <c r="B7563">
        <f t="shared" ca="1" si="364"/>
        <v>120.25726205141761</v>
      </c>
      <c r="C7563">
        <f t="shared" ca="1" si="365"/>
        <v>285.4237662711115</v>
      </c>
    </row>
    <row r="7564" spans="1:3" ht="15.75" hidden="1" x14ac:dyDescent="0.25">
      <c r="A7564" s="61">
        <f t="shared" ca="1" si="363"/>
        <v>63.992005446616943</v>
      </c>
      <c r="B7564">
        <f t="shared" ca="1" si="364"/>
        <v>107.89980850592508</v>
      </c>
      <c r="C7564">
        <f t="shared" ca="1" si="365"/>
        <v>21.898543763656132</v>
      </c>
    </row>
    <row r="7565" spans="1:3" ht="15.75" hidden="1" x14ac:dyDescent="0.25">
      <c r="A7565" s="61">
        <f t="shared" ca="1" si="363"/>
        <v>130.8281869996265</v>
      </c>
      <c r="B7565">
        <f t="shared" ca="1" si="364"/>
        <v>100.86843641363407</v>
      </c>
      <c r="C7565">
        <f t="shared" ca="1" si="365"/>
        <v>120.09754495560938</v>
      </c>
    </row>
    <row r="7566" spans="1:3" ht="15.75" hidden="1" x14ac:dyDescent="0.25">
      <c r="A7566" s="61">
        <f t="shared" ca="1" si="363"/>
        <v>87.450838537769869</v>
      </c>
      <c r="B7566">
        <f t="shared" ca="1" si="364"/>
        <v>153.84649844593744</v>
      </c>
      <c r="C7566">
        <f t="shared" ca="1" si="365"/>
        <v>73.167715879458711</v>
      </c>
    </row>
    <row r="7567" spans="1:3" ht="15.75" hidden="1" x14ac:dyDescent="0.25">
      <c r="A7567" s="61">
        <f t="shared" ca="1" si="363"/>
        <v>66.338005627128496</v>
      </c>
      <c r="B7567">
        <f t="shared" ca="1" si="364"/>
        <v>85.064513760782532</v>
      </c>
      <c r="C7567">
        <f t="shared" ca="1" si="365"/>
        <v>25.057204151382422</v>
      </c>
    </row>
    <row r="7568" spans="1:3" ht="15.75" hidden="1" x14ac:dyDescent="0.25">
      <c r="A7568" s="61">
        <f t="shared" ca="1" si="363"/>
        <v>84.371606958755365</v>
      </c>
      <c r="B7568">
        <f t="shared" ca="1" si="364"/>
        <v>120.61295848427481</v>
      </c>
      <c r="C7568">
        <f t="shared" ca="1" si="365"/>
        <v>19.285842379628978</v>
      </c>
    </row>
    <row r="7569" spans="1:3" ht="15.75" hidden="1" x14ac:dyDescent="0.25">
      <c r="A7569" s="61">
        <f t="shared" ca="1" si="363"/>
        <v>69.553401156026467</v>
      </c>
      <c r="B7569">
        <f t="shared" ca="1" si="364"/>
        <v>96.868904727066479</v>
      </c>
      <c r="C7569">
        <f t="shared" ca="1" si="365"/>
        <v>144.64752485770796</v>
      </c>
    </row>
    <row r="7570" spans="1:3" ht="15.75" hidden="1" x14ac:dyDescent="0.25">
      <c r="A7570" s="61">
        <f t="shared" ca="1" si="363"/>
        <v>60.58031123748254</v>
      </c>
      <c r="B7570">
        <f t="shared" ca="1" si="364"/>
        <v>122.11352500427094</v>
      </c>
      <c r="C7570">
        <f t="shared" ca="1" si="365"/>
        <v>117.79262876934733</v>
      </c>
    </row>
    <row r="7571" spans="1:3" ht="15.75" hidden="1" x14ac:dyDescent="0.25">
      <c r="A7571" s="61">
        <f t="shared" ca="1" si="363"/>
        <v>120.474588804115</v>
      </c>
      <c r="B7571">
        <f t="shared" ca="1" si="364"/>
        <v>81.947699125185636</v>
      </c>
      <c r="C7571">
        <f t="shared" ca="1" si="365"/>
        <v>48.857308243041516</v>
      </c>
    </row>
    <row r="7572" spans="1:3" ht="15.75" hidden="1" x14ac:dyDescent="0.25">
      <c r="A7572" s="61">
        <f t="shared" ca="1" si="363"/>
        <v>53.066097989717875</v>
      </c>
      <c r="B7572">
        <f t="shared" ca="1" si="364"/>
        <v>47.352939125902559</v>
      </c>
      <c r="C7572">
        <f t="shared" ca="1" si="365"/>
        <v>94.97722107606296</v>
      </c>
    </row>
    <row r="7573" spans="1:3" ht="15.75" hidden="1" x14ac:dyDescent="0.25">
      <c r="A7573" s="61">
        <f t="shared" ca="1" si="363"/>
        <v>83.741241628091274</v>
      </c>
      <c r="B7573">
        <f t="shared" ca="1" si="364"/>
        <v>46.365297503395908</v>
      </c>
      <c r="C7573">
        <f t="shared" ca="1" si="365"/>
        <v>31.36766442622509</v>
      </c>
    </row>
    <row r="7574" spans="1:3" ht="15.75" hidden="1" x14ac:dyDescent="0.25">
      <c r="A7574" s="61">
        <f t="shared" ca="1" si="363"/>
        <v>70.650361709501354</v>
      </c>
      <c r="B7574">
        <f t="shared" ca="1" si="364"/>
        <v>102.71170645564082</v>
      </c>
      <c r="C7574">
        <f t="shared" ca="1" si="365"/>
        <v>88.143686734133212</v>
      </c>
    </row>
    <row r="7575" spans="1:3" ht="15.75" hidden="1" x14ac:dyDescent="0.25">
      <c r="A7575" s="61">
        <f t="shared" ca="1" si="363"/>
        <v>90.171525947330409</v>
      </c>
      <c r="B7575">
        <f t="shared" ca="1" si="364"/>
        <v>134.05609041154179</v>
      </c>
      <c r="C7575">
        <f t="shared" ca="1" si="365"/>
        <v>19.083434308298912</v>
      </c>
    </row>
    <row r="7576" spans="1:3" ht="15.75" hidden="1" x14ac:dyDescent="0.25">
      <c r="A7576" s="61">
        <f t="shared" ca="1" si="363"/>
        <v>90.678947194218182</v>
      </c>
      <c r="B7576">
        <f t="shared" ca="1" si="364"/>
        <v>45.129502679751688</v>
      </c>
      <c r="C7576">
        <f t="shared" ca="1" si="365"/>
        <v>261.74105428402459</v>
      </c>
    </row>
    <row r="7577" spans="1:3" ht="15.75" hidden="1" x14ac:dyDescent="0.25">
      <c r="A7577" s="61">
        <f t="shared" ca="1" si="363"/>
        <v>145.28339199638847</v>
      </c>
      <c r="B7577">
        <f t="shared" ca="1" si="364"/>
        <v>115.96759242116966</v>
      </c>
      <c r="C7577">
        <f t="shared" ca="1" si="365"/>
        <v>13.588776210270121</v>
      </c>
    </row>
    <row r="7578" spans="1:3" ht="15.75" hidden="1" x14ac:dyDescent="0.25">
      <c r="A7578" s="61">
        <f t="shared" ca="1" si="363"/>
        <v>60.076950487907922</v>
      </c>
      <c r="B7578">
        <f t="shared" ca="1" si="364"/>
        <v>146.13029389483461</v>
      </c>
      <c r="C7578">
        <f t="shared" ca="1" si="365"/>
        <v>167.9552133425442</v>
      </c>
    </row>
    <row r="7579" spans="1:3" ht="15.75" hidden="1" x14ac:dyDescent="0.25">
      <c r="A7579" s="61">
        <f t="shared" ca="1" si="363"/>
        <v>88.344833637617398</v>
      </c>
      <c r="B7579">
        <f t="shared" ca="1" si="364"/>
        <v>74.885220332902065</v>
      </c>
      <c r="C7579">
        <f t="shared" ca="1" si="365"/>
        <v>174.61137128248839</v>
      </c>
    </row>
    <row r="7580" spans="1:3" ht="15.75" hidden="1" x14ac:dyDescent="0.25">
      <c r="A7580" s="61">
        <f t="shared" ca="1" si="363"/>
        <v>74.268553713135574</v>
      </c>
      <c r="B7580">
        <f t="shared" ca="1" si="364"/>
        <v>101.41054587478713</v>
      </c>
      <c r="C7580">
        <f t="shared" ca="1" si="365"/>
        <v>29.403553402311527</v>
      </c>
    </row>
    <row r="7581" spans="1:3" ht="15.75" hidden="1" x14ac:dyDescent="0.25">
      <c r="A7581" s="61">
        <f t="shared" ca="1" si="363"/>
        <v>63.649464729654511</v>
      </c>
      <c r="B7581">
        <f t="shared" ca="1" si="364"/>
        <v>65.981700370047122</v>
      </c>
      <c r="C7581">
        <f t="shared" ca="1" si="365"/>
        <v>53.104886952390999</v>
      </c>
    </row>
    <row r="7582" spans="1:3" ht="15.75" hidden="1" x14ac:dyDescent="0.25">
      <c r="A7582" s="61">
        <f t="shared" ca="1" si="363"/>
        <v>59.896345151062945</v>
      </c>
      <c r="B7582">
        <f t="shared" ca="1" si="364"/>
        <v>56.949171423646177</v>
      </c>
      <c r="C7582">
        <f t="shared" ca="1" si="365"/>
        <v>50.85193974479931</v>
      </c>
    </row>
    <row r="7583" spans="1:3" ht="15.75" hidden="1" x14ac:dyDescent="0.25">
      <c r="A7583" s="61">
        <f t="shared" ca="1" si="363"/>
        <v>145.61508532179641</v>
      </c>
      <c r="B7583">
        <f t="shared" ca="1" si="364"/>
        <v>108.52625948761452</v>
      </c>
      <c r="C7583">
        <f t="shared" ca="1" si="365"/>
        <v>47.606157693399759</v>
      </c>
    </row>
    <row r="7584" spans="1:3" ht="15.75" hidden="1" x14ac:dyDescent="0.25">
      <c r="A7584" s="61">
        <f t="shared" ca="1" si="363"/>
        <v>80.422911056348227</v>
      </c>
      <c r="B7584">
        <f t="shared" ca="1" si="364"/>
        <v>49.650381413340121</v>
      </c>
      <c r="C7584">
        <f t="shared" ca="1" si="365"/>
        <v>40.018884551586559</v>
      </c>
    </row>
    <row r="7585" spans="1:3" ht="15.75" hidden="1" x14ac:dyDescent="0.25">
      <c r="A7585" s="61">
        <f t="shared" ca="1" si="363"/>
        <v>87.6453387126748</v>
      </c>
      <c r="B7585">
        <f t="shared" ca="1" si="364"/>
        <v>58.012847312139144</v>
      </c>
      <c r="C7585">
        <f t="shared" ca="1" si="365"/>
        <v>44.494437045534696</v>
      </c>
    </row>
    <row r="7586" spans="1:3" ht="15.75" hidden="1" x14ac:dyDescent="0.25">
      <c r="A7586" s="61">
        <f t="shared" ca="1" si="363"/>
        <v>89.163072431591871</v>
      </c>
      <c r="B7586">
        <f t="shared" ca="1" si="364"/>
        <v>130.20621394317254</v>
      </c>
      <c r="C7586">
        <f t="shared" ca="1" si="365"/>
        <v>25.277734156454596</v>
      </c>
    </row>
    <row r="7587" spans="1:3" ht="15.75" hidden="1" x14ac:dyDescent="0.25">
      <c r="A7587" s="61">
        <f t="shared" ca="1" si="363"/>
        <v>64.855948807351325</v>
      </c>
      <c r="B7587">
        <f t="shared" ca="1" si="364"/>
        <v>136.40423640419141</v>
      </c>
      <c r="C7587">
        <f t="shared" ca="1" si="365"/>
        <v>209.43195267210641</v>
      </c>
    </row>
    <row r="7588" spans="1:3" ht="15.75" hidden="1" x14ac:dyDescent="0.25">
      <c r="A7588" s="61">
        <f t="shared" ca="1" si="363"/>
        <v>129.3251564857606</v>
      </c>
      <c r="B7588">
        <f t="shared" ca="1" si="364"/>
        <v>49.078302220488347</v>
      </c>
      <c r="C7588">
        <f t="shared" ca="1" si="365"/>
        <v>328.60047247619383</v>
      </c>
    </row>
    <row r="7589" spans="1:3" ht="15.75" hidden="1" x14ac:dyDescent="0.25">
      <c r="A7589" s="61">
        <f t="shared" ca="1" si="363"/>
        <v>116.90126828058303</v>
      </c>
      <c r="B7589">
        <f t="shared" ca="1" si="364"/>
        <v>101.95554339334072</v>
      </c>
      <c r="C7589">
        <f t="shared" ca="1" si="365"/>
        <v>104.36840696258743</v>
      </c>
    </row>
    <row r="7590" spans="1:3" ht="15.75" hidden="1" x14ac:dyDescent="0.25">
      <c r="A7590" s="61">
        <f t="shared" ca="1" si="363"/>
        <v>120.94117760205296</v>
      </c>
      <c r="B7590">
        <f t="shared" ca="1" si="364"/>
        <v>110.83770712064187</v>
      </c>
      <c r="C7590">
        <f t="shared" ca="1" si="365"/>
        <v>72.199902381980479</v>
      </c>
    </row>
    <row r="7591" spans="1:3" ht="15.75" hidden="1" x14ac:dyDescent="0.25">
      <c r="A7591" s="61">
        <f t="shared" ca="1" si="363"/>
        <v>98.231974874100544</v>
      </c>
      <c r="B7591">
        <f t="shared" ca="1" si="364"/>
        <v>73.664325394931879</v>
      </c>
      <c r="C7591">
        <f t="shared" ca="1" si="365"/>
        <v>184.97541299207984</v>
      </c>
    </row>
    <row r="7592" spans="1:3" ht="15.75" hidden="1" x14ac:dyDescent="0.25">
      <c r="A7592" s="61">
        <f t="shared" ca="1" si="363"/>
        <v>96.020123210566069</v>
      </c>
      <c r="B7592">
        <f t="shared" ca="1" si="364"/>
        <v>155.46123377296499</v>
      </c>
      <c r="C7592">
        <f t="shared" ca="1" si="365"/>
        <v>331.04495687485627</v>
      </c>
    </row>
    <row r="7593" spans="1:3" ht="15.75" hidden="1" x14ac:dyDescent="0.25">
      <c r="A7593" s="61">
        <f t="shared" ca="1" si="363"/>
        <v>121.76655521808026</v>
      </c>
      <c r="B7593">
        <f t="shared" ca="1" si="364"/>
        <v>85.114654685481057</v>
      </c>
      <c r="C7593">
        <f t="shared" ca="1" si="365"/>
        <v>6.0608210116802583</v>
      </c>
    </row>
    <row r="7594" spans="1:3" ht="15.75" hidden="1" x14ac:dyDescent="0.25">
      <c r="A7594" s="61">
        <f t="shared" ca="1" si="363"/>
        <v>70.297336110661064</v>
      </c>
      <c r="B7594">
        <f t="shared" ca="1" si="364"/>
        <v>99.137878559879752</v>
      </c>
      <c r="C7594">
        <f t="shared" ca="1" si="365"/>
        <v>49.745376806275523</v>
      </c>
    </row>
    <row r="7595" spans="1:3" ht="15.75" hidden="1" x14ac:dyDescent="0.25">
      <c r="A7595" s="61">
        <f t="shared" ca="1" si="363"/>
        <v>70.08318196284111</v>
      </c>
      <c r="B7595">
        <f t="shared" ca="1" si="364"/>
        <v>115.65114648656808</v>
      </c>
      <c r="C7595">
        <f t="shared" ca="1" si="365"/>
        <v>2.1232979135704855</v>
      </c>
    </row>
    <row r="7596" spans="1:3" ht="15.75" hidden="1" x14ac:dyDescent="0.25">
      <c r="A7596" s="61">
        <f t="shared" ca="1" si="363"/>
        <v>58.940210754057667</v>
      </c>
      <c r="B7596">
        <f t="shared" ca="1" si="364"/>
        <v>94.430557969577464</v>
      </c>
      <c r="C7596">
        <f t="shared" ca="1" si="365"/>
        <v>69.549827296261739</v>
      </c>
    </row>
    <row r="7597" spans="1:3" ht="15.75" hidden="1" x14ac:dyDescent="0.25">
      <c r="A7597" s="61">
        <f t="shared" ca="1" si="363"/>
        <v>148.91967374667323</v>
      </c>
      <c r="B7597">
        <f t="shared" ca="1" si="364"/>
        <v>155.81837418655863</v>
      </c>
      <c r="C7597">
        <f t="shared" ca="1" si="365"/>
        <v>187.79518083936878</v>
      </c>
    </row>
    <row r="7598" spans="1:3" ht="15.75" hidden="1" x14ac:dyDescent="0.25">
      <c r="A7598" s="61">
        <f t="shared" ca="1" si="363"/>
        <v>67.740374058783743</v>
      </c>
      <c r="B7598">
        <f t="shared" ca="1" si="364"/>
        <v>78.914141575204582</v>
      </c>
      <c r="C7598">
        <f t="shared" ca="1" si="365"/>
        <v>77.768049245923308</v>
      </c>
    </row>
    <row r="7599" spans="1:3" ht="15.75" hidden="1" x14ac:dyDescent="0.25">
      <c r="A7599" s="61">
        <f t="shared" ca="1" si="363"/>
        <v>70.581156743415832</v>
      </c>
      <c r="B7599">
        <f t="shared" ca="1" si="364"/>
        <v>99.629113510675822</v>
      </c>
      <c r="C7599">
        <f t="shared" ca="1" si="365"/>
        <v>125.33696046839178</v>
      </c>
    </row>
    <row r="7600" spans="1:3" ht="15.75" hidden="1" x14ac:dyDescent="0.25">
      <c r="A7600" s="61">
        <f t="shared" ca="1" si="363"/>
        <v>93.840317851303155</v>
      </c>
      <c r="B7600">
        <f t="shared" ca="1" si="364"/>
        <v>108.3712340896175</v>
      </c>
      <c r="C7600">
        <f t="shared" ca="1" si="365"/>
        <v>66.114694826138802</v>
      </c>
    </row>
    <row r="7601" spans="1:3" ht="15.75" hidden="1" x14ac:dyDescent="0.25">
      <c r="A7601" s="61">
        <f t="shared" ca="1" si="363"/>
        <v>117.74328719273115</v>
      </c>
      <c r="B7601">
        <f t="shared" ca="1" si="364"/>
        <v>63.819608749294957</v>
      </c>
      <c r="C7601">
        <f t="shared" ca="1" si="365"/>
        <v>62.298479145331839</v>
      </c>
    </row>
    <row r="7602" spans="1:3" ht="15.75" hidden="1" x14ac:dyDescent="0.25">
      <c r="A7602" s="61">
        <f t="shared" ca="1" si="363"/>
        <v>148.98434015643596</v>
      </c>
      <c r="B7602">
        <f t="shared" ca="1" si="364"/>
        <v>156.80649615593919</v>
      </c>
      <c r="C7602">
        <f t="shared" ca="1" si="365"/>
        <v>333.55254893913752</v>
      </c>
    </row>
    <row r="7603" spans="1:3" ht="15.75" hidden="1" x14ac:dyDescent="0.25">
      <c r="A7603" s="61">
        <f t="shared" ca="1" si="363"/>
        <v>122.63968769976567</v>
      </c>
      <c r="B7603">
        <f t="shared" ca="1" si="364"/>
        <v>79.452710989757577</v>
      </c>
      <c r="C7603">
        <f t="shared" ca="1" si="365"/>
        <v>1136.7386271804364</v>
      </c>
    </row>
    <row r="7604" spans="1:3" ht="15.75" hidden="1" x14ac:dyDescent="0.25">
      <c r="A7604" s="61">
        <f t="shared" ca="1" si="363"/>
        <v>130.0524623354037</v>
      </c>
      <c r="B7604">
        <f t="shared" ca="1" si="364"/>
        <v>21.063796341118888</v>
      </c>
      <c r="C7604">
        <f t="shared" ca="1" si="365"/>
        <v>21.356179505747242</v>
      </c>
    </row>
    <row r="7605" spans="1:3" ht="15.75" hidden="1" x14ac:dyDescent="0.25">
      <c r="A7605" s="61">
        <f t="shared" ca="1" si="363"/>
        <v>54.115845261922047</v>
      </c>
      <c r="B7605">
        <f t="shared" ca="1" si="364"/>
        <v>95.861734504563387</v>
      </c>
      <c r="C7605">
        <f t="shared" ca="1" si="365"/>
        <v>177.66991517643766</v>
      </c>
    </row>
    <row r="7606" spans="1:3" ht="15.75" hidden="1" x14ac:dyDescent="0.25">
      <c r="A7606" s="61">
        <f t="shared" ca="1" si="363"/>
        <v>67.785472941930152</v>
      </c>
      <c r="B7606">
        <f t="shared" ca="1" si="364"/>
        <v>103.6836046489522</v>
      </c>
      <c r="C7606">
        <f t="shared" ca="1" si="365"/>
        <v>14.360097562343057</v>
      </c>
    </row>
    <row r="7607" spans="1:3" ht="15.75" hidden="1" x14ac:dyDescent="0.25">
      <c r="A7607" s="61">
        <f t="shared" ca="1" si="363"/>
        <v>121.48941528591753</v>
      </c>
      <c r="B7607">
        <f t="shared" ca="1" si="364"/>
        <v>75.770262157762673</v>
      </c>
      <c r="C7607">
        <f t="shared" ca="1" si="365"/>
        <v>77.031593955792459</v>
      </c>
    </row>
    <row r="7608" spans="1:3" ht="15.75" hidden="1" x14ac:dyDescent="0.25">
      <c r="A7608" s="61">
        <f t="shared" ca="1" si="363"/>
        <v>67.488837855699074</v>
      </c>
      <c r="B7608">
        <f t="shared" ca="1" si="364"/>
        <v>151.19928786011008</v>
      </c>
      <c r="C7608">
        <f t="shared" ca="1" si="365"/>
        <v>205.85542184441886</v>
      </c>
    </row>
    <row r="7609" spans="1:3" ht="15.75" hidden="1" x14ac:dyDescent="0.25">
      <c r="A7609" s="61">
        <f t="shared" ca="1" si="363"/>
        <v>149.87788695464303</v>
      </c>
      <c r="B7609">
        <f t="shared" ca="1" si="364"/>
        <v>117.23858015929029</v>
      </c>
      <c r="C7609">
        <f t="shared" ca="1" si="365"/>
        <v>123.80816746561776</v>
      </c>
    </row>
    <row r="7610" spans="1:3" ht="15.75" hidden="1" x14ac:dyDescent="0.25">
      <c r="A7610" s="61">
        <f t="shared" ca="1" si="363"/>
        <v>75.00241448257438</v>
      </c>
      <c r="B7610">
        <f t="shared" ca="1" si="364"/>
        <v>120.13559222340766</v>
      </c>
      <c r="C7610">
        <f t="shared" ca="1" si="365"/>
        <v>179.63756685186382</v>
      </c>
    </row>
    <row r="7611" spans="1:3" ht="15.75" hidden="1" x14ac:dyDescent="0.25">
      <c r="A7611" s="61">
        <f t="shared" ca="1" si="363"/>
        <v>149.99838459887582</v>
      </c>
      <c r="B7611">
        <f t="shared" ca="1" si="364"/>
        <v>95.447119661329211</v>
      </c>
      <c r="C7611">
        <f t="shared" ca="1" si="365"/>
        <v>13.41112112289461</v>
      </c>
    </row>
    <row r="7612" spans="1:3" ht="15.75" hidden="1" x14ac:dyDescent="0.25">
      <c r="A7612" s="61">
        <f t="shared" ca="1" si="363"/>
        <v>143.17895628299425</v>
      </c>
      <c r="B7612">
        <f t="shared" ca="1" si="364"/>
        <v>100.96040561642823</v>
      </c>
      <c r="C7612">
        <f t="shared" ca="1" si="365"/>
        <v>26.980212645623059</v>
      </c>
    </row>
    <row r="7613" spans="1:3" ht="15.75" hidden="1" x14ac:dyDescent="0.25">
      <c r="A7613" s="61">
        <f t="shared" ca="1" si="363"/>
        <v>126.27807848553083</v>
      </c>
      <c r="B7613">
        <f t="shared" ca="1" si="364"/>
        <v>34.041239804307992</v>
      </c>
      <c r="C7613">
        <f t="shared" ca="1" si="365"/>
        <v>127.29358142547879</v>
      </c>
    </row>
    <row r="7614" spans="1:3" ht="15.75" hidden="1" x14ac:dyDescent="0.25">
      <c r="A7614" s="61">
        <f t="shared" ca="1" si="363"/>
        <v>109.58215973550077</v>
      </c>
      <c r="B7614">
        <f t="shared" ca="1" si="364"/>
        <v>68.490233329531662</v>
      </c>
      <c r="C7614">
        <f t="shared" ca="1" si="365"/>
        <v>125.42591020526299</v>
      </c>
    </row>
    <row r="7615" spans="1:3" ht="15.75" hidden="1" x14ac:dyDescent="0.25">
      <c r="A7615" s="61">
        <f t="shared" ca="1" si="363"/>
        <v>99.165658007824362</v>
      </c>
      <c r="B7615">
        <f t="shared" ca="1" si="364"/>
        <v>131.37610286585971</v>
      </c>
      <c r="C7615">
        <f t="shared" ca="1" si="365"/>
        <v>143.56628516082358</v>
      </c>
    </row>
    <row r="7616" spans="1:3" ht="15.75" hidden="1" x14ac:dyDescent="0.25">
      <c r="A7616" s="61">
        <f t="shared" ca="1" si="363"/>
        <v>61.442608889047037</v>
      </c>
      <c r="B7616">
        <f t="shared" ca="1" si="364"/>
        <v>57.340488981288075</v>
      </c>
      <c r="C7616">
        <f t="shared" ca="1" si="365"/>
        <v>363.87913769826611</v>
      </c>
    </row>
    <row r="7617" spans="1:3" ht="15.75" hidden="1" x14ac:dyDescent="0.25">
      <c r="A7617" s="61">
        <f t="shared" ca="1" si="363"/>
        <v>58.191304750000803</v>
      </c>
      <c r="B7617">
        <f t="shared" ca="1" si="364"/>
        <v>121.42370934258304</v>
      </c>
      <c r="C7617">
        <f t="shared" ca="1" si="365"/>
        <v>149.24859715134446</v>
      </c>
    </row>
    <row r="7618" spans="1:3" ht="15.75" hidden="1" x14ac:dyDescent="0.25">
      <c r="A7618" s="61">
        <f t="shared" ca="1" si="363"/>
        <v>57.067844716452242</v>
      </c>
      <c r="B7618">
        <f t="shared" ca="1" si="364"/>
        <v>99.694930441555542</v>
      </c>
      <c r="C7618">
        <f t="shared" ca="1" si="365"/>
        <v>13.803652478991848</v>
      </c>
    </row>
    <row r="7619" spans="1:3" ht="15.75" hidden="1" x14ac:dyDescent="0.25">
      <c r="A7619" s="61">
        <f t="shared" ca="1" si="363"/>
        <v>108.53549906796408</v>
      </c>
      <c r="B7619">
        <f t="shared" ca="1" si="364"/>
        <v>103.6068431936161</v>
      </c>
      <c r="C7619">
        <f t="shared" ca="1" si="365"/>
        <v>20.615806423582629</v>
      </c>
    </row>
    <row r="7620" spans="1:3" ht="15.75" hidden="1" x14ac:dyDescent="0.25">
      <c r="A7620" s="61">
        <f t="shared" ca="1" si="363"/>
        <v>103.23940210011688</v>
      </c>
      <c r="B7620">
        <f t="shared" ca="1" si="364"/>
        <v>42.60852528236915</v>
      </c>
      <c r="C7620">
        <f t="shared" ca="1" si="365"/>
        <v>12.777445576961044</v>
      </c>
    </row>
    <row r="7621" spans="1:3" ht="15.75" hidden="1" x14ac:dyDescent="0.25">
      <c r="A7621" s="61">
        <f t="shared" ca="1" si="363"/>
        <v>131.2050384499953</v>
      </c>
      <c r="B7621">
        <f t="shared" ca="1" si="364"/>
        <v>59.394348642999567</v>
      </c>
      <c r="C7621">
        <f t="shared" ca="1" si="365"/>
        <v>54.748322555065201</v>
      </c>
    </row>
    <row r="7622" spans="1:3" ht="15.75" hidden="1" x14ac:dyDescent="0.25">
      <c r="A7622" s="61">
        <f t="shared" ca="1" si="363"/>
        <v>70.249623821271982</v>
      </c>
      <c r="B7622">
        <f t="shared" ca="1" si="364"/>
        <v>80.897738602746728</v>
      </c>
      <c r="C7622">
        <f t="shared" ca="1" si="365"/>
        <v>83.609079862518641</v>
      </c>
    </row>
    <row r="7623" spans="1:3" ht="15.75" hidden="1" x14ac:dyDescent="0.25">
      <c r="A7623" s="61">
        <f t="shared" ca="1" si="363"/>
        <v>132.93040046036793</v>
      </c>
      <c r="B7623">
        <f t="shared" ca="1" si="364"/>
        <v>139.59915353234825</v>
      </c>
      <c r="C7623">
        <f t="shared" ca="1" si="365"/>
        <v>39.302069933868374</v>
      </c>
    </row>
    <row r="7624" spans="1:3" ht="15.75" hidden="1" x14ac:dyDescent="0.25">
      <c r="A7624" s="61">
        <f t="shared" ca="1" si="363"/>
        <v>55.25974856083603</v>
      </c>
      <c r="B7624">
        <f t="shared" ca="1" si="364"/>
        <v>59.175264793080132</v>
      </c>
      <c r="C7624">
        <f t="shared" ca="1" si="365"/>
        <v>275.38065493759223</v>
      </c>
    </row>
    <row r="7625" spans="1:3" ht="15.75" hidden="1" x14ac:dyDescent="0.25">
      <c r="A7625" s="61">
        <f t="shared" ref="A7625:A7688" ca="1" si="366">$A$3+($A$4-$A$3)*RAND()</f>
        <v>132.26988636953206</v>
      </c>
      <c r="B7625">
        <f t="shared" ref="B7625:B7688" ca="1" si="367">_xlfn.NORM.S.INV(RAND())*$B$4+$B$3</f>
        <v>106.42321166991954</v>
      </c>
      <c r="C7625">
        <f t="shared" ref="C7625:C7688" ca="1" si="368">-$C$3*LN(RAND())</f>
        <v>74.067892661429951</v>
      </c>
    </row>
    <row r="7626" spans="1:3" ht="15.75" hidden="1" x14ac:dyDescent="0.25">
      <c r="A7626" s="61">
        <f t="shared" ca="1" si="366"/>
        <v>111.90282668329556</v>
      </c>
      <c r="B7626">
        <f t="shared" ca="1" si="367"/>
        <v>146.59591962624688</v>
      </c>
      <c r="C7626">
        <f t="shared" ca="1" si="368"/>
        <v>43.970770721938372</v>
      </c>
    </row>
    <row r="7627" spans="1:3" ht="15.75" hidden="1" x14ac:dyDescent="0.25">
      <c r="A7627" s="61">
        <f t="shared" ca="1" si="366"/>
        <v>68.708650174957427</v>
      </c>
      <c r="B7627">
        <f t="shared" ca="1" si="367"/>
        <v>129.37868893133944</v>
      </c>
      <c r="C7627">
        <f t="shared" ca="1" si="368"/>
        <v>183.12529272788919</v>
      </c>
    </row>
    <row r="7628" spans="1:3" ht="15.75" hidden="1" x14ac:dyDescent="0.25">
      <c r="A7628" s="61">
        <f t="shared" ca="1" si="366"/>
        <v>136.79334657340269</v>
      </c>
      <c r="B7628">
        <f t="shared" ca="1" si="367"/>
        <v>81.660936915679855</v>
      </c>
      <c r="C7628">
        <f t="shared" ca="1" si="368"/>
        <v>214.35108430992372</v>
      </c>
    </row>
    <row r="7629" spans="1:3" ht="15.75" hidden="1" x14ac:dyDescent="0.25">
      <c r="A7629" s="61">
        <f t="shared" ca="1" si="366"/>
        <v>97.963252874117288</v>
      </c>
      <c r="B7629">
        <f t="shared" ca="1" si="367"/>
        <v>93.915021364278076</v>
      </c>
      <c r="C7629">
        <f t="shared" ca="1" si="368"/>
        <v>238.83029104885392</v>
      </c>
    </row>
    <row r="7630" spans="1:3" ht="15.75" hidden="1" x14ac:dyDescent="0.25">
      <c r="A7630" s="61">
        <f t="shared" ca="1" si="366"/>
        <v>83.096123676508327</v>
      </c>
      <c r="B7630">
        <f t="shared" ca="1" si="367"/>
        <v>151.13710056879091</v>
      </c>
      <c r="C7630">
        <f t="shared" ca="1" si="368"/>
        <v>132.1052183861691</v>
      </c>
    </row>
    <row r="7631" spans="1:3" ht="15.75" hidden="1" x14ac:dyDescent="0.25">
      <c r="A7631" s="61">
        <f t="shared" ca="1" si="366"/>
        <v>128.76107074252906</v>
      </c>
      <c r="B7631">
        <f t="shared" ca="1" si="367"/>
        <v>53.575766454549388</v>
      </c>
      <c r="C7631">
        <f t="shared" ca="1" si="368"/>
        <v>299.00185761977241</v>
      </c>
    </row>
    <row r="7632" spans="1:3" ht="15.75" hidden="1" x14ac:dyDescent="0.25">
      <c r="A7632" s="61">
        <f t="shared" ca="1" si="366"/>
        <v>63.012912750100028</v>
      </c>
      <c r="B7632">
        <f t="shared" ca="1" si="367"/>
        <v>123.49194851654087</v>
      </c>
      <c r="C7632">
        <f t="shared" ca="1" si="368"/>
        <v>194.79511837819734</v>
      </c>
    </row>
    <row r="7633" spans="1:3" ht="15.75" hidden="1" x14ac:dyDescent="0.25">
      <c r="A7633" s="61">
        <f t="shared" ca="1" si="366"/>
        <v>54.327581035382146</v>
      </c>
      <c r="B7633">
        <f t="shared" ca="1" si="367"/>
        <v>128.42859865748983</v>
      </c>
      <c r="C7633">
        <f t="shared" ca="1" si="368"/>
        <v>111.40981852945519</v>
      </c>
    </row>
    <row r="7634" spans="1:3" ht="15.75" hidden="1" x14ac:dyDescent="0.25">
      <c r="A7634" s="61">
        <f t="shared" ca="1" si="366"/>
        <v>64.689842489072944</v>
      </c>
      <c r="B7634">
        <f t="shared" ca="1" si="367"/>
        <v>101.72189892141564</v>
      </c>
      <c r="C7634">
        <f t="shared" ca="1" si="368"/>
        <v>249.62850143000082</v>
      </c>
    </row>
    <row r="7635" spans="1:3" ht="15.75" hidden="1" x14ac:dyDescent="0.25">
      <c r="A7635" s="61">
        <f t="shared" ca="1" si="366"/>
        <v>118.46190343731674</v>
      </c>
      <c r="B7635">
        <f t="shared" ca="1" si="367"/>
        <v>88.390713273861408</v>
      </c>
      <c r="C7635">
        <f t="shared" ca="1" si="368"/>
        <v>65.502803248238934</v>
      </c>
    </row>
    <row r="7636" spans="1:3" ht="15.75" hidden="1" x14ac:dyDescent="0.25">
      <c r="A7636" s="61">
        <f t="shared" ca="1" si="366"/>
        <v>98.074821003680398</v>
      </c>
      <c r="B7636">
        <f t="shared" ca="1" si="367"/>
        <v>129.48745617267184</v>
      </c>
      <c r="C7636">
        <f t="shared" ca="1" si="368"/>
        <v>41.673892479326838</v>
      </c>
    </row>
    <row r="7637" spans="1:3" ht="15.75" hidden="1" x14ac:dyDescent="0.25">
      <c r="A7637" s="61">
        <f t="shared" ca="1" si="366"/>
        <v>138.74574029749982</v>
      </c>
      <c r="B7637">
        <f t="shared" ca="1" si="367"/>
        <v>106.27978859509763</v>
      </c>
      <c r="C7637">
        <f t="shared" ca="1" si="368"/>
        <v>38.665729360474955</v>
      </c>
    </row>
    <row r="7638" spans="1:3" ht="15.75" hidden="1" x14ac:dyDescent="0.25">
      <c r="A7638" s="61">
        <f t="shared" ca="1" si="366"/>
        <v>83.257817491343218</v>
      </c>
      <c r="B7638">
        <f t="shared" ca="1" si="367"/>
        <v>81.380665512598895</v>
      </c>
      <c r="C7638">
        <f t="shared" ca="1" si="368"/>
        <v>55.341824284828569</v>
      </c>
    </row>
    <row r="7639" spans="1:3" ht="15.75" hidden="1" x14ac:dyDescent="0.25">
      <c r="A7639" s="61">
        <f t="shared" ca="1" si="366"/>
        <v>124.38804468506765</v>
      </c>
      <c r="B7639">
        <f t="shared" ca="1" si="367"/>
        <v>142.56228127937331</v>
      </c>
      <c r="C7639">
        <f t="shared" ca="1" si="368"/>
        <v>225.58149682969025</v>
      </c>
    </row>
    <row r="7640" spans="1:3" ht="15.75" hidden="1" x14ac:dyDescent="0.25">
      <c r="A7640" s="61">
        <f t="shared" ca="1" si="366"/>
        <v>139.77088306283588</v>
      </c>
      <c r="B7640">
        <f t="shared" ca="1" si="367"/>
        <v>114.01131267838295</v>
      </c>
      <c r="C7640">
        <f t="shared" ca="1" si="368"/>
        <v>240.25897997304639</v>
      </c>
    </row>
    <row r="7641" spans="1:3" ht="15.75" hidden="1" x14ac:dyDescent="0.25">
      <c r="A7641" s="61">
        <f t="shared" ca="1" si="366"/>
        <v>58.117358443198732</v>
      </c>
      <c r="B7641">
        <f t="shared" ca="1" si="367"/>
        <v>68.407416091447814</v>
      </c>
      <c r="C7641">
        <f t="shared" ca="1" si="368"/>
        <v>83.830718946042865</v>
      </c>
    </row>
    <row r="7642" spans="1:3" ht="15.75" hidden="1" x14ac:dyDescent="0.25">
      <c r="A7642" s="61">
        <f t="shared" ca="1" si="366"/>
        <v>125.86459635230985</v>
      </c>
      <c r="B7642">
        <f t="shared" ca="1" si="367"/>
        <v>128.1393317614785</v>
      </c>
      <c r="C7642">
        <f t="shared" ca="1" si="368"/>
        <v>158.84058228475902</v>
      </c>
    </row>
    <row r="7643" spans="1:3" ht="15.75" hidden="1" x14ac:dyDescent="0.25">
      <c r="A7643" s="61">
        <f t="shared" ca="1" si="366"/>
        <v>140.45567956200534</v>
      </c>
      <c r="B7643">
        <f t="shared" ca="1" si="367"/>
        <v>167.71533402850724</v>
      </c>
      <c r="C7643">
        <f t="shared" ca="1" si="368"/>
        <v>69.063295186514821</v>
      </c>
    </row>
    <row r="7644" spans="1:3" ht="15.75" hidden="1" x14ac:dyDescent="0.25">
      <c r="A7644" s="61">
        <f t="shared" ca="1" si="366"/>
        <v>111.00513959141998</v>
      </c>
      <c r="B7644">
        <f t="shared" ca="1" si="367"/>
        <v>128.70097840298496</v>
      </c>
      <c r="C7644">
        <f t="shared" ca="1" si="368"/>
        <v>46.853240180826475</v>
      </c>
    </row>
    <row r="7645" spans="1:3" ht="15.75" hidden="1" x14ac:dyDescent="0.25">
      <c r="A7645" s="61">
        <f t="shared" ca="1" si="366"/>
        <v>103.48192495563055</v>
      </c>
      <c r="B7645">
        <f t="shared" ca="1" si="367"/>
        <v>137.11371337400305</v>
      </c>
      <c r="C7645">
        <f t="shared" ca="1" si="368"/>
        <v>3.0560193384584529</v>
      </c>
    </row>
    <row r="7646" spans="1:3" ht="15.75" hidden="1" x14ac:dyDescent="0.25">
      <c r="A7646" s="61">
        <f t="shared" ca="1" si="366"/>
        <v>100.47499802008845</v>
      </c>
      <c r="B7646">
        <f t="shared" ca="1" si="367"/>
        <v>93.332918644415884</v>
      </c>
      <c r="C7646">
        <f t="shared" ca="1" si="368"/>
        <v>204.06712791360525</v>
      </c>
    </row>
    <row r="7647" spans="1:3" ht="15.75" hidden="1" x14ac:dyDescent="0.25">
      <c r="A7647" s="61">
        <f t="shared" ca="1" si="366"/>
        <v>56.824986653401943</v>
      </c>
      <c r="B7647">
        <f t="shared" ca="1" si="367"/>
        <v>67.438063582992527</v>
      </c>
      <c r="C7647">
        <f t="shared" ca="1" si="368"/>
        <v>158.12430096362397</v>
      </c>
    </row>
    <row r="7648" spans="1:3" ht="15.75" hidden="1" x14ac:dyDescent="0.25">
      <c r="A7648" s="61">
        <f t="shared" ca="1" si="366"/>
        <v>127.52441855066672</v>
      </c>
      <c r="B7648">
        <f t="shared" ca="1" si="367"/>
        <v>84.528502313672433</v>
      </c>
      <c r="C7648">
        <f t="shared" ca="1" si="368"/>
        <v>472.00021051922204</v>
      </c>
    </row>
    <row r="7649" spans="1:3" ht="15.75" hidden="1" x14ac:dyDescent="0.25">
      <c r="A7649" s="61">
        <f t="shared" ca="1" si="366"/>
        <v>140.87918000266609</v>
      </c>
      <c r="B7649">
        <f t="shared" ca="1" si="367"/>
        <v>171.79023308152929</v>
      </c>
      <c r="C7649">
        <f t="shared" ca="1" si="368"/>
        <v>13.340744694960444</v>
      </c>
    </row>
    <row r="7650" spans="1:3" ht="15.75" hidden="1" x14ac:dyDescent="0.25">
      <c r="A7650" s="61">
        <f t="shared" ca="1" si="366"/>
        <v>105.99395278316614</v>
      </c>
      <c r="B7650">
        <f t="shared" ca="1" si="367"/>
        <v>121.33901570876151</v>
      </c>
      <c r="C7650">
        <f t="shared" ca="1" si="368"/>
        <v>230.87836959689758</v>
      </c>
    </row>
    <row r="7651" spans="1:3" ht="15.75" hidden="1" x14ac:dyDescent="0.25">
      <c r="A7651" s="61">
        <f t="shared" ca="1" si="366"/>
        <v>107.14103323410112</v>
      </c>
      <c r="B7651">
        <f t="shared" ca="1" si="367"/>
        <v>92.297629725743619</v>
      </c>
      <c r="C7651">
        <f t="shared" ca="1" si="368"/>
        <v>88.069806408694518</v>
      </c>
    </row>
    <row r="7652" spans="1:3" ht="15.75" hidden="1" x14ac:dyDescent="0.25">
      <c r="A7652" s="61">
        <f t="shared" ca="1" si="366"/>
        <v>133.91182885012995</v>
      </c>
      <c r="B7652">
        <f t="shared" ca="1" si="367"/>
        <v>110.80206897267774</v>
      </c>
      <c r="C7652">
        <f t="shared" ca="1" si="368"/>
        <v>87.10685472017289</v>
      </c>
    </row>
    <row r="7653" spans="1:3" ht="15.75" hidden="1" x14ac:dyDescent="0.25">
      <c r="A7653" s="61">
        <f t="shared" ca="1" si="366"/>
        <v>108.4606357775728</v>
      </c>
      <c r="B7653">
        <f t="shared" ca="1" si="367"/>
        <v>74.020774413377353</v>
      </c>
      <c r="C7653">
        <f t="shared" ca="1" si="368"/>
        <v>249.58850828287061</v>
      </c>
    </row>
    <row r="7654" spans="1:3" ht="15.75" hidden="1" x14ac:dyDescent="0.25">
      <c r="A7654" s="61">
        <f t="shared" ca="1" si="366"/>
        <v>99.699416653113317</v>
      </c>
      <c r="B7654">
        <f t="shared" ca="1" si="367"/>
        <v>86.566063404301147</v>
      </c>
      <c r="C7654">
        <f t="shared" ca="1" si="368"/>
        <v>188.79794073853006</v>
      </c>
    </row>
    <row r="7655" spans="1:3" ht="15.75" hidden="1" x14ac:dyDescent="0.25">
      <c r="A7655" s="61">
        <f t="shared" ca="1" si="366"/>
        <v>130.68194768130832</v>
      </c>
      <c r="B7655">
        <f t="shared" ca="1" si="367"/>
        <v>99.615181339416893</v>
      </c>
      <c r="C7655">
        <f t="shared" ca="1" si="368"/>
        <v>48.659523716636585</v>
      </c>
    </row>
    <row r="7656" spans="1:3" ht="15.75" hidden="1" x14ac:dyDescent="0.25">
      <c r="A7656" s="61">
        <f t="shared" ca="1" si="366"/>
        <v>142.47516473706168</v>
      </c>
      <c r="B7656">
        <f t="shared" ca="1" si="367"/>
        <v>88.718835559768962</v>
      </c>
      <c r="C7656">
        <f t="shared" ca="1" si="368"/>
        <v>79.630803089088559</v>
      </c>
    </row>
    <row r="7657" spans="1:3" ht="15.75" hidden="1" x14ac:dyDescent="0.25">
      <c r="A7657" s="61">
        <f t="shared" ca="1" si="366"/>
        <v>119.64418435221661</v>
      </c>
      <c r="B7657">
        <f t="shared" ca="1" si="367"/>
        <v>96.818914563938378</v>
      </c>
      <c r="C7657">
        <f t="shared" ca="1" si="368"/>
        <v>205.02652964505108</v>
      </c>
    </row>
    <row r="7658" spans="1:3" ht="15.75" hidden="1" x14ac:dyDescent="0.25">
      <c r="A7658" s="61">
        <f t="shared" ca="1" si="366"/>
        <v>148.58232817096717</v>
      </c>
      <c r="B7658">
        <f t="shared" ca="1" si="367"/>
        <v>119.1431140652743</v>
      </c>
      <c r="C7658">
        <f t="shared" ca="1" si="368"/>
        <v>85.229242656315378</v>
      </c>
    </row>
    <row r="7659" spans="1:3" ht="15.75" hidden="1" x14ac:dyDescent="0.25">
      <c r="A7659" s="61">
        <f t="shared" ca="1" si="366"/>
        <v>90.83296270253004</v>
      </c>
      <c r="B7659">
        <f t="shared" ca="1" si="367"/>
        <v>75.757742998372123</v>
      </c>
      <c r="C7659">
        <f t="shared" ca="1" si="368"/>
        <v>45.012594638512681</v>
      </c>
    </row>
    <row r="7660" spans="1:3" ht="15.75" hidden="1" x14ac:dyDescent="0.25">
      <c r="A7660" s="61">
        <f t="shared" ca="1" si="366"/>
        <v>50.65591054728916</v>
      </c>
      <c r="B7660">
        <f t="shared" ca="1" si="367"/>
        <v>72.30092547871557</v>
      </c>
      <c r="C7660">
        <f t="shared" ca="1" si="368"/>
        <v>235.6258348629085</v>
      </c>
    </row>
    <row r="7661" spans="1:3" ht="15.75" hidden="1" x14ac:dyDescent="0.25">
      <c r="A7661" s="61">
        <f t="shared" ca="1" si="366"/>
        <v>145.04319363157333</v>
      </c>
      <c r="B7661">
        <f t="shared" ca="1" si="367"/>
        <v>131.71684249114946</v>
      </c>
      <c r="C7661">
        <f t="shared" ca="1" si="368"/>
        <v>193.90193115084591</v>
      </c>
    </row>
    <row r="7662" spans="1:3" ht="15.75" hidden="1" x14ac:dyDescent="0.25">
      <c r="A7662" s="61">
        <f t="shared" ca="1" si="366"/>
        <v>119.25776612183336</v>
      </c>
      <c r="B7662">
        <f t="shared" ca="1" si="367"/>
        <v>93.483641471633163</v>
      </c>
      <c r="C7662">
        <f t="shared" ca="1" si="368"/>
        <v>66.179856736804112</v>
      </c>
    </row>
    <row r="7663" spans="1:3" ht="15.75" hidden="1" x14ac:dyDescent="0.25">
      <c r="A7663" s="61">
        <f t="shared" ca="1" si="366"/>
        <v>55.411895412775571</v>
      </c>
      <c r="B7663">
        <f t="shared" ca="1" si="367"/>
        <v>115.50088231156192</v>
      </c>
      <c r="C7663">
        <f t="shared" ca="1" si="368"/>
        <v>314.2930075181747</v>
      </c>
    </row>
    <row r="7664" spans="1:3" ht="15.75" hidden="1" x14ac:dyDescent="0.25">
      <c r="A7664" s="61">
        <f t="shared" ca="1" si="366"/>
        <v>86.220156203534827</v>
      </c>
      <c r="B7664">
        <f t="shared" ca="1" si="367"/>
        <v>68.131313308807677</v>
      </c>
      <c r="C7664">
        <f t="shared" ca="1" si="368"/>
        <v>64.057303254301274</v>
      </c>
    </row>
    <row r="7665" spans="1:3" ht="15.75" hidden="1" x14ac:dyDescent="0.25">
      <c r="A7665" s="61">
        <f t="shared" ca="1" si="366"/>
        <v>131.12897957788081</v>
      </c>
      <c r="B7665">
        <f t="shared" ca="1" si="367"/>
        <v>62.457800322908319</v>
      </c>
      <c r="C7665">
        <f t="shared" ca="1" si="368"/>
        <v>97.313882519038444</v>
      </c>
    </row>
    <row r="7666" spans="1:3" ht="15.75" hidden="1" x14ac:dyDescent="0.25">
      <c r="A7666" s="61">
        <f t="shared" ca="1" si="366"/>
        <v>106.65104101977752</v>
      </c>
      <c r="B7666">
        <f t="shared" ca="1" si="367"/>
        <v>51.160996562796711</v>
      </c>
      <c r="C7666">
        <f t="shared" ca="1" si="368"/>
        <v>77.658509442463341</v>
      </c>
    </row>
    <row r="7667" spans="1:3" ht="15.75" hidden="1" x14ac:dyDescent="0.25">
      <c r="A7667" s="61">
        <f t="shared" ca="1" si="366"/>
        <v>109.56129279327584</v>
      </c>
      <c r="B7667">
        <f t="shared" ca="1" si="367"/>
        <v>104.65303844704454</v>
      </c>
      <c r="C7667">
        <f t="shared" ca="1" si="368"/>
        <v>47.42270786547973</v>
      </c>
    </row>
    <row r="7668" spans="1:3" ht="15.75" hidden="1" x14ac:dyDescent="0.25">
      <c r="A7668" s="61">
        <f t="shared" ca="1" si="366"/>
        <v>53.2903782105546</v>
      </c>
      <c r="B7668">
        <f t="shared" ca="1" si="367"/>
        <v>43.551825471976336</v>
      </c>
      <c r="C7668">
        <f t="shared" ca="1" si="368"/>
        <v>72.072410056360653</v>
      </c>
    </row>
    <row r="7669" spans="1:3" ht="15.75" hidden="1" x14ac:dyDescent="0.25">
      <c r="A7669" s="61">
        <f t="shared" ca="1" si="366"/>
        <v>102.70904453113798</v>
      </c>
      <c r="B7669">
        <f t="shared" ca="1" si="367"/>
        <v>139.5826562329749</v>
      </c>
      <c r="C7669">
        <f t="shared" ca="1" si="368"/>
        <v>164.06401923264426</v>
      </c>
    </row>
    <row r="7670" spans="1:3" ht="15.75" hidden="1" x14ac:dyDescent="0.25">
      <c r="A7670" s="61">
        <f t="shared" ca="1" si="366"/>
        <v>144.21991550408029</v>
      </c>
      <c r="B7670">
        <f t="shared" ca="1" si="367"/>
        <v>113.3972356692463</v>
      </c>
      <c r="C7670">
        <f t="shared" ca="1" si="368"/>
        <v>133.45169850443773</v>
      </c>
    </row>
    <row r="7671" spans="1:3" ht="15.75" hidden="1" x14ac:dyDescent="0.25">
      <c r="A7671" s="61">
        <f t="shared" ca="1" si="366"/>
        <v>101.02856338336636</v>
      </c>
      <c r="B7671">
        <f t="shared" ca="1" si="367"/>
        <v>52.085691722329116</v>
      </c>
      <c r="C7671">
        <f t="shared" ca="1" si="368"/>
        <v>66.587137477131662</v>
      </c>
    </row>
    <row r="7672" spans="1:3" ht="15.75" hidden="1" x14ac:dyDescent="0.25">
      <c r="A7672" s="61">
        <f t="shared" ca="1" si="366"/>
        <v>75.907497253194151</v>
      </c>
      <c r="B7672">
        <f t="shared" ca="1" si="367"/>
        <v>113.71080382919031</v>
      </c>
      <c r="C7672">
        <f t="shared" ca="1" si="368"/>
        <v>42.500613012666676</v>
      </c>
    </row>
    <row r="7673" spans="1:3" ht="15.75" hidden="1" x14ac:dyDescent="0.25">
      <c r="A7673" s="61">
        <f t="shared" ca="1" si="366"/>
        <v>55.284525959515065</v>
      </c>
      <c r="B7673">
        <f t="shared" ca="1" si="367"/>
        <v>127.13018520489588</v>
      </c>
      <c r="C7673">
        <f t="shared" ca="1" si="368"/>
        <v>1.0802638645142264</v>
      </c>
    </row>
    <row r="7674" spans="1:3" ht="15.75" hidden="1" x14ac:dyDescent="0.25">
      <c r="A7674" s="61">
        <f t="shared" ca="1" si="366"/>
        <v>89.390522094807977</v>
      </c>
      <c r="B7674">
        <f t="shared" ca="1" si="367"/>
        <v>112.96799398010317</v>
      </c>
      <c r="C7674">
        <f t="shared" ca="1" si="368"/>
        <v>102.80072077959879</v>
      </c>
    </row>
    <row r="7675" spans="1:3" ht="15.75" hidden="1" x14ac:dyDescent="0.25">
      <c r="A7675" s="61">
        <f t="shared" ca="1" si="366"/>
        <v>131.01978526340105</v>
      </c>
      <c r="B7675">
        <f t="shared" ca="1" si="367"/>
        <v>46.610081473079198</v>
      </c>
      <c r="C7675">
        <f t="shared" ca="1" si="368"/>
        <v>389.9851835271611</v>
      </c>
    </row>
    <row r="7676" spans="1:3" ht="15.75" hidden="1" x14ac:dyDescent="0.25">
      <c r="A7676" s="61">
        <f t="shared" ca="1" si="366"/>
        <v>137.63797510058762</v>
      </c>
      <c r="B7676">
        <f t="shared" ca="1" si="367"/>
        <v>77.20395855902899</v>
      </c>
      <c r="C7676">
        <f t="shared" ca="1" si="368"/>
        <v>65.548812944004055</v>
      </c>
    </row>
    <row r="7677" spans="1:3" ht="15.75" hidden="1" x14ac:dyDescent="0.25">
      <c r="A7677" s="61">
        <f t="shared" ca="1" si="366"/>
        <v>144.83373179369281</v>
      </c>
      <c r="B7677">
        <f t="shared" ca="1" si="367"/>
        <v>119.82170895717218</v>
      </c>
      <c r="C7677">
        <f t="shared" ca="1" si="368"/>
        <v>119.99706873625901</v>
      </c>
    </row>
    <row r="7678" spans="1:3" ht="15.75" hidden="1" x14ac:dyDescent="0.25">
      <c r="A7678" s="61">
        <f t="shared" ca="1" si="366"/>
        <v>59.242785452936864</v>
      </c>
      <c r="B7678">
        <f t="shared" ca="1" si="367"/>
        <v>93.598931748804432</v>
      </c>
      <c r="C7678">
        <f t="shared" ca="1" si="368"/>
        <v>107.64998809647919</v>
      </c>
    </row>
    <row r="7679" spans="1:3" ht="15.75" hidden="1" x14ac:dyDescent="0.25">
      <c r="A7679" s="61">
        <f t="shared" ca="1" si="366"/>
        <v>139.07658438660462</v>
      </c>
      <c r="B7679">
        <f t="shared" ca="1" si="367"/>
        <v>152.81683180579694</v>
      </c>
      <c r="C7679">
        <f t="shared" ca="1" si="368"/>
        <v>23.636138667805326</v>
      </c>
    </row>
    <row r="7680" spans="1:3" ht="15.75" hidden="1" x14ac:dyDescent="0.25">
      <c r="A7680" s="61">
        <f t="shared" ca="1" si="366"/>
        <v>62.901855106776097</v>
      </c>
      <c r="B7680">
        <f t="shared" ca="1" si="367"/>
        <v>146.40125470802067</v>
      </c>
      <c r="C7680">
        <f t="shared" ca="1" si="368"/>
        <v>140.12659941949579</v>
      </c>
    </row>
    <row r="7681" spans="1:3" ht="15.75" hidden="1" x14ac:dyDescent="0.25">
      <c r="A7681" s="61">
        <f t="shared" ca="1" si="366"/>
        <v>95.940878567065539</v>
      </c>
      <c r="B7681">
        <f t="shared" ca="1" si="367"/>
        <v>40.427002109525631</v>
      </c>
      <c r="C7681">
        <f t="shared" ca="1" si="368"/>
        <v>165.19545851541244</v>
      </c>
    </row>
    <row r="7682" spans="1:3" ht="15.75" hidden="1" x14ac:dyDescent="0.25">
      <c r="A7682" s="61">
        <f t="shared" ca="1" si="366"/>
        <v>53.602136153655977</v>
      </c>
      <c r="B7682">
        <f t="shared" ca="1" si="367"/>
        <v>126.02571444546368</v>
      </c>
      <c r="C7682">
        <f t="shared" ca="1" si="368"/>
        <v>57.17823953098187</v>
      </c>
    </row>
    <row r="7683" spans="1:3" ht="15.75" hidden="1" x14ac:dyDescent="0.25">
      <c r="A7683" s="61">
        <f t="shared" ca="1" si="366"/>
        <v>114.43359641561503</v>
      </c>
      <c r="B7683">
        <f t="shared" ca="1" si="367"/>
        <v>133.96623082082849</v>
      </c>
      <c r="C7683">
        <f t="shared" ca="1" si="368"/>
        <v>25.887928101512429</v>
      </c>
    </row>
    <row r="7684" spans="1:3" ht="15.75" hidden="1" x14ac:dyDescent="0.25">
      <c r="A7684" s="61">
        <f t="shared" ca="1" si="366"/>
        <v>147.87192914204201</v>
      </c>
      <c r="B7684">
        <f t="shared" ca="1" si="367"/>
        <v>118.95589996779805</v>
      </c>
      <c r="C7684">
        <f t="shared" ca="1" si="368"/>
        <v>20.067534345849587</v>
      </c>
    </row>
    <row r="7685" spans="1:3" ht="15.75" hidden="1" x14ac:dyDescent="0.25">
      <c r="A7685" s="61">
        <f t="shared" ca="1" si="366"/>
        <v>120.0069310793647</v>
      </c>
      <c r="B7685">
        <f t="shared" ca="1" si="367"/>
        <v>66.480624782868674</v>
      </c>
      <c r="C7685">
        <f t="shared" ca="1" si="368"/>
        <v>40.414798390778316</v>
      </c>
    </row>
    <row r="7686" spans="1:3" ht="15.75" hidden="1" x14ac:dyDescent="0.25">
      <c r="A7686" s="61">
        <f t="shared" ca="1" si="366"/>
        <v>142.52511872695501</v>
      </c>
      <c r="B7686">
        <f t="shared" ca="1" si="367"/>
        <v>94.145925065408989</v>
      </c>
      <c r="C7686">
        <f t="shared" ca="1" si="368"/>
        <v>50.742331164688935</v>
      </c>
    </row>
    <row r="7687" spans="1:3" ht="15.75" hidden="1" x14ac:dyDescent="0.25">
      <c r="A7687" s="61">
        <f t="shared" ca="1" si="366"/>
        <v>147.16933478606185</v>
      </c>
      <c r="B7687">
        <f t="shared" ca="1" si="367"/>
        <v>114.3075680211289</v>
      </c>
      <c r="C7687">
        <f t="shared" ca="1" si="368"/>
        <v>22.594525329559094</v>
      </c>
    </row>
    <row r="7688" spans="1:3" ht="15.75" hidden="1" x14ac:dyDescent="0.25">
      <c r="A7688" s="61">
        <f t="shared" ca="1" si="366"/>
        <v>113.73873744910748</v>
      </c>
      <c r="B7688">
        <f t="shared" ca="1" si="367"/>
        <v>115.13127718111463</v>
      </c>
      <c r="C7688">
        <f t="shared" ca="1" si="368"/>
        <v>20.906661265377796</v>
      </c>
    </row>
    <row r="7689" spans="1:3" ht="15.75" hidden="1" x14ac:dyDescent="0.25">
      <c r="A7689" s="61">
        <f t="shared" ref="A7689:A7752" ca="1" si="369">$A$3+($A$4-$A$3)*RAND()</f>
        <v>106.12046157495723</v>
      </c>
      <c r="B7689">
        <f t="shared" ref="B7689:B7752" ca="1" si="370">_xlfn.NORM.S.INV(RAND())*$B$4+$B$3</f>
        <v>46.145179172338707</v>
      </c>
      <c r="C7689">
        <f t="shared" ref="C7689:C7752" ca="1" si="371">-$C$3*LN(RAND())</f>
        <v>6.458100005913936</v>
      </c>
    </row>
    <row r="7690" spans="1:3" ht="15.75" hidden="1" x14ac:dyDescent="0.25">
      <c r="A7690" s="61">
        <f t="shared" ca="1" si="369"/>
        <v>77.568627136977256</v>
      </c>
      <c r="B7690">
        <f t="shared" ca="1" si="370"/>
        <v>115.64119113590753</v>
      </c>
      <c r="C7690">
        <f t="shared" ca="1" si="371"/>
        <v>16.080085063048312</v>
      </c>
    </row>
    <row r="7691" spans="1:3" ht="15.75" hidden="1" x14ac:dyDescent="0.25">
      <c r="A7691" s="61">
        <f t="shared" ca="1" si="369"/>
        <v>115.79956771483162</v>
      </c>
      <c r="B7691">
        <f t="shared" ca="1" si="370"/>
        <v>151.41239834258266</v>
      </c>
      <c r="C7691">
        <f t="shared" ca="1" si="371"/>
        <v>91.972134753736754</v>
      </c>
    </row>
    <row r="7692" spans="1:3" ht="15.75" hidden="1" x14ac:dyDescent="0.25">
      <c r="A7692" s="61">
        <f t="shared" ca="1" si="369"/>
        <v>76.682849951551759</v>
      </c>
      <c r="B7692">
        <f t="shared" ca="1" si="370"/>
        <v>61.027942174110322</v>
      </c>
      <c r="C7692">
        <f t="shared" ca="1" si="371"/>
        <v>90.222149721167838</v>
      </c>
    </row>
    <row r="7693" spans="1:3" ht="15.75" hidden="1" x14ac:dyDescent="0.25">
      <c r="A7693" s="61">
        <f t="shared" ca="1" si="369"/>
        <v>57.575420902078136</v>
      </c>
      <c r="B7693">
        <f t="shared" ca="1" si="370"/>
        <v>57.750584386939344</v>
      </c>
      <c r="C7693">
        <f t="shared" ca="1" si="371"/>
        <v>130.95908814480387</v>
      </c>
    </row>
    <row r="7694" spans="1:3" ht="15.75" hidden="1" x14ac:dyDescent="0.25">
      <c r="A7694" s="61">
        <f t="shared" ca="1" si="369"/>
        <v>126.52071898465053</v>
      </c>
      <c r="B7694">
        <f t="shared" ca="1" si="370"/>
        <v>78.146891504922735</v>
      </c>
      <c r="C7694">
        <f t="shared" ca="1" si="371"/>
        <v>0.58100974445465825</v>
      </c>
    </row>
    <row r="7695" spans="1:3" ht="15.75" hidden="1" x14ac:dyDescent="0.25">
      <c r="A7695" s="61">
        <f t="shared" ca="1" si="369"/>
        <v>113.27059372762339</v>
      </c>
      <c r="B7695">
        <f t="shared" ca="1" si="370"/>
        <v>66.024350692998311</v>
      </c>
      <c r="C7695">
        <f t="shared" ca="1" si="371"/>
        <v>335.12798790199986</v>
      </c>
    </row>
    <row r="7696" spans="1:3" ht="15.75" hidden="1" x14ac:dyDescent="0.25">
      <c r="A7696" s="61">
        <f t="shared" ca="1" si="369"/>
        <v>72.596550779929885</v>
      </c>
      <c r="B7696">
        <f t="shared" ca="1" si="370"/>
        <v>67.336586610759554</v>
      </c>
      <c r="C7696">
        <f t="shared" ca="1" si="371"/>
        <v>69.671455602915444</v>
      </c>
    </row>
    <row r="7697" spans="1:3" ht="15.75" hidden="1" x14ac:dyDescent="0.25">
      <c r="A7697" s="61">
        <f t="shared" ca="1" si="369"/>
        <v>149.60811110622114</v>
      </c>
      <c r="B7697">
        <f t="shared" ca="1" si="370"/>
        <v>81.195683376215754</v>
      </c>
      <c r="C7697">
        <f t="shared" ca="1" si="371"/>
        <v>39.582652023355145</v>
      </c>
    </row>
    <row r="7698" spans="1:3" ht="15.75" hidden="1" x14ac:dyDescent="0.25">
      <c r="A7698" s="61">
        <f t="shared" ca="1" si="369"/>
        <v>73.839418617808121</v>
      </c>
      <c r="B7698">
        <f t="shared" ca="1" si="370"/>
        <v>71.899309424276353</v>
      </c>
      <c r="C7698">
        <f t="shared" ca="1" si="371"/>
        <v>17.408831729230513</v>
      </c>
    </row>
    <row r="7699" spans="1:3" ht="15.75" hidden="1" x14ac:dyDescent="0.25">
      <c r="A7699" s="61">
        <f t="shared" ca="1" si="369"/>
        <v>113.20835466480221</v>
      </c>
      <c r="B7699">
        <f t="shared" ca="1" si="370"/>
        <v>61.475573112710308</v>
      </c>
      <c r="C7699">
        <f t="shared" ca="1" si="371"/>
        <v>115.15165992422345</v>
      </c>
    </row>
    <row r="7700" spans="1:3" ht="15.75" hidden="1" x14ac:dyDescent="0.25">
      <c r="A7700" s="61">
        <f t="shared" ca="1" si="369"/>
        <v>75.071848278470981</v>
      </c>
      <c r="B7700">
        <f t="shared" ca="1" si="370"/>
        <v>77.022962761678642</v>
      </c>
      <c r="C7700">
        <f t="shared" ca="1" si="371"/>
        <v>152.95913750993827</v>
      </c>
    </row>
    <row r="7701" spans="1:3" ht="15.75" hidden="1" x14ac:dyDescent="0.25">
      <c r="A7701" s="61">
        <f t="shared" ca="1" si="369"/>
        <v>58.160879416009692</v>
      </c>
      <c r="B7701">
        <f t="shared" ca="1" si="370"/>
        <v>116.01809179756283</v>
      </c>
      <c r="C7701">
        <f t="shared" ca="1" si="371"/>
        <v>120.59059928982219</v>
      </c>
    </row>
    <row r="7702" spans="1:3" ht="15.75" hidden="1" x14ac:dyDescent="0.25">
      <c r="A7702" s="61">
        <f t="shared" ca="1" si="369"/>
        <v>61.789611201511889</v>
      </c>
      <c r="B7702">
        <f t="shared" ca="1" si="370"/>
        <v>60.508926216853986</v>
      </c>
      <c r="C7702">
        <f t="shared" ca="1" si="371"/>
        <v>43.359453005821457</v>
      </c>
    </row>
    <row r="7703" spans="1:3" ht="15.75" hidden="1" x14ac:dyDescent="0.25">
      <c r="A7703" s="61">
        <f t="shared" ca="1" si="369"/>
        <v>109.47885249007521</v>
      </c>
      <c r="B7703">
        <f t="shared" ca="1" si="370"/>
        <v>109.81690017689134</v>
      </c>
      <c r="C7703">
        <f t="shared" ca="1" si="371"/>
        <v>38.294209111243646</v>
      </c>
    </row>
    <row r="7704" spans="1:3" ht="15.75" hidden="1" x14ac:dyDescent="0.25">
      <c r="A7704" s="61">
        <f t="shared" ca="1" si="369"/>
        <v>90.418258025353708</v>
      </c>
      <c r="B7704">
        <f t="shared" ca="1" si="370"/>
        <v>88.947765503556241</v>
      </c>
      <c r="C7704">
        <f t="shared" ca="1" si="371"/>
        <v>35.848622778176299</v>
      </c>
    </row>
    <row r="7705" spans="1:3" ht="15.75" hidden="1" x14ac:dyDescent="0.25">
      <c r="A7705" s="61">
        <f t="shared" ca="1" si="369"/>
        <v>145.24383064172363</v>
      </c>
      <c r="B7705">
        <f t="shared" ca="1" si="370"/>
        <v>103.72018426819903</v>
      </c>
      <c r="C7705">
        <f t="shared" ca="1" si="371"/>
        <v>66.565888083092389</v>
      </c>
    </row>
    <row r="7706" spans="1:3" ht="15.75" hidden="1" x14ac:dyDescent="0.25">
      <c r="A7706" s="61">
        <f t="shared" ca="1" si="369"/>
        <v>80.528869066125964</v>
      </c>
      <c r="B7706">
        <f t="shared" ca="1" si="370"/>
        <v>92.173304563928568</v>
      </c>
      <c r="C7706">
        <f t="shared" ca="1" si="371"/>
        <v>7.783601402942061</v>
      </c>
    </row>
    <row r="7707" spans="1:3" ht="15.75" hidden="1" x14ac:dyDescent="0.25">
      <c r="A7707" s="61">
        <f t="shared" ca="1" si="369"/>
        <v>121.74540112131649</v>
      </c>
      <c r="B7707">
        <f t="shared" ca="1" si="370"/>
        <v>69.412070924084645</v>
      </c>
      <c r="C7707">
        <f t="shared" ca="1" si="371"/>
        <v>12.676942112842077</v>
      </c>
    </row>
    <row r="7708" spans="1:3" ht="15.75" hidden="1" x14ac:dyDescent="0.25">
      <c r="A7708" s="61">
        <f t="shared" ca="1" si="369"/>
        <v>112.15110692450864</v>
      </c>
      <c r="B7708">
        <f t="shared" ca="1" si="370"/>
        <v>112.7387401621702</v>
      </c>
      <c r="C7708">
        <f t="shared" ca="1" si="371"/>
        <v>19.226928066010913</v>
      </c>
    </row>
    <row r="7709" spans="1:3" ht="15.75" hidden="1" x14ac:dyDescent="0.25">
      <c r="A7709" s="61">
        <f t="shared" ca="1" si="369"/>
        <v>83.670548933038248</v>
      </c>
      <c r="B7709">
        <f t="shared" ca="1" si="370"/>
        <v>102.01474915882514</v>
      </c>
      <c r="C7709">
        <f t="shared" ca="1" si="371"/>
        <v>5.3585547183024431</v>
      </c>
    </row>
    <row r="7710" spans="1:3" ht="15.75" hidden="1" x14ac:dyDescent="0.25">
      <c r="A7710" s="61">
        <f t="shared" ca="1" si="369"/>
        <v>67.456658602746018</v>
      </c>
      <c r="B7710">
        <f t="shared" ca="1" si="370"/>
        <v>121.16962940182795</v>
      </c>
      <c r="C7710">
        <f t="shared" ca="1" si="371"/>
        <v>6.1292406413740421</v>
      </c>
    </row>
    <row r="7711" spans="1:3" ht="15.75" hidden="1" x14ac:dyDescent="0.25">
      <c r="A7711" s="61">
        <f t="shared" ca="1" si="369"/>
        <v>109.37364266769842</v>
      </c>
      <c r="B7711">
        <f t="shared" ca="1" si="370"/>
        <v>85.995226100730648</v>
      </c>
      <c r="C7711">
        <f t="shared" ca="1" si="371"/>
        <v>273.11125038168569</v>
      </c>
    </row>
    <row r="7712" spans="1:3" ht="15.75" hidden="1" x14ac:dyDescent="0.25">
      <c r="A7712" s="61">
        <f t="shared" ca="1" si="369"/>
        <v>57.614852804736451</v>
      </c>
      <c r="B7712">
        <f t="shared" ca="1" si="370"/>
        <v>96.875329891618392</v>
      </c>
      <c r="C7712">
        <f t="shared" ca="1" si="371"/>
        <v>35.376857428558459</v>
      </c>
    </row>
    <row r="7713" spans="1:3" ht="15.75" hidden="1" x14ac:dyDescent="0.25">
      <c r="A7713" s="61">
        <f t="shared" ca="1" si="369"/>
        <v>54.188860966932914</v>
      </c>
      <c r="B7713">
        <f t="shared" ca="1" si="370"/>
        <v>111.30089437046844</v>
      </c>
      <c r="C7713">
        <f t="shared" ca="1" si="371"/>
        <v>111.95645597534838</v>
      </c>
    </row>
    <row r="7714" spans="1:3" ht="15.75" hidden="1" x14ac:dyDescent="0.25">
      <c r="A7714" s="61">
        <f t="shared" ca="1" si="369"/>
        <v>141.14731681989497</v>
      </c>
      <c r="B7714">
        <f t="shared" ca="1" si="370"/>
        <v>105.13185746998241</v>
      </c>
      <c r="C7714">
        <f t="shared" ca="1" si="371"/>
        <v>12.194950267271491</v>
      </c>
    </row>
    <row r="7715" spans="1:3" ht="15.75" hidden="1" x14ac:dyDescent="0.25">
      <c r="A7715" s="61">
        <f t="shared" ca="1" si="369"/>
        <v>122.95505584360798</v>
      </c>
      <c r="B7715">
        <f t="shared" ca="1" si="370"/>
        <v>79.29133632100222</v>
      </c>
      <c r="C7715">
        <f t="shared" ca="1" si="371"/>
        <v>81.771417373130348</v>
      </c>
    </row>
    <row r="7716" spans="1:3" ht="15.75" hidden="1" x14ac:dyDescent="0.25">
      <c r="A7716" s="61">
        <f t="shared" ca="1" si="369"/>
        <v>59.582256301975498</v>
      </c>
      <c r="B7716">
        <f t="shared" ca="1" si="370"/>
        <v>102.22951502325324</v>
      </c>
      <c r="C7716">
        <f t="shared" ca="1" si="371"/>
        <v>132.57627818351301</v>
      </c>
    </row>
    <row r="7717" spans="1:3" ht="15.75" hidden="1" x14ac:dyDescent="0.25">
      <c r="A7717" s="61">
        <f t="shared" ca="1" si="369"/>
        <v>133.93941742618287</v>
      </c>
      <c r="B7717">
        <f t="shared" ca="1" si="370"/>
        <v>65.282881379694999</v>
      </c>
      <c r="C7717">
        <f t="shared" ca="1" si="371"/>
        <v>18.452898407816477</v>
      </c>
    </row>
    <row r="7718" spans="1:3" ht="15.75" hidden="1" x14ac:dyDescent="0.25">
      <c r="A7718" s="61">
        <f t="shared" ca="1" si="369"/>
        <v>123.02713224618982</v>
      </c>
      <c r="B7718">
        <f t="shared" ca="1" si="370"/>
        <v>90.422567082298229</v>
      </c>
      <c r="C7718">
        <f t="shared" ca="1" si="371"/>
        <v>131.38239144267146</v>
      </c>
    </row>
    <row r="7719" spans="1:3" ht="15.75" hidden="1" x14ac:dyDescent="0.25">
      <c r="A7719" s="61">
        <f t="shared" ca="1" si="369"/>
        <v>76.317700213346626</v>
      </c>
      <c r="B7719">
        <f t="shared" ca="1" si="370"/>
        <v>50.653942767588219</v>
      </c>
      <c r="C7719">
        <f t="shared" ca="1" si="371"/>
        <v>212.88544928083928</v>
      </c>
    </row>
    <row r="7720" spans="1:3" ht="15.75" hidden="1" x14ac:dyDescent="0.25">
      <c r="A7720" s="61">
        <f t="shared" ca="1" si="369"/>
        <v>93.248041263998033</v>
      </c>
      <c r="B7720">
        <f t="shared" ca="1" si="370"/>
        <v>45.884183927218636</v>
      </c>
      <c r="C7720">
        <f t="shared" ca="1" si="371"/>
        <v>5.1142241675624822</v>
      </c>
    </row>
    <row r="7721" spans="1:3" ht="15.75" hidden="1" x14ac:dyDescent="0.25">
      <c r="A7721" s="61">
        <f t="shared" ca="1" si="369"/>
        <v>62.902339154373401</v>
      </c>
      <c r="B7721">
        <f t="shared" ca="1" si="370"/>
        <v>115.77320870149509</v>
      </c>
      <c r="C7721">
        <f t="shared" ca="1" si="371"/>
        <v>193.22930686584644</v>
      </c>
    </row>
    <row r="7722" spans="1:3" ht="15.75" hidden="1" x14ac:dyDescent="0.25">
      <c r="A7722" s="61">
        <f t="shared" ca="1" si="369"/>
        <v>63.847560606324336</v>
      </c>
      <c r="B7722">
        <f t="shared" ca="1" si="370"/>
        <v>90.163083248331048</v>
      </c>
      <c r="C7722">
        <f t="shared" ca="1" si="371"/>
        <v>4.6259756264922505</v>
      </c>
    </row>
    <row r="7723" spans="1:3" ht="15.75" hidden="1" x14ac:dyDescent="0.25">
      <c r="A7723" s="61">
        <f t="shared" ca="1" si="369"/>
        <v>72.955999897923192</v>
      </c>
      <c r="B7723">
        <f t="shared" ca="1" si="370"/>
        <v>159.15297112344575</v>
      </c>
      <c r="C7723">
        <f t="shared" ca="1" si="371"/>
        <v>174.03909086104488</v>
      </c>
    </row>
    <row r="7724" spans="1:3" ht="15.75" hidden="1" x14ac:dyDescent="0.25">
      <c r="A7724" s="61">
        <f t="shared" ca="1" si="369"/>
        <v>63.758971923096951</v>
      </c>
      <c r="B7724">
        <f t="shared" ca="1" si="370"/>
        <v>154.57924219147159</v>
      </c>
      <c r="C7724">
        <f t="shared" ca="1" si="371"/>
        <v>114.10596671082425</v>
      </c>
    </row>
    <row r="7725" spans="1:3" ht="15.75" hidden="1" x14ac:dyDescent="0.25">
      <c r="A7725" s="61">
        <f t="shared" ca="1" si="369"/>
        <v>141.16160601878465</v>
      </c>
      <c r="B7725">
        <f t="shared" ca="1" si="370"/>
        <v>109.85751142984836</v>
      </c>
      <c r="C7725">
        <f t="shared" ca="1" si="371"/>
        <v>20.775280021505029</v>
      </c>
    </row>
    <row r="7726" spans="1:3" ht="15.75" hidden="1" x14ac:dyDescent="0.25">
      <c r="A7726" s="61">
        <f t="shared" ca="1" si="369"/>
        <v>132.41923740857914</v>
      </c>
      <c r="B7726">
        <f t="shared" ca="1" si="370"/>
        <v>94.057655981389459</v>
      </c>
      <c r="C7726">
        <f t="shared" ca="1" si="371"/>
        <v>72.848862888780019</v>
      </c>
    </row>
    <row r="7727" spans="1:3" ht="15.75" hidden="1" x14ac:dyDescent="0.25">
      <c r="A7727" s="61">
        <f t="shared" ca="1" si="369"/>
        <v>104.42188581315358</v>
      </c>
      <c r="B7727">
        <f t="shared" ca="1" si="370"/>
        <v>67.524255801761129</v>
      </c>
      <c r="C7727">
        <f t="shared" ca="1" si="371"/>
        <v>33.121283101577568</v>
      </c>
    </row>
    <row r="7728" spans="1:3" ht="15.75" hidden="1" x14ac:dyDescent="0.25">
      <c r="A7728" s="61">
        <f t="shared" ca="1" si="369"/>
        <v>147.21882351321045</v>
      </c>
      <c r="B7728">
        <f t="shared" ca="1" si="370"/>
        <v>102.83402335396181</v>
      </c>
      <c r="C7728">
        <f t="shared" ca="1" si="371"/>
        <v>90.571713890067485</v>
      </c>
    </row>
    <row r="7729" spans="1:3" ht="15.75" hidden="1" x14ac:dyDescent="0.25">
      <c r="A7729" s="61">
        <f t="shared" ca="1" si="369"/>
        <v>147.73771295043264</v>
      </c>
      <c r="B7729">
        <f t="shared" ca="1" si="370"/>
        <v>131.66558162068554</v>
      </c>
      <c r="C7729">
        <f t="shared" ca="1" si="371"/>
        <v>149.55142352276744</v>
      </c>
    </row>
    <row r="7730" spans="1:3" ht="15.75" hidden="1" x14ac:dyDescent="0.25">
      <c r="A7730" s="61">
        <f t="shared" ca="1" si="369"/>
        <v>148.03643588957618</v>
      </c>
      <c r="B7730">
        <f t="shared" ca="1" si="370"/>
        <v>123.53423630984045</v>
      </c>
      <c r="C7730">
        <f t="shared" ca="1" si="371"/>
        <v>56.465760430610914</v>
      </c>
    </row>
    <row r="7731" spans="1:3" ht="15.75" hidden="1" x14ac:dyDescent="0.25">
      <c r="A7731" s="61">
        <f t="shared" ca="1" si="369"/>
        <v>145.25776072834094</v>
      </c>
      <c r="B7731">
        <f t="shared" ca="1" si="370"/>
        <v>102.92039770320721</v>
      </c>
      <c r="C7731">
        <f t="shared" ca="1" si="371"/>
        <v>31.027790185759859</v>
      </c>
    </row>
    <row r="7732" spans="1:3" ht="15.75" hidden="1" x14ac:dyDescent="0.25">
      <c r="A7732" s="61">
        <f t="shared" ca="1" si="369"/>
        <v>138.42808009708432</v>
      </c>
      <c r="B7732">
        <f t="shared" ca="1" si="370"/>
        <v>107.66016394444341</v>
      </c>
      <c r="C7732">
        <f t="shared" ca="1" si="371"/>
        <v>33.790356943182232</v>
      </c>
    </row>
    <row r="7733" spans="1:3" ht="15.75" hidden="1" x14ac:dyDescent="0.25">
      <c r="A7733" s="61">
        <f t="shared" ca="1" si="369"/>
        <v>73.624345293488346</v>
      </c>
      <c r="B7733">
        <f t="shared" ca="1" si="370"/>
        <v>82.100703900391963</v>
      </c>
      <c r="C7733">
        <f t="shared" ca="1" si="371"/>
        <v>124.72992007305727</v>
      </c>
    </row>
    <row r="7734" spans="1:3" ht="15.75" hidden="1" x14ac:dyDescent="0.25">
      <c r="A7734" s="61">
        <f t="shared" ca="1" si="369"/>
        <v>139.59615819808187</v>
      </c>
      <c r="B7734">
        <f t="shared" ca="1" si="370"/>
        <v>92.538117538785826</v>
      </c>
      <c r="C7734">
        <f t="shared" ca="1" si="371"/>
        <v>94.223557847560826</v>
      </c>
    </row>
    <row r="7735" spans="1:3" ht="15.75" hidden="1" x14ac:dyDescent="0.25">
      <c r="A7735" s="61">
        <f t="shared" ca="1" si="369"/>
        <v>110.66134129412359</v>
      </c>
      <c r="B7735">
        <f t="shared" ca="1" si="370"/>
        <v>84.716564896660913</v>
      </c>
      <c r="C7735">
        <f t="shared" ca="1" si="371"/>
        <v>12.478452684043342</v>
      </c>
    </row>
    <row r="7736" spans="1:3" ht="15.75" hidden="1" x14ac:dyDescent="0.25">
      <c r="A7736" s="61">
        <f t="shared" ca="1" si="369"/>
        <v>112.51058402670859</v>
      </c>
      <c r="B7736">
        <f t="shared" ca="1" si="370"/>
        <v>157.57117746925778</v>
      </c>
      <c r="C7736">
        <f t="shared" ca="1" si="371"/>
        <v>35.315616776582132</v>
      </c>
    </row>
    <row r="7737" spans="1:3" ht="15.75" hidden="1" x14ac:dyDescent="0.25">
      <c r="A7737" s="61">
        <f t="shared" ca="1" si="369"/>
        <v>51.421967412138926</v>
      </c>
      <c r="B7737">
        <f t="shared" ca="1" si="370"/>
        <v>115.04234657474809</v>
      </c>
      <c r="C7737">
        <f t="shared" ca="1" si="371"/>
        <v>82.056778022791448</v>
      </c>
    </row>
    <row r="7738" spans="1:3" ht="15.75" hidden="1" x14ac:dyDescent="0.25">
      <c r="A7738" s="61">
        <f t="shared" ca="1" si="369"/>
        <v>60.836625320934779</v>
      </c>
      <c r="B7738">
        <f t="shared" ca="1" si="370"/>
        <v>98.539363288471336</v>
      </c>
      <c r="C7738">
        <f t="shared" ca="1" si="371"/>
        <v>100.47747136915174</v>
      </c>
    </row>
    <row r="7739" spans="1:3" ht="15.75" hidden="1" x14ac:dyDescent="0.25">
      <c r="A7739" s="61">
        <f t="shared" ca="1" si="369"/>
        <v>94.4546705126875</v>
      </c>
      <c r="B7739">
        <f t="shared" ca="1" si="370"/>
        <v>92.596628208306413</v>
      </c>
      <c r="C7739">
        <f t="shared" ca="1" si="371"/>
        <v>6.0400178358627787</v>
      </c>
    </row>
    <row r="7740" spans="1:3" ht="15.75" hidden="1" x14ac:dyDescent="0.25">
      <c r="A7740" s="61">
        <f t="shared" ca="1" si="369"/>
        <v>100.22873540895884</v>
      </c>
      <c r="B7740">
        <f t="shared" ca="1" si="370"/>
        <v>141.78014882790427</v>
      </c>
      <c r="C7740">
        <f t="shared" ca="1" si="371"/>
        <v>12.954401699293708</v>
      </c>
    </row>
    <row r="7741" spans="1:3" ht="15.75" hidden="1" x14ac:dyDescent="0.25">
      <c r="A7741" s="61">
        <f t="shared" ca="1" si="369"/>
        <v>102.8520550231753</v>
      </c>
      <c r="B7741">
        <f t="shared" ca="1" si="370"/>
        <v>88.684030521800636</v>
      </c>
      <c r="C7741">
        <f t="shared" ca="1" si="371"/>
        <v>0.72359641529552021</v>
      </c>
    </row>
    <row r="7742" spans="1:3" ht="15.75" hidden="1" x14ac:dyDescent="0.25">
      <c r="A7742" s="61">
        <f t="shared" ca="1" si="369"/>
        <v>77.89287227533265</v>
      </c>
      <c r="B7742">
        <f t="shared" ca="1" si="370"/>
        <v>86.641331911186683</v>
      </c>
      <c r="C7742">
        <f t="shared" ca="1" si="371"/>
        <v>226.07177361005668</v>
      </c>
    </row>
    <row r="7743" spans="1:3" ht="15.75" hidden="1" x14ac:dyDescent="0.25">
      <c r="A7743" s="61">
        <f t="shared" ca="1" si="369"/>
        <v>144.80997699061959</v>
      </c>
      <c r="B7743">
        <f t="shared" ca="1" si="370"/>
        <v>74.906523838173982</v>
      </c>
      <c r="C7743">
        <f t="shared" ca="1" si="371"/>
        <v>50.261933630079788</v>
      </c>
    </row>
    <row r="7744" spans="1:3" ht="15.75" hidden="1" x14ac:dyDescent="0.25">
      <c r="A7744" s="61">
        <f t="shared" ca="1" si="369"/>
        <v>136.54859411862853</v>
      </c>
      <c r="B7744">
        <f t="shared" ca="1" si="370"/>
        <v>87.092483246345722</v>
      </c>
      <c r="C7744">
        <f t="shared" ca="1" si="371"/>
        <v>146.93635934629629</v>
      </c>
    </row>
    <row r="7745" spans="1:3" ht="15.75" hidden="1" x14ac:dyDescent="0.25">
      <c r="A7745" s="61">
        <f t="shared" ca="1" si="369"/>
        <v>81.733621345306602</v>
      </c>
      <c r="B7745">
        <f t="shared" ca="1" si="370"/>
        <v>139.47758128527187</v>
      </c>
      <c r="C7745">
        <f t="shared" ca="1" si="371"/>
        <v>14.780352128405438</v>
      </c>
    </row>
    <row r="7746" spans="1:3" ht="15.75" hidden="1" x14ac:dyDescent="0.25">
      <c r="A7746" s="61">
        <f t="shared" ca="1" si="369"/>
        <v>149.0014336946588</v>
      </c>
      <c r="B7746">
        <f t="shared" ca="1" si="370"/>
        <v>97.956176996975003</v>
      </c>
      <c r="C7746">
        <f t="shared" ca="1" si="371"/>
        <v>361.9561867284969</v>
      </c>
    </row>
    <row r="7747" spans="1:3" ht="15.75" hidden="1" x14ac:dyDescent="0.25">
      <c r="A7747" s="61">
        <f t="shared" ca="1" si="369"/>
        <v>109.19122018182367</v>
      </c>
      <c r="B7747">
        <f t="shared" ca="1" si="370"/>
        <v>148.99194797857055</v>
      </c>
      <c r="C7747">
        <f t="shared" ca="1" si="371"/>
        <v>26.70576429608823</v>
      </c>
    </row>
    <row r="7748" spans="1:3" ht="15.75" hidden="1" x14ac:dyDescent="0.25">
      <c r="A7748" s="61">
        <f t="shared" ca="1" si="369"/>
        <v>92.385419096947516</v>
      </c>
      <c r="B7748">
        <f t="shared" ca="1" si="370"/>
        <v>115.68799318181026</v>
      </c>
      <c r="C7748">
        <f t="shared" ca="1" si="371"/>
        <v>85.889083205659915</v>
      </c>
    </row>
    <row r="7749" spans="1:3" ht="15.75" hidden="1" x14ac:dyDescent="0.25">
      <c r="A7749" s="61">
        <f t="shared" ca="1" si="369"/>
        <v>100.7516342723367</v>
      </c>
      <c r="B7749">
        <f t="shared" ca="1" si="370"/>
        <v>150.89153801500191</v>
      </c>
      <c r="C7749">
        <f t="shared" ca="1" si="371"/>
        <v>3.0551280525556201</v>
      </c>
    </row>
    <row r="7750" spans="1:3" ht="15.75" hidden="1" x14ac:dyDescent="0.25">
      <c r="A7750" s="61">
        <f t="shared" ca="1" si="369"/>
        <v>145.60296781680506</v>
      </c>
      <c r="B7750">
        <f t="shared" ca="1" si="370"/>
        <v>96.999905419541733</v>
      </c>
      <c r="C7750">
        <f t="shared" ca="1" si="371"/>
        <v>34.021833686419086</v>
      </c>
    </row>
    <row r="7751" spans="1:3" ht="15.75" hidden="1" x14ac:dyDescent="0.25">
      <c r="A7751" s="61">
        <f t="shared" ca="1" si="369"/>
        <v>104.08326118811704</v>
      </c>
      <c r="B7751">
        <f t="shared" ca="1" si="370"/>
        <v>81.71797696377935</v>
      </c>
      <c r="C7751">
        <f t="shared" ca="1" si="371"/>
        <v>61.465586650357828</v>
      </c>
    </row>
    <row r="7752" spans="1:3" ht="15.75" hidden="1" x14ac:dyDescent="0.25">
      <c r="A7752" s="61">
        <f t="shared" ca="1" si="369"/>
        <v>86.318098900567122</v>
      </c>
      <c r="B7752">
        <f t="shared" ca="1" si="370"/>
        <v>176.42480126413824</v>
      </c>
      <c r="C7752">
        <f t="shared" ca="1" si="371"/>
        <v>34.128446734947261</v>
      </c>
    </row>
    <row r="7753" spans="1:3" ht="15.75" hidden="1" x14ac:dyDescent="0.25">
      <c r="A7753" s="61">
        <f t="shared" ref="A7753:A7816" ca="1" si="372">$A$3+($A$4-$A$3)*RAND()</f>
        <v>53.806227919635965</v>
      </c>
      <c r="B7753">
        <f t="shared" ref="B7753:B7816" ca="1" si="373">_xlfn.NORM.S.INV(RAND())*$B$4+$B$3</f>
        <v>73.606035881197869</v>
      </c>
      <c r="C7753">
        <f t="shared" ref="C7753:C7816" ca="1" si="374">-$C$3*LN(RAND())</f>
        <v>54.557268803305135</v>
      </c>
    </row>
    <row r="7754" spans="1:3" ht="15.75" hidden="1" x14ac:dyDescent="0.25">
      <c r="A7754" s="61">
        <f t="shared" ca="1" si="372"/>
        <v>105.65366644386361</v>
      </c>
      <c r="B7754">
        <f t="shared" ca="1" si="373"/>
        <v>110.72534599129264</v>
      </c>
      <c r="C7754">
        <f t="shared" ca="1" si="374"/>
        <v>51.334247841967738</v>
      </c>
    </row>
    <row r="7755" spans="1:3" ht="15.75" hidden="1" x14ac:dyDescent="0.25">
      <c r="A7755" s="61">
        <f t="shared" ca="1" si="372"/>
        <v>137.80498874014395</v>
      </c>
      <c r="B7755">
        <f t="shared" ca="1" si="373"/>
        <v>149.9123547780211</v>
      </c>
      <c r="C7755">
        <f t="shared" ca="1" si="374"/>
        <v>112.78597698075772</v>
      </c>
    </row>
    <row r="7756" spans="1:3" ht="15.75" hidden="1" x14ac:dyDescent="0.25">
      <c r="A7756" s="61">
        <f t="shared" ca="1" si="372"/>
        <v>55.704482044492977</v>
      </c>
      <c r="B7756">
        <f t="shared" ca="1" si="373"/>
        <v>125.47457102992975</v>
      </c>
      <c r="C7756">
        <f t="shared" ca="1" si="374"/>
        <v>18.6089066404117</v>
      </c>
    </row>
    <row r="7757" spans="1:3" ht="15.75" hidden="1" x14ac:dyDescent="0.25">
      <c r="A7757" s="61">
        <f t="shared" ca="1" si="372"/>
        <v>79.609004729219265</v>
      </c>
      <c r="B7757">
        <f t="shared" ca="1" si="373"/>
        <v>54.425063440758976</v>
      </c>
      <c r="C7757">
        <f t="shared" ca="1" si="374"/>
        <v>20.182343651108432</v>
      </c>
    </row>
    <row r="7758" spans="1:3" ht="15.75" hidden="1" x14ac:dyDescent="0.25">
      <c r="A7758" s="61">
        <f t="shared" ca="1" si="372"/>
        <v>76.637610139840177</v>
      </c>
      <c r="B7758">
        <f t="shared" ca="1" si="373"/>
        <v>126.40054059301225</v>
      </c>
      <c r="C7758">
        <f t="shared" ca="1" si="374"/>
        <v>28.570844017994844</v>
      </c>
    </row>
    <row r="7759" spans="1:3" ht="15.75" hidden="1" x14ac:dyDescent="0.25">
      <c r="A7759" s="61">
        <f t="shared" ca="1" si="372"/>
        <v>146.02670948714348</v>
      </c>
      <c r="B7759">
        <f t="shared" ca="1" si="373"/>
        <v>93.622774112276844</v>
      </c>
      <c r="C7759">
        <f t="shared" ca="1" si="374"/>
        <v>52.266107146243336</v>
      </c>
    </row>
    <row r="7760" spans="1:3" ht="15.75" hidden="1" x14ac:dyDescent="0.25">
      <c r="A7760" s="61">
        <f t="shared" ca="1" si="372"/>
        <v>141.65187920440061</v>
      </c>
      <c r="B7760">
        <f t="shared" ca="1" si="373"/>
        <v>121.21065280625274</v>
      </c>
      <c r="C7760">
        <f t="shared" ca="1" si="374"/>
        <v>5.5483443632800835</v>
      </c>
    </row>
    <row r="7761" spans="1:3" ht="15.75" hidden="1" x14ac:dyDescent="0.25">
      <c r="A7761" s="61">
        <f t="shared" ca="1" si="372"/>
        <v>110.11405524432459</v>
      </c>
      <c r="B7761">
        <f t="shared" ca="1" si="373"/>
        <v>87.445593799272061</v>
      </c>
      <c r="C7761">
        <f t="shared" ca="1" si="374"/>
        <v>103.40684175837993</v>
      </c>
    </row>
    <row r="7762" spans="1:3" ht="15.75" hidden="1" x14ac:dyDescent="0.25">
      <c r="A7762" s="61">
        <f t="shared" ca="1" si="372"/>
        <v>119.68149593752881</v>
      </c>
      <c r="B7762">
        <f t="shared" ca="1" si="373"/>
        <v>111.37258963643524</v>
      </c>
      <c r="C7762">
        <f t="shared" ca="1" si="374"/>
        <v>15.431736867328929</v>
      </c>
    </row>
    <row r="7763" spans="1:3" ht="15.75" hidden="1" x14ac:dyDescent="0.25">
      <c r="A7763" s="61">
        <f t="shared" ca="1" si="372"/>
        <v>113.81754609267855</v>
      </c>
      <c r="B7763">
        <f t="shared" ca="1" si="373"/>
        <v>127.30368543377892</v>
      </c>
      <c r="C7763">
        <f t="shared" ca="1" si="374"/>
        <v>419.90557869041021</v>
      </c>
    </row>
    <row r="7764" spans="1:3" ht="15.75" hidden="1" x14ac:dyDescent="0.25">
      <c r="A7764" s="61">
        <f t="shared" ca="1" si="372"/>
        <v>62.133226835488017</v>
      </c>
      <c r="B7764">
        <f t="shared" ca="1" si="373"/>
        <v>85.533744683611459</v>
      </c>
      <c r="C7764">
        <f t="shared" ca="1" si="374"/>
        <v>123.60933335181676</v>
      </c>
    </row>
    <row r="7765" spans="1:3" ht="15.75" hidden="1" x14ac:dyDescent="0.25">
      <c r="A7765" s="61">
        <f t="shared" ca="1" si="372"/>
        <v>80.101673527031451</v>
      </c>
      <c r="B7765">
        <f t="shared" ca="1" si="373"/>
        <v>99.831740941558607</v>
      </c>
      <c r="C7765">
        <f t="shared" ca="1" si="374"/>
        <v>355.56513470972214</v>
      </c>
    </row>
    <row r="7766" spans="1:3" ht="15.75" hidden="1" x14ac:dyDescent="0.25">
      <c r="A7766" s="61">
        <f t="shared" ca="1" si="372"/>
        <v>125.39906350027124</v>
      </c>
      <c r="B7766">
        <f t="shared" ca="1" si="373"/>
        <v>116.78568031951085</v>
      </c>
      <c r="C7766">
        <f t="shared" ca="1" si="374"/>
        <v>29.805207587227617</v>
      </c>
    </row>
    <row r="7767" spans="1:3" ht="15.75" hidden="1" x14ac:dyDescent="0.25">
      <c r="A7767" s="61">
        <f t="shared" ca="1" si="372"/>
        <v>76.397664756612173</v>
      </c>
      <c r="B7767">
        <f t="shared" ca="1" si="373"/>
        <v>86.19484506502026</v>
      </c>
      <c r="C7767">
        <f t="shared" ca="1" si="374"/>
        <v>150.14119069935245</v>
      </c>
    </row>
    <row r="7768" spans="1:3" ht="15.75" hidden="1" x14ac:dyDescent="0.25">
      <c r="A7768" s="61">
        <f t="shared" ca="1" si="372"/>
        <v>88.981130917857627</v>
      </c>
      <c r="B7768">
        <f t="shared" ca="1" si="373"/>
        <v>110.26910046415105</v>
      </c>
      <c r="C7768">
        <f t="shared" ca="1" si="374"/>
        <v>4.6342507780584929</v>
      </c>
    </row>
    <row r="7769" spans="1:3" ht="15.75" hidden="1" x14ac:dyDescent="0.25">
      <c r="A7769" s="61">
        <f t="shared" ca="1" si="372"/>
        <v>94.971313716709417</v>
      </c>
      <c r="B7769">
        <f t="shared" ca="1" si="373"/>
        <v>95.435856912148779</v>
      </c>
      <c r="C7769">
        <f t="shared" ca="1" si="374"/>
        <v>71.42742254165664</v>
      </c>
    </row>
    <row r="7770" spans="1:3" ht="15.75" hidden="1" x14ac:dyDescent="0.25">
      <c r="A7770" s="61">
        <f t="shared" ca="1" si="372"/>
        <v>141.31023798746361</v>
      </c>
      <c r="B7770">
        <f t="shared" ca="1" si="373"/>
        <v>141.76244265750293</v>
      </c>
      <c r="C7770">
        <f t="shared" ca="1" si="374"/>
        <v>39.22551875451807</v>
      </c>
    </row>
    <row r="7771" spans="1:3" ht="15.75" hidden="1" x14ac:dyDescent="0.25">
      <c r="A7771" s="61">
        <f t="shared" ca="1" si="372"/>
        <v>113.16117289281361</v>
      </c>
      <c r="B7771">
        <f t="shared" ca="1" si="373"/>
        <v>101.33780287101538</v>
      </c>
      <c r="C7771">
        <f t="shared" ca="1" si="374"/>
        <v>6.7709095182397716</v>
      </c>
    </row>
    <row r="7772" spans="1:3" ht="15.75" hidden="1" x14ac:dyDescent="0.25">
      <c r="A7772" s="61">
        <f t="shared" ca="1" si="372"/>
        <v>67.174473402822386</v>
      </c>
      <c r="B7772">
        <f t="shared" ca="1" si="373"/>
        <v>87.932392713655901</v>
      </c>
      <c r="C7772">
        <f t="shared" ca="1" si="374"/>
        <v>133.50780836883769</v>
      </c>
    </row>
    <row r="7773" spans="1:3" ht="15.75" hidden="1" x14ac:dyDescent="0.25">
      <c r="A7773" s="61">
        <f t="shared" ca="1" si="372"/>
        <v>120.85780196076112</v>
      </c>
      <c r="B7773">
        <f t="shared" ca="1" si="373"/>
        <v>87.355781397065329</v>
      </c>
      <c r="C7773">
        <f t="shared" ca="1" si="374"/>
        <v>14.364960569418471</v>
      </c>
    </row>
    <row r="7774" spans="1:3" ht="15.75" hidden="1" x14ac:dyDescent="0.25">
      <c r="A7774" s="61">
        <f t="shared" ca="1" si="372"/>
        <v>98.420024456047656</v>
      </c>
      <c r="B7774">
        <f t="shared" ca="1" si="373"/>
        <v>76.302128831376592</v>
      </c>
      <c r="C7774">
        <f t="shared" ca="1" si="374"/>
        <v>5.2459850980580649</v>
      </c>
    </row>
    <row r="7775" spans="1:3" ht="15.75" hidden="1" x14ac:dyDescent="0.25">
      <c r="A7775" s="61">
        <f t="shared" ca="1" si="372"/>
        <v>108.72962112087576</v>
      </c>
      <c r="B7775">
        <f t="shared" ca="1" si="373"/>
        <v>98.197527134505236</v>
      </c>
      <c r="C7775">
        <f t="shared" ca="1" si="374"/>
        <v>3.4962949715967402</v>
      </c>
    </row>
    <row r="7776" spans="1:3" ht="15.75" hidden="1" x14ac:dyDescent="0.25">
      <c r="A7776" s="61">
        <f t="shared" ca="1" si="372"/>
        <v>98.33039811322061</v>
      </c>
      <c r="B7776">
        <f t="shared" ca="1" si="373"/>
        <v>134.5676402592631</v>
      </c>
      <c r="C7776">
        <f t="shared" ca="1" si="374"/>
        <v>9.0686125462228073</v>
      </c>
    </row>
    <row r="7777" spans="1:3" ht="15.75" hidden="1" x14ac:dyDescent="0.25">
      <c r="A7777" s="61">
        <f t="shared" ca="1" si="372"/>
        <v>71.182295100451427</v>
      </c>
      <c r="B7777">
        <f t="shared" ca="1" si="373"/>
        <v>51.738213124843426</v>
      </c>
      <c r="C7777">
        <f t="shared" ca="1" si="374"/>
        <v>99.656364952979558</v>
      </c>
    </row>
    <row r="7778" spans="1:3" ht="15.75" hidden="1" x14ac:dyDescent="0.25">
      <c r="A7778" s="61">
        <f t="shared" ca="1" si="372"/>
        <v>131.21046221334342</v>
      </c>
      <c r="B7778">
        <f t="shared" ca="1" si="373"/>
        <v>160.85073271748422</v>
      </c>
      <c r="C7778">
        <f t="shared" ca="1" si="374"/>
        <v>146.57902956460333</v>
      </c>
    </row>
    <row r="7779" spans="1:3" ht="15.75" hidden="1" x14ac:dyDescent="0.25">
      <c r="A7779" s="61">
        <f t="shared" ca="1" si="372"/>
        <v>53.500965035199634</v>
      </c>
      <c r="B7779">
        <f t="shared" ca="1" si="373"/>
        <v>124.63416960994952</v>
      </c>
      <c r="C7779">
        <f t="shared" ca="1" si="374"/>
        <v>115.88033354154545</v>
      </c>
    </row>
    <row r="7780" spans="1:3" ht="15.75" hidden="1" x14ac:dyDescent="0.25">
      <c r="A7780" s="61">
        <f t="shared" ca="1" si="372"/>
        <v>120.9120103842347</v>
      </c>
      <c r="B7780">
        <f t="shared" ca="1" si="373"/>
        <v>108.77912067499325</v>
      </c>
      <c r="C7780">
        <f t="shared" ca="1" si="374"/>
        <v>62.068810523056165</v>
      </c>
    </row>
    <row r="7781" spans="1:3" ht="15.75" hidden="1" x14ac:dyDescent="0.25">
      <c r="A7781" s="61">
        <f t="shared" ca="1" si="372"/>
        <v>136.35123838992979</v>
      </c>
      <c r="B7781">
        <f t="shared" ca="1" si="373"/>
        <v>96.739194627795825</v>
      </c>
      <c r="C7781">
        <f t="shared" ca="1" si="374"/>
        <v>95.066486022474351</v>
      </c>
    </row>
    <row r="7782" spans="1:3" ht="15.75" hidden="1" x14ac:dyDescent="0.25">
      <c r="A7782" s="61">
        <f t="shared" ca="1" si="372"/>
        <v>102.68010253811593</v>
      </c>
      <c r="B7782">
        <f t="shared" ca="1" si="373"/>
        <v>103.01725008893764</v>
      </c>
      <c r="C7782">
        <f t="shared" ca="1" si="374"/>
        <v>1.8738350779623776</v>
      </c>
    </row>
    <row r="7783" spans="1:3" ht="15.75" hidden="1" x14ac:dyDescent="0.25">
      <c r="A7783" s="61">
        <f t="shared" ca="1" si="372"/>
        <v>71.435848169061359</v>
      </c>
      <c r="B7783">
        <f t="shared" ca="1" si="373"/>
        <v>99.826690386908211</v>
      </c>
      <c r="C7783">
        <f t="shared" ca="1" si="374"/>
        <v>184.68782251642148</v>
      </c>
    </row>
    <row r="7784" spans="1:3" ht="15.75" hidden="1" x14ac:dyDescent="0.25">
      <c r="A7784" s="61">
        <f t="shared" ca="1" si="372"/>
        <v>83.758645363350624</v>
      </c>
      <c r="B7784">
        <f t="shared" ca="1" si="373"/>
        <v>117.33005730048443</v>
      </c>
      <c r="C7784">
        <f t="shared" ca="1" si="374"/>
        <v>78.993851479960426</v>
      </c>
    </row>
    <row r="7785" spans="1:3" ht="15.75" hidden="1" x14ac:dyDescent="0.25">
      <c r="A7785" s="61">
        <f t="shared" ca="1" si="372"/>
        <v>114.29063833248394</v>
      </c>
      <c r="B7785">
        <f t="shared" ca="1" si="373"/>
        <v>72.370669670162982</v>
      </c>
      <c r="C7785">
        <f t="shared" ca="1" si="374"/>
        <v>76.202233207752101</v>
      </c>
    </row>
    <row r="7786" spans="1:3" ht="15.75" hidden="1" x14ac:dyDescent="0.25">
      <c r="A7786" s="61">
        <f t="shared" ca="1" si="372"/>
        <v>85.149622346771068</v>
      </c>
      <c r="B7786">
        <f t="shared" ca="1" si="373"/>
        <v>78.177784005420193</v>
      </c>
      <c r="C7786">
        <f t="shared" ca="1" si="374"/>
        <v>159.95055730812268</v>
      </c>
    </row>
    <row r="7787" spans="1:3" ht="15.75" hidden="1" x14ac:dyDescent="0.25">
      <c r="A7787" s="61">
        <f t="shared" ca="1" si="372"/>
        <v>127.74989449328301</v>
      </c>
      <c r="B7787">
        <f t="shared" ca="1" si="373"/>
        <v>107.9989379124145</v>
      </c>
      <c r="C7787">
        <f t="shared" ca="1" si="374"/>
        <v>311.12035987700375</v>
      </c>
    </row>
    <row r="7788" spans="1:3" ht="15.75" hidden="1" x14ac:dyDescent="0.25">
      <c r="A7788" s="61">
        <f t="shared" ca="1" si="372"/>
        <v>100.86235854738388</v>
      </c>
      <c r="B7788">
        <f t="shared" ca="1" si="373"/>
        <v>77.292305605450139</v>
      </c>
      <c r="C7788">
        <f t="shared" ca="1" si="374"/>
        <v>42.537670221970345</v>
      </c>
    </row>
    <row r="7789" spans="1:3" ht="15.75" hidden="1" x14ac:dyDescent="0.25">
      <c r="A7789" s="61">
        <f t="shared" ca="1" si="372"/>
        <v>50.94385738320014</v>
      </c>
      <c r="B7789">
        <f t="shared" ca="1" si="373"/>
        <v>-6.9258629228715876</v>
      </c>
      <c r="C7789">
        <f t="shared" ca="1" si="374"/>
        <v>70.428532009440843</v>
      </c>
    </row>
    <row r="7790" spans="1:3" ht="15.75" hidden="1" x14ac:dyDescent="0.25">
      <c r="A7790" s="61">
        <f t="shared" ca="1" si="372"/>
        <v>79.25621153463986</v>
      </c>
      <c r="B7790">
        <f t="shared" ca="1" si="373"/>
        <v>111.69039751387261</v>
      </c>
      <c r="C7790">
        <f t="shared" ca="1" si="374"/>
        <v>13.292209151740394</v>
      </c>
    </row>
    <row r="7791" spans="1:3" ht="15.75" hidden="1" x14ac:dyDescent="0.25">
      <c r="A7791" s="61">
        <f t="shared" ca="1" si="372"/>
        <v>51.43058787535896</v>
      </c>
      <c r="B7791">
        <f t="shared" ca="1" si="373"/>
        <v>73.33079767870916</v>
      </c>
      <c r="C7791">
        <f t="shared" ca="1" si="374"/>
        <v>205.22288112182542</v>
      </c>
    </row>
    <row r="7792" spans="1:3" ht="15.75" hidden="1" x14ac:dyDescent="0.25">
      <c r="A7792" s="61">
        <f t="shared" ca="1" si="372"/>
        <v>100.69361559305216</v>
      </c>
      <c r="B7792">
        <f t="shared" ca="1" si="373"/>
        <v>57.87816208546073</v>
      </c>
      <c r="C7792">
        <f t="shared" ca="1" si="374"/>
        <v>122.32255186544259</v>
      </c>
    </row>
    <row r="7793" spans="1:3" ht="15.75" hidden="1" x14ac:dyDescent="0.25">
      <c r="A7793" s="61">
        <f t="shared" ca="1" si="372"/>
        <v>123.65128599607158</v>
      </c>
      <c r="B7793">
        <f t="shared" ca="1" si="373"/>
        <v>87.144733930948206</v>
      </c>
      <c r="C7793">
        <f t="shared" ca="1" si="374"/>
        <v>126.75048498459802</v>
      </c>
    </row>
    <row r="7794" spans="1:3" ht="15.75" hidden="1" x14ac:dyDescent="0.25">
      <c r="A7794" s="61">
        <f t="shared" ca="1" si="372"/>
        <v>90.57650543969487</v>
      </c>
      <c r="B7794">
        <f t="shared" ca="1" si="373"/>
        <v>138.35257155222985</v>
      </c>
      <c r="C7794">
        <f t="shared" ca="1" si="374"/>
        <v>59.974088009276691</v>
      </c>
    </row>
    <row r="7795" spans="1:3" ht="15.75" hidden="1" x14ac:dyDescent="0.25">
      <c r="A7795" s="61">
        <f t="shared" ca="1" si="372"/>
        <v>115.83019113447112</v>
      </c>
      <c r="B7795">
        <f t="shared" ca="1" si="373"/>
        <v>109.6813346187031</v>
      </c>
      <c r="C7795">
        <f t="shared" ca="1" si="374"/>
        <v>124.34388544716057</v>
      </c>
    </row>
    <row r="7796" spans="1:3" ht="15.75" hidden="1" x14ac:dyDescent="0.25">
      <c r="A7796" s="61">
        <f t="shared" ca="1" si="372"/>
        <v>79.342243491203433</v>
      </c>
      <c r="B7796">
        <f t="shared" ca="1" si="373"/>
        <v>33.833899924325962</v>
      </c>
      <c r="C7796">
        <f t="shared" ca="1" si="374"/>
        <v>8.8934588180768817</v>
      </c>
    </row>
    <row r="7797" spans="1:3" ht="15.75" hidden="1" x14ac:dyDescent="0.25">
      <c r="A7797" s="61">
        <f t="shared" ca="1" si="372"/>
        <v>116.40709622137597</v>
      </c>
      <c r="B7797">
        <f t="shared" ca="1" si="373"/>
        <v>88.796642679666505</v>
      </c>
      <c r="C7797">
        <f t="shared" ca="1" si="374"/>
        <v>246.61395701546542</v>
      </c>
    </row>
    <row r="7798" spans="1:3" ht="15.75" hidden="1" x14ac:dyDescent="0.25">
      <c r="A7798" s="61">
        <f t="shared" ca="1" si="372"/>
        <v>147.81975872585124</v>
      </c>
      <c r="B7798">
        <f t="shared" ca="1" si="373"/>
        <v>121.48941061765812</v>
      </c>
      <c r="C7798">
        <f t="shared" ca="1" si="374"/>
        <v>1.7633045004161942</v>
      </c>
    </row>
    <row r="7799" spans="1:3" ht="15.75" hidden="1" x14ac:dyDescent="0.25">
      <c r="A7799" s="61">
        <f t="shared" ca="1" si="372"/>
        <v>126.66702369956889</v>
      </c>
      <c r="B7799">
        <f t="shared" ca="1" si="373"/>
        <v>102.18235990717379</v>
      </c>
      <c r="C7799">
        <f t="shared" ca="1" si="374"/>
        <v>174.62657498714103</v>
      </c>
    </row>
    <row r="7800" spans="1:3" ht="15.75" hidden="1" x14ac:dyDescent="0.25">
      <c r="A7800" s="61">
        <f t="shared" ca="1" si="372"/>
        <v>85.175746407711557</v>
      </c>
      <c r="B7800">
        <f t="shared" ca="1" si="373"/>
        <v>91.254970101638818</v>
      </c>
      <c r="C7800">
        <f t="shared" ca="1" si="374"/>
        <v>54.726564389992717</v>
      </c>
    </row>
    <row r="7801" spans="1:3" ht="15.75" hidden="1" x14ac:dyDescent="0.25">
      <c r="A7801" s="61">
        <f t="shared" ca="1" si="372"/>
        <v>100.57023113567931</v>
      </c>
      <c r="B7801">
        <f t="shared" ca="1" si="373"/>
        <v>156.01719604426742</v>
      </c>
      <c r="C7801">
        <f t="shared" ca="1" si="374"/>
        <v>174.51734188572186</v>
      </c>
    </row>
    <row r="7802" spans="1:3" ht="15.75" hidden="1" x14ac:dyDescent="0.25">
      <c r="A7802" s="61">
        <f t="shared" ca="1" si="372"/>
        <v>142.9905923059186</v>
      </c>
      <c r="B7802">
        <f t="shared" ca="1" si="373"/>
        <v>106.75358023375605</v>
      </c>
      <c r="C7802">
        <f t="shared" ca="1" si="374"/>
        <v>73.341328384708632</v>
      </c>
    </row>
    <row r="7803" spans="1:3" ht="15.75" hidden="1" x14ac:dyDescent="0.25">
      <c r="A7803" s="61">
        <f t="shared" ca="1" si="372"/>
        <v>129.98820597485886</v>
      </c>
      <c r="B7803">
        <f t="shared" ca="1" si="373"/>
        <v>100.68449640799815</v>
      </c>
      <c r="C7803">
        <f t="shared" ca="1" si="374"/>
        <v>19.102149372635463</v>
      </c>
    </row>
    <row r="7804" spans="1:3" ht="15.75" hidden="1" x14ac:dyDescent="0.25">
      <c r="A7804" s="61">
        <f t="shared" ca="1" si="372"/>
        <v>108.82353851419757</v>
      </c>
      <c r="B7804">
        <f t="shared" ca="1" si="373"/>
        <v>142.94484438529838</v>
      </c>
      <c r="C7804">
        <f t="shared" ca="1" si="374"/>
        <v>2.3585996239919953</v>
      </c>
    </row>
    <row r="7805" spans="1:3" ht="15.75" hidden="1" x14ac:dyDescent="0.25">
      <c r="A7805" s="61">
        <f t="shared" ca="1" si="372"/>
        <v>146.72132706357093</v>
      </c>
      <c r="B7805">
        <f t="shared" ca="1" si="373"/>
        <v>157.47226059874635</v>
      </c>
      <c r="C7805">
        <f t="shared" ca="1" si="374"/>
        <v>55.522181858659415</v>
      </c>
    </row>
    <row r="7806" spans="1:3" ht="15.75" hidden="1" x14ac:dyDescent="0.25">
      <c r="A7806" s="61">
        <f t="shared" ca="1" si="372"/>
        <v>90.976419983398259</v>
      </c>
      <c r="B7806">
        <f t="shared" ca="1" si="373"/>
        <v>107.79646533850243</v>
      </c>
      <c r="C7806">
        <f t="shared" ca="1" si="374"/>
        <v>51.637125759115953</v>
      </c>
    </row>
    <row r="7807" spans="1:3" ht="15.75" hidden="1" x14ac:dyDescent="0.25">
      <c r="A7807" s="61">
        <f t="shared" ca="1" si="372"/>
        <v>60.546140456412232</v>
      </c>
      <c r="B7807">
        <f t="shared" ca="1" si="373"/>
        <v>134.88287573885975</v>
      </c>
      <c r="C7807">
        <f t="shared" ca="1" si="374"/>
        <v>521.68534486237263</v>
      </c>
    </row>
    <row r="7808" spans="1:3" ht="15.75" hidden="1" x14ac:dyDescent="0.25">
      <c r="A7808" s="61">
        <f t="shared" ca="1" si="372"/>
        <v>132.31796393166547</v>
      </c>
      <c r="B7808">
        <f t="shared" ca="1" si="373"/>
        <v>81.907350791303386</v>
      </c>
      <c r="C7808">
        <f t="shared" ca="1" si="374"/>
        <v>111.29188252443699</v>
      </c>
    </row>
    <row r="7809" spans="1:3" ht="15.75" hidden="1" x14ac:dyDescent="0.25">
      <c r="A7809" s="61">
        <f t="shared" ca="1" si="372"/>
        <v>128.39923443175127</v>
      </c>
      <c r="B7809">
        <f t="shared" ca="1" si="373"/>
        <v>119.85248833354133</v>
      </c>
      <c r="C7809">
        <f t="shared" ca="1" si="374"/>
        <v>91.31164968088018</v>
      </c>
    </row>
    <row r="7810" spans="1:3" ht="15.75" hidden="1" x14ac:dyDescent="0.25">
      <c r="A7810" s="61">
        <f t="shared" ca="1" si="372"/>
        <v>139.28742179992994</v>
      </c>
      <c r="B7810">
        <f t="shared" ca="1" si="373"/>
        <v>90.45010872357085</v>
      </c>
      <c r="C7810">
        <f t="shared" ca="1" si="374"/>
        <v>89.836499351596771</v>
      </c>
    </row>
    <row r="7811" spans="1:3" ht="15.75" hidden="1" x14ac:dyDescent="0.25">
      <c r="A7811" s="61">
        <f t="shared" ca="1" si="372"/>
        <v>98.786773060661233</v>
      </c>
      <c r="B7811">
        <f t="shared" ca="1" si="373"/>
        <v>91.469068629721448</v>
      </c>
      <c r="C7811">
        <f t="shared" ca="1" si="374"/>
        <v>2.2115502055847873</v>
      </c>
    </row>
    <row r="7812" spans="1:3" ht="15.75" hidden="1" x14ac:dyDescent="0.25">
      <c r="A7812" s="61">
        <f t="shared" ca="1" si="372"/>
        <v>60.893028810844427</v>
      </c>
      <c r="B7812">
        <f t="shared" ca="1" si="373"/>
        <v>87.956186220223671</v>
      </c>
      <c r="C7812">
        <f t="shared" ca="1" si="374"/>
        <v>112.49501430199385</v>
      </c>
    </row>
    <row r="7813" spans="1:3" ht="15.75" hidden="1" x14ac:dyDescent="0.25">
      <c r="A7813" s="61">
        <f t="shared" ca="1" si="372"/>
        <v>66.26240719320478</v>
      </c>
      <c r="B7813">
        <f t="shared" ca="1" si="373"/>
        <v>66.18971737610687</v>
      </c>
      <c r="C7813">
        <f t="shared" ca="1" si="374"/>
        <v>17.377057776724772</v>
      </c>
    </row>
    <row r="7814" spans="1:3" ht="15.75" hidden="1" x14ac:dyDescent="0.25">
      <c r="A7814" s="61">
        <f t="shared" ca="1" si="372"/>
        <v>91.947866477143734</v>
      </c>
      <c r="B7814">
        <f t="shared" ca="1" si="373"/>
        <v>97.901981052206423</v>
      </c>
      <c r="C7814">
        <f t="shared" ca="1" si="374"/>
        <v>41.063415609185043</v>
      </c>
    </row>
    <row r="7815" spans="1:3" ht="15.75" hidden="1" x14ac:dyDescent="0.25">
      <c r="A7815" s="61">
        <f t="shared" ca="1" si="372"/>
        <v>108.27922150284496</v>
      </c>
      <c r="B7815">
        <f t="shared" ca="1" si="373"/>
        <v>107.48167111532047</v>
      </c>
      <c r="C7815">
        <f t="shared" ca="1" si="374"/>
        <v>107.6767789728362</v>
      </c>
    </row>
    <row r="7816" spans="1:3" ht="15.75" hidden="1" x14ac:dyDescent="0.25">
      <c r="A7816" s="61">
        <f t="shared" ca="1" si="372"/>
        <v>119.09304168111959</v>
      </c>
      <c r="B7816">
        <f t="shared" ca="1" si="373"/>
        <v>105.2951839294865</v>
      </c>
      <c r="C7816">
        <f t="shared" ca="1" si="374"/>
        <v>226.33953739136251</v>
      </c>
    </row>
    <row r="7817" spans="1:3" ht="15.75" hidden="1" x14ac:dyDescent="0.25">
      <c r="A7817" s="61">
        <f t="shared" ref="A7817:A7880" ca="1" si="375">$A$3+($A$4-$A$3)*RAND()</f>
        <v>102.67120683913551</v>
      </c>
      <c r="B7817">
        <f t="shared" ref="B7817:B7880" ca="1" si="376">_xlfn.NORM.S.INV(RAND())*$B$4+$B$3</f>
        <v>79.338220015874029</v>
      </c>
      <c r="C7817">
        <f t="shared" ref="C7817:C7880" ca="1" si="377">-$C$3*LN(RAND())</f>
        <v>39.261804331495085</v>
      </c>
    </row>
    <row r="7818" spans="1:3" ht="15.75" hidden="1" x14ac:dyDescent="0.25">
      <c r="A7818" s="61">
        <f t="shared" ca="1" si="375"/>
        <v>90.986715535673099</v>
      </c>
      <c r="B7818">
        <f t="shared" ca="1" si="376"/>
        <v>130.86470433676303</v>
      </c>
      <c r="C7818">
        <f t="shared" ca="1" si="377"/>
        <v>177.87065661385887</v>
      </c>
    </row>
    <row r="7819" spans="1:3" ht="15.75" hidden="1" x14ac:dyDescent="0.25">
      <c r="A7819" s="61">
        <f t="shared" ca="1" si="375"/>
        <v>148.88540095279984</v>
      </c>
      <c r="B7819">
        <f t="shared" ca="1" si="376"/>
        <v>122.07954639720737</v>
      </c>
      <c r="C7819">
        <f t="shared" ca="1" si="377"/>
        <v>87.571951108224425</v>
      </c>
    </row>
    <row r="7820" spans="1:3" ht="15.75" hidden="1" x14ac:dyDescent="0.25">
      <c r="A7820" s="61">
        <f t="shared" ca="1" si="375"/>
        <v>106.79032753419951</v>
      </c>
      <c r="B7820">
        <f t="shared" ca="1" si="376"/>
        <v>76.443114001886599</v>
      </c>
      <c r="C7820">
        <f t="shared" ca="1" si="377"/>
        <v>113.15224326136671</v>
      </c>
    </row>
    <row r="7821" spans="1:3" ht="15.75" hidden="1" x14ac:dyDescent="0.25">
      <c r="A7821" s="61">
        <f t="shared" ca="1" si="375"/>
        <v>98.006976375527671</v>
      </c>
      <c r="B7821">
        <f t="shared" ca="1" si="376"/>
        <v>63.304453696460847</v>
      </c>
      <c r="C7821">
        <f t="shared" ca="1" si="377"/>
        <v>192.04583024774305</v>
      </c>
    </row>
    <row r="7822" spans="1:3" ht="15.75" hidden="1" x14ac:dyDescent="0.25">
      <c r="A7822" s="61">
        <f t="shared" ca="1" si="375"/>
        <v>63.186382929524839</v>
      </c>
      <c r="B7822">
        <f t="shared" ca="1" si="376"/>
        <v>107.75959343232478</v>
      </c>
      <c r="C7822">
        <f t="shared" ca="1" si="377"/>
        <v>160.12452542352455</v>
      </c>
    </row>
    <row r="7823" spans="1:3" ht="15.75" hidden="1" x14ac:dyDescent="0.25">
      <c r="A7823" s="61">
        <f t="shared" ca="1" si="375"/>
        <v>121.3269455490267</v>
      </c>
      <c r="B7823">
        <f t="shared" ca="1" si="376"/>
        <v>126.19846454124861</v>
      </c>
      <c r="C7823">
        <f t="shared" ca="1" si="377"/>
        <v>81.014233288410026</v>
      </c>
    </row>
    <row r="7824" spans="1:3" ht="15.75" hidden="1" x14ac:dyDescent="0.25">
      <c r="A7824" s="61">
        <f t="shared" ca="1" si="375"/>
        <v>55.878182862243939</v>
      </c>
      <c r="B7824">
        <f t="shared" ca="1" si="376"/>
        <v>122.51877845839874</v>
      </c>
      <c r="C7824">
        <f t="shared" ca="1" si="377"/>
        <v>4.9557705966856709</v>
      </c>
    </row>
    <row r="7825" spans="1:3" ht="15.75" hidden="1" x14ac:dyDescent="0.25">
      <c r="A7825" s="61">
        <f t="shared" ca="1" si="375"/>
        <v>130.96397242360462</v>
      </c>
      <c r="B7825">
        <f t="shared" ca="1" si="376"/>
        <v>107.87233010146235</v>
      </c>
      <c r="C7825">
        <f t="shared" ca="1" si="377"/>
        <v>87.718013605655287</v>
      </c>
    </row>
    <row r="7826" spans="1:3" ht="15.75" hidden="1" x14ac:dyDescent="0.25">
      <c r="A7826" s="61">
        <f t="shared" ca="1" si="375"/>
        <v>71.467795179240198</v>
      </c>
      <c r="B7826">
        <f t="shared" ca="1" si="376"/>
        <v>96.876103573980146</v>
      </c>
      <c r="C7826">
        <f t="shared" ca="1" si="377"/>
        <v>26.097433494150625</v>
      </c>
    </row>
    <row r="7827" spans="1:3" ht="15.75" hidden="1" x14ac:dyDescent="0.25">
      <c r="A7827" s="61">
        <f t="shared" ca="1" si="375"/>
        <v>73.349198102569389</v>
      </c>
      <c r="B7827">
        <f t="shared" ca="1" si="376"/>
        <v>85.428635633248419</v>
      </c>
      <c r="C7827">
        <f t="shared" ca="1" si="377"/>
        <v>21.650286579801939</v>
      </c>
    </row>
    <row r="7828" spans="1:3" ht="15.75" hidden="1" x14ac:dyDescent="0.25">
      <c r="A7828" s="61">
        <f t="shared" ca="1" si="375"/>
        <v>125.25066274545287</v>
      </c>
      <c r="B7828">
        <f t="shared" ca="1" si="376"/>
        <v>110.19727525373713</v>
      </c>
      <c r="C7828">
        <f t="shared" ca="1" si="377"/>
        <v>106.54276448752447</v>
      </c>
    </row>
    <row r="7829" spans="1:3" ht="15.75" hidden="1" x14ac:dyDescent="0.25">
      <c r="A7829" s="61">
        <f t="shared" ca="1" si="375"/>
        <v>131.33832507151072</v>
      </c>
      <c r="B7829">
        <f t="shared" ca="1" si="376"/>
        <v>108.16077659423664</v>
      </c>
      <c r="C7829">
        <f t="shared" ca="1" si="377"/>
        <v>206.47592974414249</v>
      </c>
    </row>
    <row r="7830" spans="1:3" ht="15.75" hidden="1" x14ac:dyDescent="0.25">
      <c r="A7830" s="61">
        <f t="shared" ca="1" si="375"/>
        <v>125.06097574008615</v>
      </c>
      <c r="B7830">
        <f t="shared" ca="1" si="376"/>
        <v>49.302686030134311</v>
      </c>
      <c r="C7830">
        <f t="shared" ca="1" si="377"/>
        <v>30.992601245923179</v>
      </c>
    </row>
    <row r="7831" spans="1:3" ht="15.75" hidden="1" x14ac:dyDescent="0.25">
      <c r="A7831" s="61">
        <f t="shared" ca="1" si="375"/>
        <v>143.85105033975529</v>
      </c>
      <c r="B7831">
        <f t="shared" ca="1" si="376"/>
        <v>80.230917941233884</v>
      </c>
      <c r="C7831">
        <f t="shared" ca="1" si="377"/>
        <v>39.260145881791161</v>
      </c>
    </row>
    <row r="7832" spans="1:3" ht="15.75" hidden="1" x14ac:dyDescent="0.25">
      <c r="A7832" s="61">
        <f t="shared" ca="1" si="375"/>
        <v>104.4672537583004</v>
      </c>
      <c r="B7832">
        <f t="shared" ca="1" si="376"/>
        <v>82.883470918924928</v>
      </c>
      <c r="C7832">
        <f t="shared" ca="1" si="377"/>
        <v>75.168438570021806</v>
      </c>
    </row>
    <row r="7833" spans="1:3" ht="15.75" hidden="1" x14ac:dyDescent="0.25">
      <c r="A7833" s="61">
        <f t="shared" ca="1" si="375"/>
        <v>58.035993785674258</v>
      </c>
      <c r="B7833">
        <f t="shared" ca="1" si="376"/>
        <v>66.731491312447901</v>
      </c>
      <c r="C7833">
        <f t="shared" ca="1" si="377"/>
        <v>13.392994718335396</v>
      </c>
    </row>
    <row r="7834" spans="1:3" ht="15.75" hidden="1" x14ac:dyDescent="0.25">
      <c r="A7834" s="61">
        <f t="shared" ca="1" si="375"/>
        <v>54.696472615124549</v>
      </c>
      <c r="B7834">
        <f t="shared" ca="1" si="376"/>
        <v>53.486006538876445</v>
      </c>
      <c r="C7834">
        <f t="shared" ca="1" si="377"/>
        <v>35.804921188378927</v>
      </c>
    </row>
    <row r="7835" spans="1:3" ht="15.75" hidden="1" x14ac:dyDescent="0.25">
      <c r="A7835" s="61">
        <f t="shared" ca="1" si="375"/>
        <v>83.898321620215242</v>
      </c>
      <c r="B7835">
        <f t="shared" ca="1" si="376"/>
        <v>146.62343945336369</v>
      </c>
      <c r="C7835">
        <f t="shared" ca="1" si="377"/>
        <v>71.94602958943841</v>
      </c>
    </row>
    <row r="7836" spans="1:3" ht="15.75" hidden="1" x14ac:dyDescent="0.25">
      <c r="A7836" s="61">
        <f t="shared" ca="1" si="375"/>
        <v>76.580646606372952</v>
      </c>
      <c r="B7836">
        <f t="shared" ca="1" si="376"/>
        <v>71.016886804742057</v>
      </c>
      <c r="C7836">
        <f t="shared" ca="1" si="377"/>
        <v>57.332231965530575</v>
      </c>
    </row>
    <row r="7837" spans="1:3" ht="15.75" hidden="1" x14ac:dyDescent="0.25">
      <c r="A7837" s="61">
        <f t="shared" ca="1" si="375"/>
        <v>79.069795564850637</v>
      </c>
      <c r="B7837">
        <f t="shared" ca="1" si="376"/>
        <v>75.312910440207929</v>
      </c>
      <c r="C7837">
        <f t="shared" ca="1" si="377"/>
        <v>93.757595211801828</v>
      </c>
    </row>
    <row r="7838" spans="1:3" ht="15.75" hidden="1" x14ac:dyDescent="0.25">
      <c r="A7838" s="61">
        <f t="shared" ca="1" si="375"/>
        <v>59.637318132455363</v>
      </c>
      <c r="B7838">
        <f t="shared" ca="1" si="376"/>
        <v>105.18366428456042</v>
      </c>
      <c r="C7838">
        <f t="shared" ca="1" si="377"/>
        <v>62.016438251758267</v>
      </c>
    </row>
    <row r="7839" spans="1:3" ht="15.75" hidden="1" x14ac:dyDescent="0.25">
      <c r="A7839" s="61">
        <f t="shared" ca="1" si="375"/>
        <v>62.144037387760818</v>
      </c>
      <c r="B7839">
        <f t="shared" ca="1" si="376"/>
        <v>117.77963909832575</v>
      </c>
      <c r="C7839">
        <f t="shared" ca="1" si="377"/>
        <v>116.1854588319692</v>
      </c>
    </row>
    <row r="7840" spans="1:3" ht="15.75" hidden="1" x14ac:dyDescent="0.25">
      <c r="A7840" s="61">
        <f t="shared" ca="1" si="375"/>
        <v>87.352762623442061</v>
      </c>
      <c r="B7840">
        <f t="shared" ca="1" si="376"/>
        <v>117.45003496001735</v>
      </c>
      <c r="C7840">
        <f t="shared" ca="1" si="377"/>
        <v>8.2885988461933824</v>
      </c>
    </row>
    <row r="7841" spans="1:3" ht="15.75" hidden="1" x14ac:dyDescent="0.25">
      <c r="A7841" s="61">
        <f t="shared" ca="1" si="375"/>
        <v>142.60047440266609</v>
      </c>
      <c r="B7841">
        <f t="shared" ca="1" si="376"/>
        <v>102.5304410408593</v>
      </c>
      <c r="C7841">
        <f t="shared" ca="1" si="377"/>
        <v>207.16677354679032</v>
      </c>
    </row>
    <row r="7842" spans="1:3" ht="15.75" hidden="1" x14ac:dyDescent="0.25">
      <c r="A7842" s="61">
        <f t="shared" ca="1" si="375"/>
        <v>133.74160034092063</v>
      </c>
      <c r="B7842">
        <f t="shared" ca="1" si="376"/>
        <v>127.42854277054451</v>
      </c>
      <c r="C7842">
        <f t="shared" ca="1" si="377"/>
        <v>73.386367689435062</v>
      </c>
    </row>
    <row r="7843" spans="1:3" ht="15.75" hidden="1" x14ac:dyDescent="0.25">
      <c r="A7843" s="61">
        <f t="shared" ca="1" si="375"/>
        <v>133.42801628971398</v>
      </c>
      <c r="B7843">
        <f t="shared" ca="1" si="376"/>
        <v>101.4376915928855</v>
      </c>
      <c r="C7843">
        <f t="shared" ca="1" si="377"/>
        <v>77.897887029723307</v>
      </c>
    </row>
    <row r="7844" spans="1:3" ht="15.75" hidden="1" x14ac:dyDescent="0.25">
      <c r="A7844" s="61">
        <f t="shared" ca="1" si="375"/>
        <v>129.57440066194766</v>
      </c>
      <c r="B7844">
        <f t="shared" ca="1" si="376"/>
        <v>29.662164755171702</v>
      </c>
      <c r="C7844">
        <f t="shared" ca="1" si="377"/>
        <v>23.365222705401656</v>
      </c>
    </row>
    <row r="7845" spans="1:3" ht="15.75" hidden="1" x14ac:dyDescent="0.25">
      <c r="A7845" s="61">
        <f t="shared" ca="1" si="375"/>
        <v>98.76230770487399</v>
      </c>
      <c r="B7845">
        <f t="shared" ca="1" si="376"/>
        <v>87.066502188696447</v>
      </c>
      <c r="C7845">
        <f t="shared" ca="1" si="377"/>
        <v>33.784795132997388</v>
      </c>
    </row>
    <row r="7846" spans="1:3" ht="15.75" hidden="1" x14ac:dyDescent="0.25">
      <c r="A7846" s="61">
        <f t="shared" ca="1" si="375"/>
        <v>73.347622759551342</v>
      </c>
      <c r="B7846">
        <f t="shared" ca="1" si="376"/>
        <v>81.206053605268721</v>
      </c>
      <c r="C7846">
        <f t="shared" ca="1" si="377"/>
        <v>38.219318306903759</v>
      </c>
    </row>
    <row r="7847" spans="1:3" ht="15.75" hidden="1" x14ac:dyDescent="0.25">
      <c r="A7847" s="61">
        <f t="shared" ca="1" si="375"/>
        <v>89.484240283310584</v>
      </c>
      <c r="B7847">
        <f t="shared" ca="1" si="376"/>
        <v>151.97147792436832</v>
      </c>
      <c r="C7847">
        <f t="shared" ca="1" si="377"/>
        <v>88.208309661003199</v>
      </c>
    </row>
    <row r="7848" spans="1:3" ht="15.75" hidden="1" x14ac:dyDescent="0.25">
      <c r="A7848" s="61">
        <f t="shared" ca="1" si="375"/>
        <v>130.78853170645027</v>
      </c>
      <c r="B7848">
        <f t="shared" ca="1" si="376"/>
        <v>109.73413040733884</v>
      </c>
      <c r="C7848">
        <f t="shared" ca="1" si="377"/>
        <v>77.21735591692746</v>
      </c>
    </row>
    <row r="7849" spans="1:3" ht="15.75" hidden="1" x14ac:dyDescent="0.25">
      <c r="A7849" s="61">
        <f t="shared" ca="1" si="375"/>
        <v>138.10929175896814</v>
      </c>
      <c r="B7849">
        <f t="shared" ca="1" si="376"/>
        <v>45.598080442676171</v>
      </c>
      <c r="C7849">
        <f t="shared" ca="1" si="377"/>
        <v>69.142881897871987</v>
      </c>
    </row>
    <row r="7850" spans="1:3" ht="15.75" hidden="1" x14ac:dyDescent="0.25">
      <c r="A7850" s="61">
        <f t="shared" ca="1" si="375"/>
        <v>55.26240913207986</v>
      </c>
      <c r="B7850">
        <f t="shared" ca="1" si="376"/>
        <v>64.092827375106509</v>
      </c>
      <c r="C7850">
        <f t="shared" ca="1" si="377"/>
        <v>60.645467980048927</v>
      </c>
    </row>
    <row r="7851" spans="1:3" ht="15.75" hidden="1" x14ac:dyDescent="0.25">
      <c r="A7851" s="61">
        <f t="shared" ca="1" si="375"/>
        <v>59.08944658489574</v>
      </c>
      <c r="B7851">
        <f t="shared" ca="1" si="376"/>
        <v>85.358079121641438</v>
      </c>
      <c r="C7851">
        <f t="shared" ca="1" si="377"/>
        <v>30.074989149591769</v>
      </c>
    </row>
    <row r="7852" spans="1:3" ht="15.75" hidden="1" x14ac:dyDescent="0.25">
      <c r="A7852" s="61">
        <f t="shared" ca="1" si="375"/>
        <v>99.548937249782753</v>
      </c>
      <c r="B7852">
        <f t="shared" ca="1" si="376"/>
        <v>154.26712789080915</v>
      </c>
      <c r="C7852">
        <f t="shared" ca="1" si="377"/>
        <v>96.140738330644922</v>
      </c>
    </row>
    <row r="7853" spans="1:3" ht="15.75" hidden="1" x14ac:dyDescent="0.25">
      <c r="A7853" s="61">
        <f t="shared" ca="1" si="375"/>
        <v>120.8117246192747</v>
      </c>
      <c r="B7853">
        <f t="shared" ca="1" si="376"/>
        <v>75.54722127199291</v>
      </c>
      <c r="C7853">
        <f t="shared" ca="1" si="377"/>
        <v>128.18350062469187</v>
      </c>
    </row>
    <row r="7854" spans="1:3" ht="15.75" hidden="1" x14ac:dyDescent="0.25">
      <c r="A7854" s="61">
        <f t="shared" ca="1" si="375"/>
        <v>54.109386800358905</v>
      </c>
      <c r="B7854">
        <f t="shared" ca="1" si="376"/>
        <v>108.28409663628432</v>
      </c>
      <c r="C7854">
        <f t="shared" ca="1" si="377"/>
        <v>10.198806678254128</v>
      </c>
    </row>
    <row r="7855" spans="1:3" ht="15.75" hidden="1" x14ac:dyDescent="0.25">
      <c r="A7855" s="61">
        <f t="shared" ca="1" si="375"/>
        <v>111.76196233843257</v>
      </c>
      <c r="B7855">
        <f t="shared" ca="1" si="376"/>
        <v>164.56373986979156</v>
      </c>
      <c r="C7855">
        <f t="shared" ca="1" si="377"/>
        <v>371.68611365475772</v>
      </c>
    </row>
    <row r="7856" spans="1:3" ht="15.75" hidden="1" x14ac:dyDescent="0.25">
      <c r="A7856" s="61">
        <f t="shared" ca="1" si="375"/>
        <v>58.996648149950218</v>
      </c>
      <c r="B7856">
        <f t="shared" ca="1" si="376"/>
        <v>97.548525656078382</v>
      </c>
      <c r="C7856">
        <f t="shared" ca="1" si="377"/>
        <v>33.565419760637219</v>
      </c>
    </row>
    <row r="7857" spans="1:3" ht="15.75" hidden="1" x14ac:dyDescent="0.25">
      <c r="A7857" s="61">
        <f t="shared" ca="1" si="375"/>
        <v>130.76884035098561</v>
      </c>
      <c r="B7857">
        <f t="shared" ca="1" si="376"/>
        <v>64.897233355372066</v>
      </c>
      <c r="C7857">
        <f t="shared" ca="1" si="377"/>
        <v>99.997583866262602</v>
      </c>
    </row>
    <row r="7858" spans="1:3" ht="15.75" hidden="1" x14ac:dyDescent="0.25">
      <c r="A7858" s="61">
        <f t="shared" ca="1" si="375"/>
        <v>67.118470000997974</v>
      </c>
      <c r="B7858">
        <f t="shared" ca="1" si="376"/>
        <v>113.82890217918508</v>
      </c>
      <c r="C7858">
        <f t="shared" ca="1" si="377"/>
        <v>6.918413207802625</v>
      </c>
    </row>
    <row r="7859" spans="1:3" ht="15.75" hidden="1" x14ac:dyDescent="0.25">
      <c r="A7859" s="61">
        <f t="shared" ca="1" si="375"/>
        <v>74.375921459740809</v>
      </c>
      <c r="B7859">
        <f t="shared" ca="1" si="376"/>
        <v>116.39374750090592</v>
      </c>
      <c r="C7859">
        <f t="shared" ca="1" si="377"/>
        <v>119.03757383720671</v>
      </c>
    </row>
    <row r="7860" spans="1:3" ht="15.75" hidden="1" x14ac:dyDescent="0.25">
      <c r="A7860" s="61">
        <f t="shared" ca="1" si="375"/>
        <v>83.947316457212111</v>
      </c>
      <c r="B7860">
        <f t="shared" ca="1" si="376"/>
        <v>82.186677447600502</v>
      </c>
      <c r="C7860">
        <f t="shared" ca="1" si="377"/>
        <v>174.98994470514774</v>
      </c>
    </row>
    <row r="7861" spans="1:3" ht="15.75" hidden="1" x14ac:dyDescent="0.25">
      <c r="A7861" s="61">
        <f t="shared" ca="1" si="375"/>
        <v>70.571710513041793</v>
      </c>
      <c r="B7861">
        <f t="shared" ca="1" si="376"/>
        <v>82.12840407051273</v>
      </c>
      <c r="C7861">
        <f t="shared" ca="1" si="377"/>
        <v>59.228442402281381</v>
      </c>
    </row>
    <row r="7862" spans="1:3" ht="15.75" hidden="1" x14ac:dyDescent="0.25">
      <c r="A7862" s="61">
        <f t="shared" ca="1" si="375"/>
        <v>62.868943493311356</v>
      </c>
      <c r="B7862">
        <f t="shared" ca="1" si="376"/>
        <v>154.99614715391365</v>
      </c>
      <c r="C7862">
        <f t="shared" ca="1" si="377"/>
        <v>19.582227756381137</v>
      </c>
    </row>
    <row r="7863" spans="1:3" ht="15.75" hidden="1" x14ac:dyDescent="0.25">
      <c r="A7863" s="61">
        <f t="shared" ca="1" si="375"/>
        <v>74.198254198664756</v>
      </c>
      <c r="B7863">
        <f t="shared" ca="1" si="376"/>
        <v>47.145613387660596</v>
      </c>
      <c r="C7863">
        <f t="shared" ca="1" si="377"/>
        <v>13.856047853633905</v>
      </c>
    </row>
    <row r="7864" spans="1:3" ht="15.75" hidden="1" x14ac:dyDescent="0.25">
      <c r="A7864" s="61">
        <f t="shared" ca="1" si="375"/>
        <v>88.719481046816426</v>
      </c>
      <c r="B7864">
        <f t="shared" ca="1" si="376"/>
        <v>119.13755643741928</v>
      </c>
      <c r="C7864">
        <f t="shared" ca="1" si="377"/>
        <v>110.11486248192833</v>
      </c>
    </row>
    <row r="7865" spans="1:3" ht="15.75" hidden="1" x14ac:dyDescent="0.25">
      <c r="A7865" s="61">
        <f t="shared" ca="1" si="375"/>
        <v>70.506016867251702</v>
      </c>
      <c r="B7865">
        <f t="shared" ca="1" si="376"/>
        <v>75.075794847987822</v>
      </c>
      <c r="C7865">
        <f t="shared" ca="1" si="377"/>
        <v>225.90212247804419</v>
      </c>
    </row>
    <row r="7866" spans="1:3" ht="15.75" hidden="1" x14ac:dyDescent="0.25">
      <c r="A7866" s="61">
        <f t="shared" ca="1" si="375"/>
        <v>129.52443427699365</v>
      </c>
      <c r="B7866">
        <f t="shared" ca="1" si="376"/>
        <v>76.227781670629369</v>
      </c>
      <c r="C7866">
        <f t="shared" ca="1" si="377"/>
        <v>100.99888822040717</v>
      </c>
    </row>
    <row r="7867" spans="1:3" ht="15.75" hidden="1" x14ac:dyDescent="0.25">
      <c r="A7867" s="61">
        <f t="shared" ca="1" si="375"/>
        <v>58.222504245557651</v>
      </c>
      <c r="B7867">
        <f t="shared" ca="1" si="376"/>
        <v>125.30338097060307</v>
      </c>
      <c r="C7867">
        <f t="shared" ca="1" si="377"/>
        <v>1.5153977936564833</v>
      </c>
    </row>
    <row r="7868" spans="1:3" ht="15.75" hidden="1" x14ac:dyDescent="0.25">
      <c r="A7868" s="61">
        <f t="shared" ca="1" si="375"/>
        <v>119.34555348247909</v>
      </c>
      <c r="B7868">
        <f t="shared" ca="1" si="376"/>
        <v>106.76516614320096</v>
      </c>
      <c r="C7868">
        <f t="shared" ca="1" si="377"/>
        <v>26.03295206378559</v>
      </c>
    </row>
    <row r="7869" spans="1:3" ht="15.75" hidden="1" x14ac:dyDescent="0.25">
      <c r="A7869" s="61">
        <f t="shared" ca="1" si="375"/>
        <v>98.166139788104772</v>
      </c>
      <c r="B7869">
        <f t="shared" ca="1" si="376"/>
        <v>133.57756670472281</v>
      </c>
      <c r="C7869">
        <f t="shared" ca="1" si="377"/>
        <v>87.404491148473866</v>
      </c>
    </row>
    <row r="7870" spans="1:3" ht="15.75" hidden="1" x14ac:dyDescent="0.25">
      <c r="A7870" s="61">
        <f t="shared" ca="1" si="375"/>
        <v>94.46913041616807</v>
      </c>
      <c r="B7870">
        <f t="shared" ca="1" si="376"/>
        <v>133.11128023364418</v>
      </c>
      <c r="C7870">
        <f t="shared" ca="1" si="377"/>
        <v>24.585676719375709</v>
      </c>
    </row>
    <row r="7871" spans="1:3" ht="15.75" hidden="1" x14ac:dyDescent="0.25">
      <c r="A7871" s="61">
        <f t="shared" ca="1" si="375"/>
        <v>148.81661827152345</v>
      </c>
      <c r="B7871">
        <f t="shared" ca="1" si="376"/>
        <v>114.6964318133726</v>
      </c>
      <c r="C7871">
        <f t="shared" ca="1" si="377"/>
        <v>39.296658833669341</v>
      </c>
    </row>
    <row r="7872" spans="1:3" ht="15.75" hidden="1" x14ac:dyDescent="0.25">
      <c r="A7872" s="61">
        <f t="shared" ca="1" si="375"/>
        <v>97.150249882863463</v>
      </c>
      <c r="B7872">
        <f t="shared" ca="1" si="376"/>
        <v>107.98751451383279</v>
      </c>
      <c r="C7872">
        <f t="shared" ca="1" si="377"/>
        <v>54.818614909794796</v>
      </c>
    </row>
    <row r="7873" spans="1:3" ht="15.75" hidden="1" x14ac:dyDescent="0.25">
      <c r="A7873" s="61">
        <f t="shared" ca="1" si="375"/>
        <v>114.90205373139769</v>
      </c>
      <c r="B7873">
        <f t="shared" ca="1" si="376"/>
        <v>51.679749890776236</v>
      </c>
      <c r="C7873">
        <f t="shared" ca="1" si="377"/>
        <v>265.73797841772995</v>
      </c>
    </row>
    <row r="7874" spans="1:3" ht="15.75" hidden="1" x14ac:dyDescent="0.25">
      <c r="A7874" s="61">
        <f t="shared" ca="1" si="375"/>
        <v>108.6067368602251</v>
      </c>
      <c r="B7874">
        <f t="shared" ca="1" si="376"/>
        <v>83.355029430977979</v>
      </c>
      <c r="C7874">
        <f t="shared" ca="1" si="377"/>
        <v>16.607972434476352</v>
      </c>
    </row>
    <row r="7875" spans="1:3" ht="15.75" hidden="1" x14ac:dyDescent="0.25">
      <c r="A7875" s="61">
        <f t="shared" ca="1" si="375"/>
        <v>145.10530729327266</v>
      </c>
      <c r="B7875">
        <f t="shared" ca="1" si="376"/>
        <v>64.744534771603981</v>
      </c>
      <c r="C7875">
        <f t="shared" ca="1" si="377"/>
        <v>14.526031618898442</v>
      </c>
    </row>
    <row r="7876" spans="1:3" ht="15.75" hidden="1" x14ac:dyDescent="0.25">
      <c r="A7876" s="61">
        <f t="shared" ca="1" si="375"/>
        <v>73.049109839286231</v>
      </c>
      <c r="B7876">
        <f t="shared" ca="1" si="376"/>
        <v>154.08966652548901</v>
      </c>
      <c r="C7876">
        <f t="shared" ca="1" si="377"/>
        <v>268.06672606194979</v>
      </c>
    </row>
    <row r="7877" spans="1:3" ht="15.75" hidden="1" x14ac:dyDescent="0.25">
      <c r="A7877" s="61">
        <f t="shared" ca="1" si="375"/>
        <v>130.63517062813273</v>
      </c>
      <c r="B7877">
        <f t="shared" ca="1" si="376"/>
        <v>62.449515440057617</v>
      </c>
      <c r="C7877">
        <f t="shared" ca="1" si="377"/>
        <v>221.98047982532563</v>
      </c>
    </row>
    <row r="7878" spans="1:3" ht="15.75" hidden="1" x14ac:dyDescent="0.25">
      <c r="A7878" s="61">
        <f t="shared" ca="1" si="375"/>
        <v>137.86329945386018</v>
      </c>
      <c r="B7878">
        <f t="shared" ca="1" si="376"/>
        <v>19.872681264570829</v>
      </c>
      <c r="C7878">
        <f t="shared" ca="1" si="377"/>
        <v>59.511012657375893</v>
      </c>
    </row>
    <row r="7879" spans="1:3" ht="15.75" hidden="1" x14ac:dyDescent="0.25">
      <c r="A7879" s="61">
        <f t="shared" ca="1" si="375"/>
        <v>126.37951561729575</v>
      </c>
      <c r="B7879">
        <f t="shared" ca="1" si="376"/>
        <v>66.994636400935548</v>
      </c>
      <c r="C7879">
        <f t="shared" ca="1" si="377"/>
        <v>40.552870017209216</v>
      </c>
    </row>
    <row r="7880" spans="1:3" ht="15.75" hidden="1" x14ac:dyDescent="0.25">
      <c r="A7880" s="61">
        <f t="shared" ca="1" si="375"/>
        <v>53.271608076465895</v>
      </c>
      <c r="B7880">
        <f t="shared" ca="1" si="376"/>
        <v>83.697929356305693</v>
      </c>
      <c r="C7880">
        <f t="shared" ca="1" si="377"/>
        <v>61.831176969432256</v>
      </c>
    </row>
    <row r="7881" spans="1:3" ht="15.75" hidden="1" x14ac:dyDescent="0.25">
      <c r="A7881" s="61">
        <f t="shared" ref="A7881:A7944" ca="1" si="378">$A$3+($A$4-$A$3)*RAND()</f>
        <v>141.66769504725016</v>
      </c>
      <c r="B7881">
        <f t="shared" ref="B7881:B7944" ca="1" si="379">_xlfn.NORM.S.INV(RAND())*$B$4+$B$3</f>
        <v>83.703818044209186</v>
      </c>
      <c r="C7881">
        <f t="shared" ref="C7881:C7944" ca="1" si="380">-$C$3*LN(RAND())</f>
        <v>305.48547134629871</v>
      </c>
    </row>
    <row r="7882" spans="1:3" ht="15.75" hidden="1" x14ac:dyDescent="0.25">
      <c r="A7882" s="61">
        <f t="shared" ca="1" si="378"/>
        <v>142.35486028012178</v>
      </c>
      <c r="B7882">
        <f t="shared" ca="1" si="379"/>
        <v>102.66045550519574</v>
      </c>
      <c r="C7882">
        <f t="shared" ca="1" si="380"/>
        <v>97.579679421049377</v>
      </c>
    </row>
    <row r="7883" spans="1:3" ht="15.75" hidden="1" x14ac:dyDescent="0.25">
      <c r="A7883" s="61">
        <f t="shared" ca="1" si="378"/>
        <v>63.964364183468327</v>
      </c>
      <c r="B7883">
        <f t="shared" ca="1" si="379"/>
        <v>51.419423910382122</v>
      </c>
      <c r="C7883">
        <f t="shared" ca="1" si="380"/>
        <v>37.090016001606742</v>
      </c>
    </row>
    <row r="7884" spans="1:3" ht="15.75" hidden="1" x14ac:dyDescent="0.25">
      <c r="A7884" s="61">
        <f t="shared" ca="1" si="378"/>
        <v>108.00940736052249</v>
      </c>
      <c r="B7884">
        <f t="shared" ca="1" si="379"/>
        <v>67.515786075228704</v>
      </c>
      <c r="C7884">
        <f t="shared" ca="1" si="380"/>
        <v>113.8181798935514</v>
      </c>
    </row>
    <row r="7885" spans="1:3" ht="15.75" hidden="1" x14ac:dyDescent="0.25">
      <c r="A7885" s="61">
        <f t="shared" ca="1" si="378"/>
        <v>95.908011462444733</v>
      </c>
      <c r="B7885">
        <f t="shared" ca="1" si="379"/>
        <v>114.60267416703587</v>
      </c>
      <c r="C7885">
        <f t="shared" ca="1" si="380"/>
        <v>113.98807618440117</v>
      </c>
    </row>
    <row r="7886" spans="1:3" ht="15.75" hidden="1" x14ac:dyDescent="0.25">
      <c r="A7886" s="61">
        <f t="shared" ca="1" si="378"/>
        <v>92.401339208130906</v>
      </c>
      <c r="B7886">
        <f t="shared" ca="1" si="379"/>
        <v>67.650338148856392</v>
      </c>
      <c r="C7886">
        <f t="shared" ca="1" si="380"/>
        <v>3.5447341503568985</v>
      </c>
    </row>
    <row r="7887" spans="1:3" ht="15.75" hidden="1" x14ac:dyDescent="0.25">
      <c r="A7887" s="61">
        <f t="shared" ca="1" si="378"/>
        <v>53.781553215038571</v>
      </c>
      <c r="B7887">
        <f t="shared" ca="1" si="379"/>
        <v>119.39013812185466</v>
      </c>
      <c r="C7887">
        <f t="shared" ca="1" si="380"/>
        <v>78.342315686434887</v>
      </c>
    </row>
    <row r="7888" spans="1:3" ht="15.75" hidden="1" x14ac:dyDescent="0.25">
      <c r="A7888" s="61">
        <f t="shared" ca="1" si="378"/>
        <v>68.685326945458286</v>
      </c>
      <c r="B7888">
        <f t="shared" ca="1" si="379"/>
        <v>93.179570812348629</v>
      </c>
      <c r="C7888">
        <f t="shared" ca="1" si="380"/>
        <v>42.465947495145571</v>
      </c>
    </row>
    <row r="7889" spans="1:3" ht="15.75" hidden="1" x14ac:dyDescent="0.25">
      <c r="A7889" s="61">
        <f t="shared" ca="1" si="378"/>
        <v>92.730426755601783</v>
      </c>
      <c r="B7889">
        <f t="shared" ca="1" si="379"/>
        <v>102.43621233938725</v>
      </c>
      <c r="C7889">
        <f t="shared" ca="1" si="380"/>
        <v>118.49928116915012</v>
      </c>
    </row>
    <row r="7890" spans="1:3" ht="15.75" hidden="1" x14ac:dyDescent="0.25">
      <c r="A7890" s="61">
        <f t="shared" ca="1" si="378"/>
        <v>79.090339942241599</v>
      </c>
      <c r="B7890">
        <f t="shared" ca="1" si="379"/>
        <v>90.649360029743363</v>
      </c>
      <c r="C7890">
        <f t="shared" ca="1" si="380"/>
        <v>6.5939832295984688</v>
      </c>
    </row>
    <row r="7891" spans="1:3" ht="15.75" hidden="1" x14ac:dyDescent="0.25">
      <c r="A7891" s="61">
        <f t="shared" ca="1" si="378"/>
        <v>114.74237964312456</v>
      </c>
      <c r="B7891">
        <f t="shared" ca="1" si="379"/>
        <v>102.60300594064991</v>
      </c>
      <c r="C7891">
        <f t="shared" ca="1" si="380"/>
        <v>46.33451853004685</v>
      </c>
    </row>
    <row r="7892" spans="1:3" ht="15.75" hidden="1" x14ac:dyDescent="0.25">
      <c r="A7892" s="61">
        <f t="shared" ca="1" si="378"/>
        <v>103.03378697988688</v>
      </c>
      <c r="B7892">
        <f t="shared" ca="1" si="379"/>
        <v>99.737061115744908</v>
      </c>
      <c r="C7892">
        <f t="shared" ca="1" si="380"/>
        <v>41.769084047998298</v>
      </c>
    </row>
    <row r="7893" spans="1:3" ht="15.75" hidden="1" x14ac:dyDescent="0.25">
      <c r="A7893" s="61">
        <f t="shared" ca="1" si="378"/>
        <v>128.37650667212165</v>
      </c>
      <c r="B7893">
        <f t="shared" ca="1" si="379"/>
        <v>91.05973541832347</v>
      </c>
      <c r="C7893">
        <f t="shared" ca="1" si="380"/>
        <v>283.45695595442407</v>
      </c>
    </row>
    <row r="7894" spans="1:3" ht="15.75" hidden="1" x14ac:dyDescent="0.25">
      <c r="A7894" s="61">
        <f t="shared" ca="1" si="378"/>
        <v>99.339527431537505</v>
      </c>
      <c r="B7894">
        <f t="shared" ca="1" si="379"/>
        <v>113.07488704265714</v>
      </c>
      <c r="C7894">
        <f t="shared" ca="1" si="380"/>
        <v>29.165071959378679</v>
      </c>
    </row>
    <row r="7895" spans="1:3" ht="15.75" hidden="1" x14ac:dyDescent="0.25">
      <c r="A7895" s="61">
        <f t="shared" ca="1" si="378"/>
        <v>139.54137440455088</v>
      </c>
      <c r="B7895">
        <f t="shared" ca="1" si="379"/>
        <v>67.618852513448701</v>
      </c>
      <c r="C7895">
        <f t="shared" ca="1" si="380"/>
        <v>192.95718779137073</v>
      </c>
    </row>
    <row r="7896" spans="1:3" ht="15.75" hidden="1" x14ac:dyDescent="0.25">
      <c r="A7896" s="61">
        <f t="shared" ca="1" si="378"/>
        <v>74.68641946716339</v>
      </c>
      <c r="B7896">
        <f t="shared" ca="1" si="379"/>
        <v>143.41739508203511</v>
      </c>
      <c r="C7896">
        <f t="shared" ca="1" si="380"/>
        <v>58.145505627198233</v>
      </c>
    </row>
    <row r="7897" spans="1:3" ht="15.75" hidden="1" x14ac:dyDescent="0.25">
      <c r="A7897" s="61">
        <f t="shared" ca="1" si="378"/>
        <v>123.86103508709274</v>
      </c>
      <c r="B7897">
        <f t="shared" ca="1" si="379"/>
        <v>70.222266124774151</v>
      </c>
      <c r="C7897">
        <f t="shared" ca="1" si="380"/>
        <v>79.962242606515801</v>
      </c>
    </row>
    <row r="7898" spans="1:3" ht="15.75" hidden="1" x14ac:dyDescent="0.25">
      <c r="A7898" s="61">
        <f t="shared" ca="1" si="378"/>
        <v>130.03780387901116</v>
      </c>
      <c r="B7898">
        <f t="shared" ca="1" si="379"/>
        <v>91.598510116776197</v>
      </c>
      <c r="C7898">
        <f t="shared" ca="1" si="380"/>
        <v>226.91983991608961</v>
      </c>
    </row>
    <row r="7899" spans="1:3" ht="15.75" hidden="1" x14ac:dyDescent="0.25">
      <c r="A7899" s="61">
        <f t="shared" ca="1" si="378"/>
        <v>88.249544334434574</v>
      </c>
      <c r="B7899">
        <f t="shared" ca="1" si="379"/>
        <v>126.16690719863134</v>
      </c>
      <c r="C7899">
        <f t="shared" ca="1" si="380"/>
        <v>35.1758517032806</v>
      </c>
    </row>
    <row r="7900" spans="1:3" ht="15.75" hidden="1" x14ac:dyDescent="0.25">
      <c r="A7900" s="61">
        <f t="shared" ca="1" si="378"/>
        <v>124.10807270596113</v>
      </c>
      <c r="B7900">
        <f t="shared" ca="1" si="379"/>
        <v>67.025122449089253</v>
      </c>
      <c r="C7900">
        <f t="shared" ca="1" si="380"/>
        <v>46.416952959870954</v>
      </c>
    </row>
    <row r="7901" spans="1:3" ht="15.75" hidden="1" x14ac:dyDescent="0.25">
      <c r="A7901" s="61">
        <f t="shared" ca="1" si="378"/>
        <v>95.748241456154815</v>
      </c>
      <c r="B7901">
        <f t="shared" ca="1" si="379"/>
        <v>151.10957016298883</v>
      </c>
      <c r="C7901">
        <f t="shared" ca="1" si="380"/>
        <v>40.682165433899442</v>
      </c>
    </row>
    <row r="7902" spans="1:3" ht="15.75" hidden="1" x14ac:dyDescent="0.25">
      <c r="A7902" s="61">
        <f t="shared" ca="1" si="378"/>
        <v>80.794573134538581</v>
      </c>
      <c r="B7902">
        <f t="shared" ca="1" si="379"/>
        <v>39.231740090266413</v>
      </c>
      <c r="C7902">
        <f t="shared" ca="1" si="380"/>
        <v>44.430090166521886</v>
      </c>
    </row>
    <row r="7903" spans="1:3" ht="15.75" hidden="1" x14ac:dyDescent="0.25">
      <c r="A7903" s="61">
        <f t="shared" ca="1" si="378"/>
        <v>70.728924444889373</v>
      </c>
      <c r="B7903">
        <f t="shared" ca="1" si="379"/>
        <v>115.16413253345556</v>
      </c>
      <c r="C7903">
        <f t="shared" ca="1" si="380"/>
        <v>137.95565638785695</v>
      </c>
    </row>
    <row r="7904" spans="1:3" ht="15.75" hidden="1" x14ac:dyDescent="0.25">
      <c r="A7904" s="61">
        <f t="shared" ca="1" si="378"/>
        <v>96.465306947774394</v>
      </c>
      <c r="B7904">
        <f t="shared" ca="1" si="379"/>
        <v>59.338553334467591</v>
      </c>
      <c r="C7904">
        <f t="shared" ca="1" si="380"/>
        <v>260.3062813395527</v>
      </c>
    </row>
    <row r="7905" spans="1:3" ht="15.75" hidden="1" x14ac:dyDescent="0.25">
      <c r="A7905" s="61">
        <f t="shared" ca="1" si="378"/>
        <v>100.37133366818206</v>
      </c>
      <c r="B7905">
        <f t="shared" ca="1" si="379"/>
        <v>92.028900376126543</v>
      </c>
      <c r="C7905">
        <f t="shared" ca="1" si="380"/>
        <v>295.04722243279588</v>
      </c>
    </row>
    <row r="7906" spans="1:3" ht="15.75" hidden="1" x14ac:dyDescent="0.25">
      <c r="A7906" s="61">
        <f t="shared" ca="1" si="378"/>
        <v>116.21991977122175</v>
      </c>
      <c r="B7906">
        <f t="shared" ca="1" si="379"/>
        <v>71.60008263130895</v>
      </c>
      <c r="C7906">
        <f t="shared" ca="1" si="380"/>
        <v>121.65830233261454</v>
      </c>
    </row>
    <row r="7907" spans="1:3" ht="15.75" hidden="1" x14ac:dyDescent="0.25">
      <c r="A7907" s="61">
        <f t="shared" ca="1" si="378"/>
        <v>119.20141931934938</v>
      </c>
      <c r="B7907">
        <f t="shared" ca="1" si="379"/>
        <v>81.659872664869567</v>
      </c>
      <c r="C7907">
        <f t="shared" ca="1" si="380"/>
        <v>227.50655759382562</v>
      </c>
    </row>
    <row r="7908" spans="1:3" ht="15.75" hidden="1" x14ac:dyDescent="0.25">
      <c r="A7908" s="61">
        <f t="shared" ca="1" si="378"/>
        <v>53.735048625438608</v>
      </c>
      <c r="B7908">
        <f t="shared" ca="1" si="379"/>
        <v>82.035459690236934</v>
      </c>
      <c r="C7908">
        <f t="shared" ca="1" si="380"/>
        <v>45.837669356247304</v>
      </c>
    </row>
    <row r="7909" spans="1:3" ht="15.75" hidden="1" x14ac:dyDescent="0.25">
      <c r="A7909" s="61">
        <f t="shared" ca="1" si="378"/>
        <v>82.873904941034425</v>
      </c>
      <c r="B7909">
        <f t="shared" ca="1" si="379"/>
        <v>123.56435973628996</v>
      </c>
      <c r="C7909">
        <f t="shared" ca="1" si="380"/>
        <v>334.31560085172379</v>
      </c>
    </row>
    <row r="7910" spans="1:3" ht="15.75" hidden="1" x14ac:dyDescent="0.25">
      <c r="A7910" s="61">
        <f t="shared" ca="1" si="378"/>
        <v>99.150184233403479</v>
      </c>
      <c r="B7910">
        <f t="shared" ca="1" si="379"/>
        <v>126.64187919387328</v>
      </c>
      <c r="C7910">
        <f t="shared" ca="1" si="380"/>
        <v>150.94246597626662</v>
      </c>
    </row>
    <row r="7911" spans="1:3" ht="15.75" hidden="1" x14ac:dyDescent="0.25">
      <c r="A7911" s="61">
        <f t="shared" ca="1" si="378"/>
        <v>69.855817878771205</v>
      </c>
      <c r="B7911">
        <f t="shared" ca="1" si="379"/>
        <v>65.284936127347066</v>
      </c>
      <c r="C7911">
        <f t="shared" ca="1" si="380"/>
        <v>106.08014038993143</v>
      </c>
    </row>
    <row r="7912" spans="1:3" ht="15.75" hidden="1" x14ac:dyDescent="0.25">
      <c r="A7912" s="61">
        <f t="shared" ca="1" si="378"/>
        <v>137.66679458315076</v>
      </c>
      <c r="B7912">
        <f t="shared" ca="1" si="379"/>
        <v>117.37660635438849</v>
      </c>
      <c r="C7912">
        <f t="shared" ca="1" si="380"/>
        <v>64.913477193037352</v>
      </c>
    </row>
    <row r="7913" spans="1:3" ht="15.75" hidden="1" x14ac:dyDescent="0.25">
      <c r="A7913" s="61">
        <f t="shared" ca="1" si="378"/>
        <v>127.90975837735537</v>
      </c>
      <c r="B7913">
        <f t="shared" ca="1" si="379"/>
        <v>102.19892696880235</v>
      </c>
      <c r="C7913">
        <f t="shared" ca="1" si="380"/>
        <v>48.462549348145203</v>
      </c>
    </row>
    <row r="7914" spans="1:3" ht="15.75" hidden="1" x14ac:dyDescent="0.25">
      <c r="A7914" s="61">
        <f t="shared" ca="1" si="378"/>
        <v>116.5252876396909</v>
      </c>
      <c r="B7914">
        <f t="shared" ca="1" si="379"/>
        <v>82.618340264527689</v>
      </c>
      <c r="C7914">
        <f t="shared" ca="1" si="380"/>
        <v>36.418372264705653</v>
      </c>
    </row>
    <row r="7915" spans="1:3" ht="15.75" hidden="1" x14ac:dyDescent="0.25">
      <c r="A7915" s="61">
        <f t="shared" ca="1" si="378"/>
        <v>51.186019027058862</v>
      </c>
      <c r="B7915">
        <f t="shared" ca="1" si="379"/>
        <v>45.421130036061669</v>
      </c>
      <c r="C7915">
        <f t="shared" ca="1" si="380"/>
        <v>121.39407682637275</v>
      </c>
    </row>
    <row r="7916" spans="1:3" ht="15.75" hidden="1" x14ac:dyDescent="0.25">
      <c r="A7916" s="61">
        <f t="shared" ca="1" si="378"/>
        <v>78.017450417234144</v>
      </c>
      <c r="B7916">
        <f t="shared" ca="1" si="379"/>
        <v>106.38829129831275</v>
      </c>
      <c r="C7916">
        <f t="shared" ca="1" si="380"/>
        <v>32.815138810186411</v>
      </c>
    </row>
    <row r="7917" spans="1:3" ht="15.75" hidden="1" x14ac:dyDescent="0.25">
      <c r="A7917" s="61">
        <f t="shared" ca="1" si="378"/>
        <v>138.85342110952629</v>
      </c>
      <c r="B7917">
        <f t="shared" ca="1" si="379"/>
        <v>77.164936701876684</v>
      </c>
      <c r="C7917">
        <f t="shared" ca="1" si="380"/>
        <v>221.14266323656673</v>
      </c>
    </row>
    <row r="7918" spans="1:3" ht="15.75" hidden="1" x14ac:dyDescent="0.25">
      <c r="A7918" s="61">
        <f t="shared" ca="1" si="378"/>
        <v>57.646922756297272</v>
      </c>
      <c r="B7918">
        <f t="shared" ca="1" si="379"/>
        <v>130.03308183850945</v>
      </c>
      <c r="C7918">
        <f t="shared" ca="1" si="380"/>
        <v>130.13362429273946</v>
      </c>
    </row>
    <row r="7919" spans="1:3" ht="15.75" hidden="1" x14ac:dyDescent="0.25">
      <c r="A7919" s="61">
        <f t="shared" ca="1" si="378"/>
        <v>112.72975612274173</v>
      </c>
      <c r="B7919">
        <f t="shared" ca="1" si="379"/>
        <v>125.39042262386063</v>
      </c>
      <c r="C7919">
        <f t="shared" ca="1" si="380"/>
        <v>53.92354047905652</v>
      </c>
    </row>
    <row r="7920" spans="1:3" ht="15.75" hidden="1" x14ac:dyDescent="0.25">
      <c r="A7920" s="61">
        <f t="shared" ca="1" si="378"/>
        <v>115.34376669092295</v>
      </c>
      <c r="B7920">
        <f t="shared" ca="1" si="379"/>
        <v>106.50468405623191</v>
      </c>
      <c r="C7920">
        <f t="shared" ca="1" si="380"/>
        <v>149.51037797259539</v>
      </c>
    </row>
    <row r="7921" spans="1:3" ht="15.75" hidden="1" x14ac:dyDescent="0.25">
      <c r="A7921" s="61">
        <f t="shared" ca="1" si="378"/>
        <v>97.326034152286155</v>
      </c>
      <c r="B7921">
        <f t="shared" ca="1" si="379"/>
        <v>76.010759972549849</v>
      </c>
      <c r="C7921">
        <f t="shared" ca="1" si="380"/>
        <v>180.04806969564731</v>
      </c>
    </row>
    <row r="7922" spans="1:3" ht="15.75" hidden="1" x14ac:dyDescent="0.25">
      <c r="A7922" s="61">
        <f t="shared" ca="1" si="378"/>
        <v>50.958646369111648</v>
      </c>
      <c r="B7922">
        <f t="shared" ca="1" si="379"/>
        <v>105.32856188021066</v>
      </c>
      <c r="C7922">
        <f t="shared" ca="1" si="380"/>
        <v>189.45884000071601</v>
      </c>
    </row>
    <row r="7923" spans="1:3" ht="15.75" hidden="1" x14ac:dyDescent="0.25">
      <c r="A7923" s="61">
        <f t="shared" ca="1" si="378"/>
        <v>139.72460767994997</v>
      </c>
      <c r="B7923">
        <f t="shared" ca="1" si="379"/>
        <v>77.020331332710271</v>
      </c>
      <c r="C7923">
        <f t="shared" ca="1" si="380"/>
        <v>53.967978785042867</v>
      </c>
    </row>
    <row r="7924" spans="1:3" ht="15.75" hidden="1" x14ac:dyDescent="0.25">
      <c r="A7924" s="61">
        <f t="shared" ca="1" si="378"/>
        <v>129.26061416042893</v>
      </c>
      <c r="B7924">
        <f t="shared" ca="1" si="379"/>
        <v>108.60196558465819</v>
      </c>
      <c r="C7924">
        <f t="shared" ca="1" si="380"/>
        <v>51.645246821402857</v>
      </c>
    </row>
    <row r="7925" spans="1:3" ht="15.75" hidden="1" x14ac:dyDescent="0.25">
      <c r="A7925" s="61">
        <f t="shared" ca="1" si="378"/>
        <v>65.576758355560088</v>
      </c>
      <c r="B7925">
        <f t="shared" ca="1" si="379"/>
        <v>91.791500268614982</v>
      </c>
      <c r="C7925">
        <f t="shared" ca="1" si="380"/>
        <v>56.490441545629707</v>
      </c>
    </row>
    <row r="7926" spans="1:3" ht="15.75" hidden="1" x14ac:dyDescent="0.25">
      <c r="A7926" s="61">
        <f t="shared" ca="1" si="378"/>
        <v>106.9190589817602</v>
      </c>
      <c r="B7926">
        <f t="shared" ca="1" si="379"/>
        <v>31.255647495366205</v>
      </c>
      <c r="C7926">
        <f t="shared" ca="1" si="380"/>
        <v>504.58943617619428</v>
      </c>
    </row>
    <row r="7927" spans="1:3" ht="15.75" hidden="1" x14ac:dyDescent="0.25">
      <c r="A7927" s="61">
        <f t="shared" ca="1" si="378"/>
        <v>59.585067604523914</v>
      </c>
      <c r="B7927">
        <f t="shared" ca="1" si="379"/>
        <v>113.16796760162872</v>
      </c>
      <c r="C7927">
        <f t="shared" ca="1" si="380"/>
        <v>86.953862761570065</v>
      </c>
    </row>
    <row r="7928" spans="1:3" ht="15.75" hidden="1" x14ac:dyDescent="0.25">
      <c r="A7928" s="61">
        <f t="shared" ca="1" si="378"/>
        <v>79.419039063876383</v>
      </c>
      <c r="B7928">
        <f t="shared" ca="1" si="379"/>
        <v>60.796554815043628</v>
      </c>
      <c r="C7928">
        <f t="shared" ca="1" si="380"/>
        <v>55.202873998543353</v>
      </c>
    </row>
    <row r="7929" spans="1:3" ht="15.75" hidden="1" x14ac:dyDescent="0.25">
      <c r="A7929" s="61">
        <f t="shared" ca="1" si="378"/>
        <v>91.842472910170628</v>
      </c>
      <c r="B7929">
        <f t="shared" ca="1" si="379"/>
        <v>92.534658268187258</v>
      </c>
      <c r="C7929">
        <f t="shared" ca="1" si="380"/>
        <v>297.7512802214053</v>
      </c>
    </row>
    <row r="7930" spans="1:3" ht="15.75" hidden="1" x14ac:dyDescent="0.25">
      <c r="A7930" s="61">
        <f t="shared" ca="1" si="378"/>
        <v>138.9010033027115</v>
      </c>
      <c r="B7930">
        <f t="shared" ca="1" si="379"/>
        <v>79.75154974019523</v>
      </c>
      <c r="C7930">
        <f t="shared" ca="1" si="380"/>
        <v>14.3367543313729</v>
      </c>
    </row>
    <row r="7931" spans="1:3" ht="15.75" hidden="1" x14ac:dyDescent="0.25">
      <c r="A7931" s="61">
        <f t="shared" ca="1" si="378"/>
        <v>74.515397860030191</v>
      </c>
      <c r="B7931">
        <f t="shared" ca="1" si="379"/>
        <v>108.66656079757672</v>
      </c>
      <c r="C7931">
        <f t="shared" ca="1" si="380"/>
        <v>58.254788409556504</v>
      </c>
    </row>
    <row r="7932" spans="1:3" ht="15.75" hidden="1" x14ac:dyDescent="0.25">
      <c r="A7932" s="61">
        <f t="shared" ca="1" si="378"/>
        <v>124.60812624771812</v>
      </c>
      <c r="B7932">
        <f t="shared" ca="1" si="379"/>
        <v>87.742963214181685</v>
      </c>
      <c r="C7932">
        <f t="shared" ca="1" si="380"/>
        <v>141.32816882128739</v>
      </c>
    </row>
    <row r="7933" spans="1:3" ht="15.75" hidden="1" x14ac:dyDescent="0.25">
      <c r="A7933" s="61">
        <f t="shared" ca="1" si="378"/>
        <v>58.096570366733538</v>
      </c>
      <c r="B7933">
        <f t="shared" ca="1" si="379"/>
        <v>87.998510828585822</v>
      </c>
      <c r="C7933">
        <f t="shared" ca="1" si="380"/>
        <v>147.51621349940612</v>
      </c>
    </row>
    <row r="7934" spans="1:3" ht="15.75" hidden="1" x14ac:dyDescent="0.25">
      <c r="A7934" s="61">
        <f t="shared" ca="1" si="378"/>
        <v>70.312078420100548</v>
      </c>
      <c r="B7934">
        <f t="shared" ca="1" si="379"/>
        <v>123.19198138952196</v>
      </c>
      <c r="C7934">
        <f t="shared" ca="1" si="380"/>
        <v>18.175570968474705</v>
      </c>
    </row>
    <row r="7935" spans="1:3" ht="15.75" hidden="1" x14ac:dyDescent="0.25">
      <c r="A7935" s="61">
        <f t="shared" ca="1" si="378"/>
        <v>99.242324368314073</v>
      </c>
      <c r="B7935">
        <f t="shared" ca="1" si="379"/>
        <v>113.6762753902989</v>
      </c>
      <c r="C7935">
        <f t="shared" ca="1" si="380"/>
        <v>38.359122841637962</v>
      </c>
    </row>
    <row r="7936" spans="1:3" ht="15.75" hidden="1" x14ac:dyDescent="0.25">
      <c r="A7936" s="61">
        <f t="shared" ca="1" si="378"/>
        <v>86.50237444677623</v>
      </c>
      <c r="B7936">
        <f t="shared" ca="1" si="379"/>
        <v>22.985905335714619</v>
      </c>
      <c r="C7936">
        <f t="shared" ca="1" si="380"/>
        <v>121.26418866240365</v>
      </c>
    </row>
    <row r="7937" spans="1:3" ht="15.75" hidden="1" x14ac:dyDescent="0.25">
      <c r="A7937" s="61">
        <f t="shared" ca="1" si="378"/>
        <v>137.48976617786178</v>
      </c>
      <c r="B7937">
        <f t="shared" ca="1" si="379"/>
        <v>127.02036614442186</v>
      </c>
      <c r="C7937">
        <f t="shared" ca="1" si="380"/>
        <v>136.63092956156927</v>
      </c>
    </row>
    <row r="7938" spans="1:3" ht="15.75" hidden="1" x14ac:dyDescent="0.25">
      <c r="A7938" s="61">
        <f t="shared" ca="1" si="378"/>
        <v>76.556551255723974</v>
      </c>
      <c r="B7938">
        <f t="shared" ca="1" si="379"/>
        <v>109.51620885923657</v>
      </c>
      <c r="C7938">
        <f t="shared" ca="1" si="380"/>
        <v>59.444085372583629</v>
      </c>
    </row>
    <row r="7939" spans="1:3" ht="15.75" hidden="1" x14ac:dyDescent="0.25">
      <c r="A7939" s="61">
        <f t="shared" ca="1" si="378"/>
        <v>65.878608028324066</v>
      </c>
      <c r="B7939">
        <f t="shared" ca="1" si="379"/>
        <v>71.71050959855711</v>
      </c>
      <c r="C7939">
        <f t="shared" ca="1" si="380"/>
        <v>103.65338080599199</v>
      </c>
    </row>
    <row r="7940" spans="1:3" ht="15.75" hidden="1" x14ac:dyDescent="0.25">
      <c r="A7940" s="61">
        <f t="shared" ca="1" si="378"/>
        <v>139.93590840183947</v>
      </c>
      <c r="B7940">
        <f t="shared" ca="1" si="379"/>
        <v>117.06001690878566</v>
      </c>
      <c r="C7940">
        <f t="shared" ca="1" si="380"/>
        <v>25.497867694016819</v>
      </c>
    </row>
    <row r="7941" spans="1:3" ht="15.75" hidden="1" x14ac:dyDescent="0.25">
      <c r="A7941" s="61">
        <f t="shared" ca="1" si="378"/>
        <v>127.71351530233056</v>
      </c>
      <c r="B7941">
        <f t="shared" ca="1" si="379"/>
        <v>75.330171570736965</v>
      </c>
      <c r="C7941">
        <f t="shared" ca="1" si="380"/>
        <v>20.36540795549249</v>
      </c>
    </row>
    <row r="7942" spans="1:3" ht="15.75" hidden="1" x14ac:dyDescent="0.25">
      <c r="A7942" s="61">
        <f t="shared" ca="1" si="378"/>
        <v>129.13628675112807</v>
      </c>
      <c r="B7942">
        <f t="shared" ca="1" si="379"/>
        <v>73.63883633305943</v>
      </c>
      <c r="C7942">
        <f t="shared" ca="1" si="380"/>
        <v>8.2748742028693414</v>
      </c>
    </row>
    <row r="7943" spans="1:3" ht="15.75" hidden="1" x14ac:dyDescent="0.25">
      <c r="A7943" s="61">
        <f t="shared" ca="1" si="378"/>
        <v>79.293259308903188</v>
      </c>
      <c r="B7943">
        <f t="shared" ca="1" si="379"/>
        <v>125.63065716271413</v>
      </c>
      <c r="C7943">
        <f t="shared" ca="1" si="380"/>
        <v>265.28852034755204</v>
      </c>
    </row>
    <row r="7944" spans="1:3" ht="15.75" hidden="1" x14ac:dyDescent="0.25">
      <c r="A7944" s="61">
        <f t="shared" ca="1" si="378"/>
        <v>51.376651547989042</v>
      </c>
      <c r="B7944">
        <f t="shared" ca="1" si="379"/>
        <v>131.97672943824838</v>
      </c>
      <c r="C7944">
        <f t="shared" ca="1" si="380"/>
        <v>89.88007975030132</v>
      </c>
    </row>
    <row r="7945" spans="1:3" ht="15.75" hidden="1" x14ac:dyDescent="0.25">
      <c r="A7945" s="61">
        <f t="shared" ref="A7945:A8008" ca="1" si="381">$A$3+($A$4-$A$3)*RAND()</f>
        <v>140.29017308529899</v>
      </c>
      <c r="B7945">
        <f t="shared" ref="B7945:B8008" ca="1" si="382">_xlfn.NORM.S.INV(RAND())*$B$4+$B$3</f>
        <v>75.750419147400748</v>
      </c>
      <c r="C7945">
        <f t="shared" ref="C7945:C8008" ca="1" si="383">-$C$3*LN(RAND())</f>
        <v>33.633783358906442</v>
      </c>
    </row>
    <row r="7946" spans="1:3" ht="15.75" hidden="1" x14ac:dyDescent="0.25">
      <c r="A7946" s="61">
        <f t="shared" ca="1" si="381"/>
        <v>142.22554639792014</v>
      </c>
      <c r="B7946">
        <f t="shared" ca="1" si="382"/>
        <v>107.86054045729601</v>
      </c>
      <c r="C7946">
        <f t="shared" ca="1" si="383"/>
        <v>81.785656450284336</v>
      </c>
    </row>
    <row r="7947" spans="1:3" ht="15.75" hidden="1" x14ac:dyDescent="0.25">
      <c r="A7947" s="61">
        <f t="shared" ca="1" si="381"/>
        <v>89.539038256548451</v>
      </c>
      <c r="B7947">
        <f t="shared" ca="1" si="382"/>
        <v>124.89805440567034</v>
      </c>
      <c r="C7947">
        <f t="shared" ca="1" si="383"/>
        <v>249.34918324610589</v>
      </c>
    </row>
    <row r="7948" spans="1:3" ht="15.75" hidden="1" x14ac:dyDescent="0.25">
      <c r="A7948" s="61">
        <f t="shared" ca="1" si="381"/>
        <v>68.117589956027672</v>
      </c>
      <c r="B7948">
        <f t="shared" ca="1" si="382"/>
        <v>78.875548715018141</v>
      </c>
      <c r="C7948">
        <f t="shared" ca="1" si="383"/>
        <v>30.518418338024173</v>
      </c>
    </row>
    <row r="7949" spans="1:3" ht="15.75" hidden="1" x14ac:dyDescent="0.25">
      <c r="A7949" s="61">
        <f t="shared" ca="1" si="381"/>
        <v>84.365917118211769</v>
      </c>
      <c r="B7949">
        <f t="shared" ca="1" si="382"/>
        <v>156.52920726196257</v>
      </c>
      <c r="C7949">
        <f t="shared" ca="1" si="383"/>
        <v>32.904716955393823</v>
      </c>
    </row>
    <row r="7950" spans="1:3" ht="15.75" hidden="1" x14ac:dyDescent="0.25">
      <c r="A7950" s="61">
        <f t="shared" ca="1" si="381"/>
        <v>88.893357252962915</v>
      </c>
      <c r="B7950">
        <f t="shared" ca="1" si="382"/>
        <v>66.068316416994136</v>
      </c>
      <c r="C7950">
        <f t="shared" ca="1" si="383"/>
        <v>37.967405315432003</v>
      </c>
    </row>
    <row r="7951" spans="1:3" ht="15.75" hidden="1" x14ac:dyDescent="0.25">
      <c r="A7951" s="61">
        <f t="shared" ca="1" si="381"/>
        <v>147.81955535924442</v>
      </c>
      <c r="B7951">
        <f t="shared" ca="1" si="382"/>
        <v>131.53213556590248</v>
      </c>
      <c r="C7951">
        <f t="shared" ca="1" si="383"/>
        <v>90.125427459736841</v>
      </c>
    </row>
    <row r="7952" spans="1:3" ht="15.75" hidden="1" x14ac:dyDescent="0.25">
      <c r="A7952" s="61">
        <f t="shared" ca="1" si="381"/>
        <v>138.10410431022592</v>
      </c>
      <c r="B7952">
        <f t="shared" ca="1" si="382"/>
        <v>116.16082336864648</v>
      </c>
      <c r="C7952">
        <f t="shared" ca="1" si="383"/>
        <v>133.21617004922331</v>
      </c>
    </row>
    <row r="7953" spans="1:3" ht="15.75" hidden="1" x14ac:dyDescent="0.25">
      <c r="A7953" s="61">
        <f t="shared" ca="1" si="381"/>
        <v>94.946484408906713</v>
      </c>
      <c r="B7953">
        <f t="shared" ca="1" si="382"/>
        <v>73.026264533119189</v>
      </c>
      <c r="C7953">
        <f t="shared" ca="1" si="383"/>
        <v>138.69818506008801</v>
      </c>
    </row>
    <row r="7954" spans="1:3" ht="15.75" hidden="1" x14ac:dyDescent="0.25">
      <c r="A7954" s="61">
        <f t="shared" ca="1" si="381"/>
        <v>54.67315515135278</v>
      </c>
      <c r="B7954">
        <f t="shared" ca="1" si="382"/>
        <v>62.15313151430307</v>
      </c>
      <c r="C7954">
        <f t="shared" ca="1" si="383"/>
        <v>48.561894914485428</v>
      </c>
    </row>
    <row r="7955" spans="1:3" ht="15.75" hidden="1" x14ac:dyDescent="0.25">
      <c r="A7955" s="61">
        <f t="shared" ca="1" si="381"/>
        <v>124.23535599420254</v>
      </c>
      <c r="B7955">
        <f t="shared" ca="1" si="382"/>
        <v>72.342844479448956</v>
      </c>
      <c r="C7955">
        <f t="shared" ca="1" si="383"/>
        <v>72.402250910668073</v>
      </c>
    </row>
    <row r="7956" spans="1:3" ht="15.75" hidden="1" x14ac:dyDescent="0.25">
      <c r="A7956" s="61">
        <f t="shared" ca="1" si="381"/>
        <v>96.760435634588845</v>
      </c>
      <c r="B7956">
        <f t="shared" ca="1" si="382"/>
        <v>97.001841134495947</v>
      </c>
      <c r="C7956">
        <f t="shared" ca="1" si="383"/>
        <v>71.503157549784248</v>
      </c>
    </row>
    <row r="7957" spans="1:3" ht="15.75" hidden="1" x14ac:dyDescent="0.25">
      <c r="A7957" s="61">
        <f t="shared" ca="1" si="381"/>
        <v>72.4127536252212</v>
      </c>
      <c r="B7957">
        <f t="shared" ca="1" si="382"/>
        <v>74.096308740781566</v>
      </c>
      <c r="C7957">
        <f t="shared" ca="1" si="383"/>
        <v>264.95941293694972</v>
      </c>
    </row>
    <row r="7958" spans="1:3" ht="15.75" hidden="1" x14ac:dyDescent="0.25">
      <c r="A7958" s="61">
        <f t="shared" ca="1" si="381"/>
        <v>134.77586999943983</v>
      </c>
      <c r="B7958">
        <f t="shared" ca="1" si="382"/>
        <v>52.05491532044951</v>
      </c>
      <c r="C7958">
        <f t="shared" ca="1" si="383"/>
        <v>51.940974716245833</v>
      </c>
    </row>
    <row r="7959" spans="1:3" ht="15.75" hidden="1" x14ac:dyDescent="0.25">
      <c r="A7959" s="61">
        <f t="shared" ca="1" si="381"/>
        <v>75.046306500362448</v>
      </c>
      <c r="B7959">
        <f t="shared" ca="1" si="382"/>
        <v>86.761945790744036</v>
      </c>
      <c r="C7959">
        <f t="shared" ca="1" si="383"/>
        <v>29.857530669389664</v>
      </c>
    </row>
    <row r="7960" spans="1:3" ht="15.75" hidden="1" x14ac:dyDescent="0.25">
      <c r="A7960" s="61">
        <f t="shared" ca="1" si="381"/>
        <v>59.862033828822412</v>
      </c>
      <c r="B7960">
        <f t="shared" ca="1" si="382"/>
        <v>92.110702047157275</v>
      </c>
      <c r="C7960">
        <f t="shared" ca="1" si="383"/>
        <v>17.567087403718606</v>
      </c>
    </row>
    <row r="7961" spans="1:3" ht="15.75" hidden="1" x14ac:dyDescent="0.25">
      <c r="A7961" s="61">
        <f t="shared" ca="1" si="381"/>
        <v>142.41943634112528</v>
      </c>
      <c r="B7961">
        <f t="shared" ca="1" si="382"/>
        <v>140.41808787689354</v>
      </c>
      <c r="C7961">
        <f t="shared" ca="1" si="383"/>
        <v>185.16320488466687</v>
      </c>
    </row>
    <row r="7962" spans="1:3" ht="15.75" hidden="1" x14ac:dyDescent="0.25">
      <c r="A7962" s="61">
        <f t="shared" ca="1" si="381"/>
        <v>134.37466660736683</v>
      </c>
      <c r="B7962">
        <f t="shared" ca="1" si="382"/>
        <v>136.9533390142943</v>
      </c>
      <c r="C7962">
        <f t="shared" ca="1" si="383"/>
        <v>38.008971179477115</v>
      </c>
    </row>
    <row r="7963" spans="1:3" ht="15.75" hidden="1" x14ac:dyDescent="0.25">
      <c r="A7963" s="61">
        <f t="shared" ca="1" si="381"/>
        <v>98.62602493554283</v>
      </c>
      <c r="B7963">
        <f t="shared" ca="1" si="382"/>
        <v>72.449695096350894</v>
      </c>
      <c r="C7963">
        <f t="shared" ca="1" si="383"/>
        <v>248.20181499062826</v>
      </c>
    </row>
    <row r="7964" spans="1:3" ht="15.75" hidden="1" x14ac:dyDescent="0.25">
      <c r="A7964" s="61">
        <f t="shared" ca="1" si="381"/>
        <v>116.44249606885374</v>
      </c>
      <c r="B7964">
        <f t="shared" ca="1" si="382"/>
        <v>85.963626760562505</v>
      </c>
      <c r="C7964">
        <f t="shared" ca="1" si="383"/>
        <v>225.48530457313768</v>
      </c>
    </row>
    <row r="7965" spans="1:3" ht="15.75" hidden="1" x14ac:dyDescent="0.25">
      <c r="A7965" s="61">
        <f t="shared" ca="1" si="381"/>
        <v>148.30132238339081</v>
      </c>
      <c r="B7965">
        <f t="shared" ca="1" si="382"/>
        <v>117.55641304275591</v>
      </c>
      <c r="C7965">
        <f t="shared" ca="1" si="383"/>
        <v>109.82964501726597</v>
      </c>
    </row>
    <row r="7966" spans="1:3" ht="15.75" hidden="1" x14ac:dyDescent="0.25">
      <c r="A7966" s="61">
        <f t="shared" ca="1" si="381"/>
        <v>119.76121771653462</v>
      </c>
      <c r="B7966">
        <f t="shared" ca="1" si="382"/>
        <v>124.37161912057734</v>
      </c>
      <c r="C7966">
        <f t="shared" ca="1" si="383"/>
        <v>59.784734787105933</v>
      </c>
    </row>
    <row r="7967" spans="1:3" ht="15.75" hidden="1" x14ac:dyDescent="0.25">
      <c r="A7967" s="61">
        <f t="shared" ca="1" si="381"/>
        <v>148.59190027566564</v>
      </c>
      <c r="B7967">
        <f t="shared" ca="1" si="382"/>
        <v>144.69885933165634</v>
      </c>
      <c r="C7967">
        <f t="shared" ca="1" si="383"/>
        <v>63.974059876038595</v>
      </c>
    </row>
    <row r="7968" spans="1:3" ht="15.75" hidden="1" x14ac:dyDescent="0.25">
      <c r="A7968" s="61">
        <f t="shared" ca="1" si="381"/>
        <v>81.585522689196452</v>
      </c>
      <c r="B7968">
        <f t="shared" ca="1" si="382"/>
        <v>101.33488261288997</v>
      </c>
      <c r="C7968">
        <f t="shared" ca="1" si="383"/>
        <v>119.77704222163636</v>
      </c>
    </row>
    <row r="7969" spans="1:3" ht="15.75" hidden="1" x14ac:dyDescent="0.25">
      <c r="A7969" s="61">
        <f t="shared" ca="1" si="381"/>
        <v>131.65053768415737</v>
      </c>
      <c r="B7969">
        <f t="shared" ca="1" si="382"/>
        <v>109.62204886727621</v>
      </c>
      <c r="C7969">
        <f t="shared" ca="1" si="383"/>
        <v>17.87260268560356</v>
      </c>
    </row>
    <row r="7970" spans="1:3" ht="15.75" hidden="1" x14ac:dyDescent="0.25">
      <c r="A7970" s="61">
        <f t="shared" ca="1" si="381"/>
        <v>139.8792625353087</v>
      </c>
      <c r="B7970">
        <f t="shared" ca="1" si="382"/>
        <v>71.602823441884141</v>
      </c>
      <c r="C7970">
        <f t="shared" ca="1" si="383"/>
        <v>35.591235681927799</v>
      </c>
    </row>
    <row r="7971" spans="1:3" ht="15.75" hidden="1" x14ac:dyDescent="0.25">
      <c r="A7971" s="61">
        <f t="shared" ca="1" si="381"/>
        <v>60.138753816768656</v>
      </c>
      <c r="B7971">
        <f t="shared" ca="1" si="382"/>
        <v>122.61521183322083</v>
      </c>
      <c r="C7971">
        <f t="shared" ca="1" si="383"/>
        <v>28.496313988654045</v>
      </c>
    </row>
    <row r="7972" spans="1:3" ht="15.75" hidden="1" x14ac:dyDescent="0.25">
      <c r="A7972" s="61">
        <f t="shared" ca="1" si="381"/>
        <v>137.24342684003233</v>
      </c>
      <c r="B7972">
        <f t="shared" ca="1" si="382"/>
        <v>124.71261974336473</v>
      </c>
      <c r="C7972">
        <f t="shared" ca="1" si="383"/>
        <v>117.17401275638028</v>
      </c>
    </row>
    <row r="7973" spans="1:3" ht="15.75" hidden="1" x14ac:dyDescent="0.25">
      <c r="A7973" s="61">
        <f t="shared" ca="1" si="381"/>
        <v>148.66785205672574</v>
      </c>
      <c r="B7973">
        <f t="shared" ca="1" si="382"/>
        <v>87.544893244736585</v>
      </c>
      <c r="C7973">
        <f t="shared" ca="1" si="383"/>
        <v>159.44561060136331</v>
      </c>
    </row>
    <row r="7974" spans="1:3" ht="15.75" hidden="1" x14ac:dyDescent="0.25">
      <c r="A7974" s="61">
        <f t="shared" ca="1" si="381"/>
        <v>136.13924846054317</v>
      </c>
      <c r="B7974">
        <f t="shared" ca="1" si="382"/>
        <v>130.105742621747</v>
      </c>
      <c r="C7974">
        <f t="shared" ca="1" si="383"/>
        <v>39.53015844833476</v>
      </c>
    </row>
    <row r="7975" spans="1:3" ht="15.75" hidden="1" x14ac:dyDescent="0.25">
      <c r="A7975" s="61">
        <f t="shared" ca="1" si="381"/>
        <v>57.463360561274357</v>
      </c>
      <c r="B7975">
        <f t="shared" ca="1" si="382"/>
        <v>165.57344156890821</v>
      </c>
      <c r="C7975">
        <f t="shared" ca="1" si="383"/>
        <v>518.31383782399541</v>
      </c>
    </row>
    <row r="7976" spans="1:3" ht="15.75" hidden="1" x14ac:dyDescent="0.25">
      <c r="A7976" s="61">
        <f t="shared" ca="1" si="381"/>
        <v>87.779803789963992</v>
      </c>
      <c r="B7976">
        <f t="shared" ca="1" si="382"/>
        <v>172.02382301413181</v>
      </c>
      <c r="C7976">
        <f t="shared" ca="1" si="383"/>
        <v>54.263617073918837</v>
      </c>
    </row>
    <row r="7977" spans="1:3" ht="15.75" hidden="1" x14ac:dyDescent="0.25">
      <c r="A7977" s="61">
        <f t="shared" ca="1" si="381"/>
        <v>73.630529211582129</v>
      </c>
      <c r="B7977">
        <f t="shared" ca="1" si="382"/>
        <v>78.698617007118202</v>
      </c>
      <c r="C7977">
        <f t="shared" ca="1" si="383"/>
        <v>30.46917649344439</v>
      </c>
    </row>
    <row r="7978" spans="1:3" ht="15.75" hidden="1" x14ac:dyDescent="0.25">
      <c r="A7978" s="61">
        <f t="shared" ca="1" si="381"/>
        <v>50.37781763838781</v>
      </c>
      <c r="B7978">
        <f t="shared" ca="1" si="382"/>
        <v>113.74905899315145</v>
      </c>
      <c r="C7978">
        <f t="shared" ca="1" si="383"/>
        <v>33.186126801180613</v>
      </c>
    </row>
    <row r="7979" spans="1:3" ht="15.75" hidden="1" x14ac:dyDescent="0.25">
      <c r="A7979" s="61">
        <f t="shared" ca="1" si="381"/>
        <v>93.884349133302294</v>
      </c>
      <c r="B7979">
        <f t="shared" ca="1" si="382"/>
        <v>137.3074868753275</v>
      </c>
      <c r="C7979">
        <f t="shared" ca="1" si="383"/>
        <v>277.69270157090449</v>
      </c>
    </row>
    <row r="7980" spans="1:3" ht="15.75" hidden="1" x14ac:dyDescent="0.25">
      <c r="A7980" s="61">
        <f t="shared" ca="1" si="381"/>
        <v>103.6365230230486</v>
      </c>
      <c r="B7980">
        <f t="shared" ca="1" si="382"/>
        <v>96.776122779950754</v>
      </c>
      <c r="C7980">
        <f t="shared" ca="1" si="383"/>
        <v>36.840147334987549</v>
      </c>
    </row>
    <row r="7981" spans="1:3" ht="15.75" hidden="1" x14ac:dyDescent="0.25">
      <c r="A7981" s="61">
        <f t="shared" ca="1" si="381"/>
        <v>53.368716406253426</v>
      </c>
      <c r="B7981">
        <f t="shared" ca="1" si="382"/>
        <v>92.629076689985212</v>
      </c>
      <c r="C7981">
        <f t="shared" ca="1" si="383"/>
        <v>51.845939233925833</v>
      </c>
    </row>
    <row r="7982" spans="1:3" ht="15.75" hidden="1" x14ac:dyDescent="0.25">
      <c r="A7982" s="61">
        <f t="shared" ca="1" si="381"/>
        <v>101.70259578196914</v>
      </c>
      <c r="B7982">
        <f t="shared" ca="1" si="382"/>
        <v>63.397123445164027</v>
      </c>
      <c r="C7982">
        <f t="shared" ca="1" si="383"/>
        <v>107.48301035662445</v>
      </c>
    </row>
    <row r="7983" spans="1:3" ht="15.75" hidden="1" x14ac:dyDescent="0.25">
      <c r="A7983" s="61">
        <f t="shared" ca="1" si="381"/>
        <v>57.245078185583623</v>
      </c>
      <c r="B7983">
        <f t="shared" ca="1" si="382"/>
        <v>74.059394013400066</v>
      </c>
      <c r="C7983">
        <f t="shared" ca="1" si="383"/>
        <v>88.476354876769477</v>
      </c>
    </row>
    <row r="7984" spans="1:3" ht="15.75" hidden="1" x14ac:dyDescent="0.25">
      <c r="A7984" s="61">
        <f t="shared" ca="1" si="381"/>
        <v>112.69719176903276</v>
      </c>
      <c r="B7984">
        <f t="shared" ca="1" si="382"/>
        <v>129.82220847819087</v>
      </c>
      <c r="C7984">
        <f t="shared" ca="1" si="383"/>
        <v>162.5927865104689</v>
      </c>
    </row>
    <row r="7985" spans="1:3" ht="15.75" hidden="1" x14ac:dyDescent="0.25">
      <c r="A7985" s="61">
        <f t="shared" ca="1" si="381"/>
        <v>139.40517700302874</v>
      </c>
      <c r="B7985">
        <f t="shared" ca="1" si="382"/>
        <v>100.90747576747484</v>
      </c>
      <c r="C7985">
        <f t="shared" ca="1" si="383"/>
        <v>19.767350734469542</v>
      </c>
    </row>
    <row r="7986" spans="1:3" ht="15.75" hidden="1" x14ac:dyDescent="0.25">
      <c r="A7986" s="61">
        <f t="shared" ca="1" si="381"/>
        <v>110.34044387903853</v>
      </c>
      <c r="B7986">
        <f t="shared" ca="1" si="382"/>
        <v>90.82246684562206</v>
      </c>
      <c r="C7986">
        <f t="shared" ca="1" si="383"/>
        <v>53.378123520619589</v>
      </c>
    </row>
    <row r="7987" spans="1:3" ht="15.75" hidden="1" x14ac:dyDescent="0.25">
      <c r="A7987" s="61">
        <f t="shared" ca="1" si="381"/>
        <v>100.67934884111685</v>
      </c>
      <c r="B7987">
        <f t="shared" ca="1" si="382"/>
        <v>44.837354319123662</v>
      </c>
      <c r="C7987">
        <f t="shared" ca="1" si="383"/>
        <v>171.36709433310432</v>
      </c>
    </row>
    <row r="7988" spans="1:3" ht="15.75" hidden="1" x14ac:dyDescent="0.25">
      <c r="A7988" s="61">
        <f t="shared" ca="1" si="381"/>
        <v>128.68594043982284</v>
      </c>
      <c r="B7988">
        <f t="shared" ca="1" si="382"/>
        <v>78.686578687799866</v>
      </c>
      <c r="C7988">
        <f t="shared" ca="1" si="383"/>
        <v>51.795498738647595</v>
      </c>
    </row>
    <row r="7989" spans="1:3" ht="15.75" hidden="1" x14ac:dyDescent="0.25">
      <c r="A7989" s="61">
        <f t="shared" ca="1" si="381"/>
        <v>69.149729655704547</v>
      </c>
      <c r="B7989">
        <f t="shared" ca="1" si="382"/>
        <v>81.156117010719186</v>
      </c>
      <c r="C7989">
        <f t="shared" ca="1" si="383"/>
        <v>49.782224674901215</v>
      </c>
    </row>
    <row r="7990" spans="1:3" ht="15.75" hidden="1" x14ac:dyDescent="0.25">
      <c r="A7990" s="61">
        <f t="shared" ca="1" si="381"/>
        <v>140.97370778581796</v>
      </c>
      <c r="B7990">
        <f t="shared" ca="1" si="382"/>
        <v>159.35165151955374</v>
      </c>
      <c r="C7990">
        <f t="shared" ca="1" si="383"/>
        <v>44.282821861937414</v>
      </c>
    </row>
    <row r="7991" spans="1:3" ht="15.75" hidden="1" x14ac:dyDescent="0.25">
      <c r="A7991" s="61">
        <f t="shared" ca="1" si="381"/>
        <v>109.430773524169</v>
      </c>
      <c r="B7991">
        <f t="shared" ca="1" si="382"/>
        <v>121.86920255942745</v>
      </c>
      <c r="C7991">
        <f t="shared" ca="1" si="383"/>
        <v>85.237839276011215</v>
      </c>
    </row>
    <row r="7992" spans="1:3" ht="15.75" hidden="1" x14ac:dyDescent="0.25">
      <c r="A7992" s="61">
        <f t="shared" ca="1" si="381"/>
        <v>68.677884064699512</v>
      </c>
      <c r="B7992">
        <f t="shared" ca="1" si="382"/>
        <v>78.066104320753468</v>
      </c>
      <c r="C7992">
        <f t="shared" ca="1" si="383"/>
        <v>42.107360282873366</v>
      </c>
    </row>
    <row r="7993" spans="1:3" ht="15.75" hidden="1" x14ac:dyDescent="0.25">
      <c r="A7993" s="61">
        <f t="shared" ca="1" si="381"/>
        <v>133.24304872826875</v>
      </c>
      <c r="B7993">
        <f t="shared" ca="1" si="382"/>
        <v>116.49276444644174</v>
      </c>
      <c r="C7993">
        <f t="shared" ca="1" si="383"/>
        <v>4.3407589966775246</v>
      </c>
    </row>
    <row r="7994" spans="1:3" ht="15.75" hidden="1" x14ac:dyDescent="0.25">
      <c r="A7994" s="61">
        <f t="shared" ca="1" si="381"/>
        <v>81.698223253614941</v>
      </c>
      <c r="B7994">
        <f t="shared" ca="1" si="382"/>
        <v>113.87514858044105</v>
      </c>
      <c r="C7994">
        <f t="shared" ca="1" si="383"/>
        <v>35.302795038895191</v>
      </c>
    </row>
    <row r="7995" spans="1:3" ht="15.75" hidden="1" x14ac:dyDescent="0.25">
      <c r="A7995" s="61">
        <f t="shared" ca="1" si="381"/>
        <v>81.702143254904144</v>
      </c>
      <c r="B7995">
        <f t="shared" ca="1" si="382"/>
        <v>140.81555077095373</v>
      </c>
      <c r="C7995">
        <f t="shared" ca="1" si="383"/>
        <v>153.97364499377562</v>
      </c>
    </row>
    <row r="7996" spans="1:3" ht="15.75" hidden="1" x14ac:dyDescent="0.25">
      <c r="A7996" s="61">
        <f t="shared" ca="1" si="381"/>
        <v>133.05565406563966</v>
      </c>
      <c r="B7996">
        <f t="shared" ca="1" si="382"/>
        <v>188.22836300988499</v>
      </c>
      <c r="C7996">
        <f t="shared" ca="1" si="383"/>
        <v>117.07813841899217</v>
      </c>
    </row>
    <row r="7997" spans="1:3" ht="15.75" hidden="1" x14ac:dyDescent="0.25">
      <c r="A7997" s="61">
        <f t="shared" ca="1" si="381"/>
        <v>107.79035856367949</v>
      </c>
      <c r="B7997">
        <f t="shared" ca="1" si="382"/>
        <v>71.714384970055306</v>
      </c>
      <c r="C7997">
        <f t="shared" ca="1" si="383"/>
        <v>51.598561000626553</v>
      </c>
    </row>
    <row r="7998" spans="1:3" ht="15.75" hidden="1" x14ac:dyDescent="0.25">
      <c r="A7998" s="61">
        <f t="shared" ca="1" si="381"/>
        <v>145.81260032064608</v>
      </c>
      <c r="B7998">
        <f t="shared" ca="1" si="382"/>
        <v>133.22995387998452</v>
      </c>
      <c r="C7998">
        <f t="shared" ca="1" si="383"/>
        <v>163.9364347807942</v>
      </c>
    </row>
    <row r="7999" spans="1:3" ht="15.75" hidden="1" x14ac:dyDescent="0.25">
      <c r="A7999" s="61">
        <f t="shared" ca="1" si="381"/>
        <v>63.538021223653196</v>
      </c>
      <c r="B7999">
        <f t="shared" ca="1" si="382"/>
        <v>102.40533389204884</v>
      </c>
      <c r="C7999">
        <f t="shared" ca="1" si="383"/>
        <v>69.567978982695038</v>
      </c>
    </row>
    <row r="8000" spans="1:3" ht="15.75" hidden="1" x14ac:dyDescent="0.25">
      <c r="A8000" s="61">
        <f t="shared" ca="1" si="381"/>
        <v>142.68129587158754</v>
      </c>
      <c r="B8000">
        <f t="shared" ca="1" si="382"/>
        <v>55.633194815963371</v>
      </c>
      <c r="C8000">
        <f t="shared" ca="1" si="383"/>
        <v>76.55027287117035</v>
      </c>
    </row>
    <row r="8001" spans="1:3" ht="15.75" hidden="1" x14ac:dyDescent="0.25">
      <c r="A8001" s="61">
        <f t="shared" ca="1" si="381"/>
        <v>126.14532594193851</v>
      </c>
      <c r="B8001">
        <f t="shared" ca="1" si="382"/>
        <v>109.078561699844</v>
      </c>
      <c r="C8001">
        <f t="shared" ca="1" si="383"/>
        <v>45.172077800576602</v>
      </c>
    </row>
    <row r="8002" spans="1:3" ht="15.75" hidden="1" x14ac:dyDescent="0.25">
      <c r="A8002" s="61">
        <f t="shared" ca="1" si="381"/>
        <v>126.64911144298901</v>
      </c>
      <c r="B8002">
        <f t="shared" ca="1" si="382"/>
        <v>88.476599337118216</v>
      </c>
      <c r="C8002">
        <f t="shared" ca="1" si="383"/>
        <v>44.919641067755222</v>
      </c>
    </row>
    <row r="8003" spans="1:3" ht="15.75" hidden="1" x14ac:dyDescent="0.25">
      <c r="A8003" s="61">
        <f t="shared" ca="1" si="381"/>
        <v>128.12733428897661</v>
      </c>
      <c r="B8003">
        <f t="shared" ca="1" si="382"/>
        <v>83.606669211416587</v>
      </c>
      <c r="C8003">
        <f t="shared" ca="1" si="383"/>
        <v>81.730438095433371</v>
      </c>
    </row>
    <row r="8004" spans="1:3" ht="15.75" hidden="1" x14ac:dyDescent="0.25">
      <c r="A8004" s="61">
        <f t="shared" ca="1" si="381"/>
        <v>127.67994238814894</v>
      </c>
      <c r="B8004">
        <f t="shared" ca="1" si="382"/>
        <v>118.01961679018129</v>
      </c>
      <c r="C8004">
        <f t="shared" ca="1" si="383"/>
        <v>107.35745865620157</v>
      </c>
    </row>
    <row r="8005" spans="1:3" ht="15.75" hidden="1" x14ac:dyDescent="0.25">
      <c r="A8005" s="61">
        <f t="shared" ca="1" si="381"/>
        <v>96.656264967904647</v>
      </c>
      <c r="B8005">
        <f t="shared" ca="1" si="382"/>
        <v>90.68902412560719</v>
      </c>
      <c r="C8005">
        <f t="shared" ca="1" si="383"/>
        <v>175.50725908988673</v>
      </c>
    </row>
    <row r="8006" spans="1:3" ht="15.75" hidden="1" x14ac:dyDescent="0.25">
      <c r="A8006" s="61">
        <f t="shared" ca="1" si="381"/>
        <v>139.15765826088912</v>
      </c>
      <c r="B8006">
        <f t="shared" ca="1" si="382"/>
        <v>107.34057281041055</v>
      </c>
      <c r="C8006">
        <f t="shared" ca="1" si="383"/>
        <v>61.084132084001475</v>
      </c>
    </row>
    <row r="8007" spans="1:3" ht="15.75" hidden="1" x14ac:dyDescent="0.25">
      <c r="A8007" s="61">
        <f t="shared" ca="1" si="381"/>
        <v>119.74860015097835</v>
      </c>
      <c r="B8007">
        <f t="shared" ca="1" si="382"/>
        <v>99.60387691133495</v>
      </c>
      <c r="C8007">
        <f t="shared" ca="1" si="383"/>
        <v>15.974669550554074</v>
      </c>
    </row>
    <row r="8008" spans="1:3" ht="15.75" hidden="1" x14ac:dyDescent="0.25">
      <c r="A8008" s="61">
        <f t="shared" ca="1" si="381"/>
        <v>112.09951443287216</v>
      </c>
      <c r="B8008">
        <f t="shared" ca="1" si="382"/>
        <v>85.611450322801744</v>
      </c>
      <c r="C8008">
        <f t="shared" ca="1" si="383"/>
        <v>45.9294243181618</v>
      </c>
    </row>
    <row r="8009" spans="1:3" ht="15.75" hidden="1" x14ac:dyDescent="0.25">
      <c r="A8009" s="61">
        <f t="shared" ref="A8009:A8072" ca="1" si="384">$A$3+($A$4-$A$3)*RAND()</f>
        <v>52.564567832778643</v>
      </c>
      <c r="B8009">
        <f t="shared" ref="B8009:B8072" ca="1" si="385">_xlfn.NORM.S.INV(RAND())*$B$4+$B$3</f>
        <v>105.68002644649003</v>
      </c>
      <c r="C8009">
        <f t="shared" ref="C8009:C8072" ca="1" si="386">-$C$3*LN(RAND())</f>
        <v>49.835480140000456</v>
      </c>
    </row>
    <row r="8010" spans="1:3" ht="15.75" hidden="1" x14ac:dyDescent="0.25">
      <c r="A8010" s="61">
        <f t="shared" ca="1" si="384"/>
        <v>127.81971441449181</v>
      </c>
      <c r="B8010">
        <f t="shared" ca="1" si="385"/>
        <v>76.552945932076</v>
      </c>
      <c r="C8010">
        <f t="shared" ca="1" si="386"/>
        <v>144.18961249276882</v>
      </c>
    </row>
    <row r="8011" spans="1:3" ht="15.75" hidden="1" x14ac:dyDescent="0.25">
      <c r="A8011" s="61">
        <f t="shared" ca="1" si="384"/>
        <v>128.51828927318741</v>
      </c>
      <c r="B8011">
        <f t="shared" ca="1" si="385"/>
        <v>126.81697241067396</v>
      </c>
      <c r="C8011">
        <f t="shared" ca="1" si="386"/>
        <v>45.068030568051626</v>
      </c>
    </row>
    <row r="8012" spans="1:3" ht="15.75" hidden="1" x14ac:dyDescent="0.25">
      <c r="A8012" s="61">
        <f t="shared" ca="1" si="384"/>
        <v>107.4760601308499</v>
      </c>
      <c r="B8012">
        <f t="shared" ca="1" si="385"/>
        <v>120.99802614948469</v>
      </c>
      <c r="C8012">
        <f t="shared" ca="1" si="386"/>
        <v>37.949248725699356</v>
      </c>
    </row>
    <row r="8013" spans="1:3" ht="15.75" hidden="1" x14ac:dyDescent="0.25">
      <c r="A8013" s="61">
        <f t="shared" ca="1" si="384"/>
        <v>137.62298207843457</v>
      </c>
      <c r="B8013">
        <f t="shared" ca="1" si="385"/>
        <v>107.11524982076187</v>
      </c>
      <c r="C8013">
        <f t="shared" ca="1" si="386"/>
        <v>46.936584616387449</v>
      </c>
    </row>
    <row r="8014" spans="1:3" ht="15.75" hidden="1" x14ac:dyDescent="0.25">
      <c r="A8014" s="61">
        <f t="shared" ca="1" si="384"/>
        <v>79.48184049502683</v>
      </c>
      <c r="B8014">
        <f t="shared" ca="1" si="385"/>
        <v>53.682561089825867</v>
      </c>
      <c r="C8014">
        <f t="shared" ca="1" si="386"/>
        <v>152.59702395312817</v>
      </c>
    </row>
    <row r="8015" spans="1:3" ht="15.75" hidden="1" x14ac:dyDescent="0.25">
      <c r="A8015" s="61">
        <f t="shared" ca="1" si="384"/>
        <v>138.08822789206747</v>
      </c>
      <c r="B8015">
        <f t="shared" ca="1" si="385"/>
        <v>85.569522231041503</v>
      </c>
      <c r="C8015">
        <f t="shared" ca="1" si="386"/>
        <v>31.381822480392472</v>
      </c>
    </row>
    <row r="8016" spans="1:3" ht="15.75" hidden="1" x14ac:dyDescent="0.25">
      <c r="A8016" s="61">
        <f t="shared" ca="1" si="384"/>
        <v>103.36610155811729</v>
      </c>
      <c r="B8016">
        <f t="shared" ca="1" si="385"/>
        <v>128.79109997895</v>
      </c>
      <c r="C8016">
        <f t="shared" ca="1" si="386"/>
        <v>202.83511898057199</v>
      </c>
    </row>
    <row r="8017" spans="1:3" ht="15.75" hidden="1" x14ac:dyDescent="0.25">
      <c r="A8017" s="61">
        <f t="shared" ca="1" si="384"/>
        <v>51.083236807804056</v>
      </c>
      <c r="B8017">
        <f t="shared" ca="1" si="385"/>
        <v>143.86431249621543</v>
      </c>
      <c r="C8017">
        <f t="shared" ca="1" si="386"/>
        <v>106.47608598136064</v>
      </c>
    </row>
    <row r="8018" spans="1:3" ht="15.75" hidden="1" x14ac:dyDescent="0.25">
      <c r="A8018" s="61">
        <f t="shared" ca="1" si="384"/>
        <v>107.06214102291747</v>
      </c>
      <c r="B8018">
        <f t="shared" ca="1" si="385"/>
        <v>119.09315580880386</v>
      </c>
      <c r="C8018">
        <f t="shared" ca="1" si="386"/>
        <v>48.960330462267933</v>
      </c>
    </row>
    <row r="8019" spans="1:3" ht="15.75" hidden="1" x14ac:dyDescent="0.25">
      <c r="A8019" s="61">
        <f t="shared" ca="1" si="384"/>
        <v>86.733017011929007</v>
      </c>
      <c r="B8019">
        <f t="shared" ca="1" si="385"/>
        <v>145.87961024645494</v>
      </c>
      <c r="C8019">
        <f t="shared" ca="1" si="386"/>
        <v>218.74024020592637</v>
      </c>
    </row>
    <row r="8020" spans="1:3" ht="15.75" hidden="1" x14ac:dyDescent="0.25">
      <c r="A8020" s="61">
        <f t="shared" ca="1" si="384"/>
        <v>91.742695533205676</v>
      </c>
      <c r="B8020">
        <f t="shared" ca="1" si="385"/>
        <v>150.31948649718856</v>
      </c>
      <c r="C8020">
        <f t="shared" ca="1" si="386"/>
        <v>71.391418410380226</v>
      </c>
    </row>
    <row r="8021" spans="1:3" ht="15.75" hidden="1" x14ac:dyDescent="0.25">
      <c r="A8021" s="61">
        <f t="shared" ca="1" si="384"/>
        <v>120.04997404924823</v>
      </c>
      <c r="B8021">
        <f t="shared" ca="1" si="385"/>
        <v>91.145278230622893</v>
      </c>
      <c r="C8021">
        <f t="shared" ca="1" si="386"/>
        <v>7.5175527778187785</v>
      </c>
    </row>
    <row r="8022" spans="1:3" ht="15.75" hidden="1" x14ac:dyDescent="0.25">
      <c r="A8022" s="61">
        <f t="shared" ca="1" si="384"/>
        <v>137.18566006463504</v>
      </c>
      <c r="B8022">
        <f t="shared" ca="1" si="385"/>
        <v>92.145500523031231</v>
      </c>
      <c r="C8022">
        <f t="shared" ca="1" si="386"/>
        <v>66.479250507148251</v>
      </c>
    </row>
    <row r="8023" spans="1:3" ht="15.75" hidden="1" x14ac:dyDescent="0.25">
      <c r="A8023" s="61">
        <f t="shared" ca="1" si="384"/>
        <v>63.494761933423881</v>
      </c>
      <c r="B8023">
        <f t="shared" ca="1" si="385"/>
        <v>108.76626129638446</v>
      </c>
      <c r="C8023">
        <f t="shared" ca="1" si="386"/>
        <v>111.63659724297274</v>
      </c>
    </row>
    <row r="8024" spans="1:3" ht="15.75" hidden="1" x14ac:dyDescent="0.25">
      <c r="A8024" s="61">
        <f t="shared" ca="1" si="384"/>
        <v>56.8244878152003</v>
      </c>
      <c r="B8024">
        <f t="shared" ca="1" si="385"/>
        <v>81.422484651181207</v>
      </c>
      <c r="C8024">
        <f t="shared" ca="1" si="386"/>
        <v>4.5712381463776595</v>
      </c>
    </row>
    <row r="8025" spans="1:3" ht="15.75" hidden="1" x14ac:dyDescent="0.25">
      <c r="A8025" s="61">
        <f t="shared" ca="1" si="384"/>
        <v>125.97280573857162</v>
      </c>
      <c r="B8025">
        <f t="shared" ca="1" si="385"/>
        <v>117.69629437802706</v>
      </c>
      <c r="C8025">
        <f t="shared" ca="1" si="386"/>
        <v>159.0373263111907</v>
      </c>
    </row>
    <row r="8026" spans="1:3" ht="15.75" hidden="1" x14ac:dyDescent="0.25">
      <c r="A8026" s="61">
        <f t="shared" ca="1" si="384"/>
        <v>139.18868257409807</v>
      </c>
      <c r="B8026">
        <f t="shared" ca="1" si="385"/>
        <v>61.427622393850626</v>
      </c>
      <c r="C8026">
        <f t="shared" ca="1" si="386"/>
        <v>0.91728186538705059</v>
      </c>
    </row>
    <row r="8027" spans="1:3" ht="15.75" hidden="1" x14ac:dyDescent="0.25">
      <c r="A8027" s="61">
        <f t="shared" ca="1" si="384"/>
        <v>75.293898161069094</v>
      </c>
      <c r="B8027">
        <f t="shared" ca="1" si="385"/>
        <v>150.81831171780982</v>
      </c>
      <c r="C8027">
        <f t="shared" ca="1" si="386"/>
        <v>0.176026317363667</v>
      </c>
    </row>
    <row r="8028" spans="1:3" ht="15.75" hidden="1" x14ac:dyDescent="0.25">
      <c r="A8028" s="61">
        <f t="shared" ca="1" si="384"/>
        <v>82.550776581146167</v>
      </c>
      <c r="B8028">
        <f t="shared" ca="1" si="385"/>
        <v>106.6673332629055</v>
      </c>
      <c r="C8028">
        <f t="shared" ca="1" si="386"/>
        <v>31.44096046816448</v>
      </c>
    </row>
    <row r="8029" spans="1:3" ht="15.75" hidden="1" x14ac:dyDescent="0.25">
      <c r="A8029" s="61">
        <f t="shared" ca="1" si="384"/>
        <v>51.401713269647274</v>
      </c>
      <c r="B8029">
        <f t="shared" ca="1" si="385"/>
        <v>79.302353443823762</v>
      </c>
      <c r="C8029">
        <f t="shared" ca="1" si="386"/>
        <v>5.6843526019050881</v>
      </c>
    </row>
    <row r="8030" spans="1:3" ht="15.75" hidden="1" x14ac:dyDescent="0.25">
      <c r="A8030" s="61">
        <f t="shared" ca="1" si="384"/>
        <v>60.32425950800409</v>
      </c>
      <c r="B8030">
        <f t="shared" ca="1" si="385"/>
        <v>133.4586101794863</v>
      </c>
      <c r="C8030">
        <f t="shared" ca="1" si="386"/>
        <v>135.99536420856052</v>
      </c>
    </row>
    <row r="8031" spans="1:3" ht="15.75" hidden="1" x14ac:dyDescent="0.25">
      <c r="A8031" s="61">
        <f t="shared" ca="1" si="384"/>
        <v>76.196582995521339</v>
      </c>
      <c r="B8031">
        <f t="shared" ca="1" si="385"/>
        <v>56.272700785511518</v>
      </c>
      <c r="C8031">
        <f t="shared" ca="1" si="386"/>
        <v>2.3705086053086131</v>
      </c>
    </row>
    <row r="8032" spans="1:3" ht="15.75" hidden="1" x14ac:dyDescent="0.25">
      <c r="A8032" s="61">
        <f t="shared" ca="1" si="384"/>
        <v>141.92676698377835</v>
      </c>
      <c r="B8032">
        <f t="shared" ca="1" si="385"/>
        <v>107.07279723380333</v>
      </c>
      <c r="C8032">
        <f t="shared" ca="1" si="386"/>
        <v>22.497537202715389</v>
      </c>
    </row>
    <row r="8033" spans="1:3" ht="15.75" hidden="1" x14ac:dyDescent="0.25">
      <c r="A8033" s="61">
        <f t="shared" ca="1" si="384"/>
        <v>117.75997908354793</v>
      </c>
      <c r="B8033">
        <f t="shared" ca="1" si="385"/>
        <v>119.13590681873096</v>
      </c>
      <c r="C8033">
        <f t="shared" ca="1" si="386"/>
        <v>140.30854374417058</v>
      </c>
    </row>
    <row r="8034" spans="1:3" ht="15.75" hidden="1" x14ac:dyDescent="0.25">
      <c r="A8034" s="61">
        <f t="shared" ca="1" si="384"/>
        <v>87.610111425489677</v>
      </c>
      <c r="B8034">
        <f t="shared" ca="1" si="385"/>
        <v>124.31835946237322</v>
      </c>
      <c r="C8034">
        <f t="shared" ca="1" si="386"/>
        <v>37.386098210198654</v>
      </c>
    </row>
    <row r="8035" spans="1:3" ht="15.75" hidden="1" x14ac:dyDescent="0.25">
      <c r="A8035" s="61">
        <f t="shared" ca="1" si="384"/>
        <v>70.684786747129152</v>
      </c>
      <c r="B8035">
        <f t="shared" ca="1" si="385"/>
        <v>84.978715324929269</v>
      </c>
      <c r="C8035">
        <f t="shared" ca="1" si="386"/>
        <v>118.59716503016394</v>
      </c>
    </row>
    <row r="8036" spans="1:3" ht="15.75" hidden="1" x14ac:dyDescent="0.25">
      <c r="A8036" s="61">
        <f t="shared" ca="1" si="384"/>
        <v>137.16423658081561</v>
      </c>
      <c r="B8036">
        <f t="shared" ca="1" si="385"/>
        <v>64.795965265353715</v>
      </c>
      <c r="C8036">
        <f t="shared" ca="1" si="386"/>
        <v>145.92392345841782</v>
      </c>
    </row>
    <row r="8037" spans="1:3" ht="15.75" hidden="1" x14ac:dyDescent="0.25">
      <c r="A8037" s="61">
        <f t="shared" ca="1" si="384"/>
        <v>86.165810714726234</v>
      </c>
      <c r="B8037">
        <f t="shared" ca="1" si="385"/>
        <v>92.015546355562819</v>
      </c>
      <c r="C8037">
        <f t="shared" ca="1" si="386"/>
        <v>230.42021045357669</v>
      </c>
    </row>
    <row r="8038" spans="1:3" ht="15.75" hidden="1" x14ac:dyDescent="0.25">
      <c r="A8038" s="61">
        <f t="shared" ca="1" si="384"/>
        <v>66.721943560019042</v>
      </c>
      <c r="B8038">
        <f t="shared" ca="1" si="385"/>
        <v>103.90409531059417</v>
      </c>
      <c r="C8038">
        <f t="shared" ca="1" si="386"/>
        <v>36.412896558630713</v>
      </c>
    </row>
    <row r="8039" spans="1:3" ht="15.75" hidden="1" x14ac:dyDescent="0.25">
      <c r="A8039" s="61">
        <f t="shared" ca="1" si="384"/>
        <v>53.057972359709602</v>
      </c>
      <c r="B8039">
        <f t="shared" ca="1" si="385"/>
        <v>106.63782259612708</v>
      </c>
      <c r="C8039">
        <f t="shared" ca="1" si="386"/>
        <v>356.1101761643327</v>
      </c>
    </row>
    <row r="8040" spans="1:3" ht="15.75" hidden="1" x14ac:dyDescent="0.25">
      <c r="A8040" s="61">
        <f t="shared" ca="1" si="384"/>
        <v>62.538566563236273</v>
      </c>
      <c r="B8040">
        <f t="shared" ca="1" si="385"/>
        <v>93.150749748992951</v>
      </c>
      <c r="C8040">
        <f t="shared" ca="1" si="386"/>
        <v>170.60173651764552</v>
      </c>
    </row>
    <row r="8041" spans="1:3" ht="15.75" hidden="1" x14ac:dyDescent="0.25">
      <c r="A8041" s="61">
        <f t="shared" ca="1" si="384"/>
        <v>149.19375703679361</v>
      </c>
      <c r="B8041">
        <f t="shared" ca="1" si="385"/>
        <v>125.16860322634575</v>
      </c>
      <c r="C8041">
        <f t="shared" ca="1" si="386"/>
        <v>82.728731144178454</v>
      </c>
    </row>
    <row r="8042" spans="1:3" ht="15.75" hidden="1" x14ac:dyDescent="0.25">
      <c r="A8042" s="61">
        <f t="shared" ca="1" si="384"/>
        <v>137.93128451529333</v>
      </c>
      <c r="B8042">
        <f t="shared" ca="1" si="385"/>
        <v>80.992687155905315</v>
      </c>
      <c r="C8042">
        <f t="shared" ca="1" si="386"/>
        <v>36.927999464996965</v>
      </c>
    </row>
    <row r="8043" spans="1:3" ht="15.75" hidden="1" x14ac:dyDescent="0.25">
      <c r="A8043" s="61">
        <f t="shared" ca="1" si="384"/>
        <v>109.49086836178321</v>
      </c>
      <c r="B8043">
        <f t="shared" ca="1" si="385"/>
        <v>110.0032100562163</v>
      </c>
      <c r="C8043">
        <f t="shared" ca="1" si="386"/>
        <v>34.335510772674283</v>
      </c>
    </row>
    <row r="8044" spans="1:3" ht="15.75" hidden="1" x14ac:dyDescent="0.25">
      <c r="A8044" s="61">
        <f t="shared" ca="1" si="384"/>
        <v>78.12410788574158</v>
      </c>
      <c r="B8044">
        <f t="shared" ca="1" si="385"/>
        <v>134.20319169095609</v>
      </c>
      <c r="C8044">
        <f t="shared" ca="1" si="386"/>
        <v>21.97249726150368</v>
      </c>
    </row>
    <row r="8045" spans="1:3" ht="15.75" hidden="1" x14ac:dyDescent="0.25">
      <c r="A8045" s="61">
        <f t="shared" ca="1" si="384"/>
        <v>83.013346379638449</v>
      </c>
      <c r="B8045">
        <f t="shared" ca="1" si="385"/>
        <v>116.39039277904084</v>
      </c>
      <c r="C8045">
        <f t="shared" ca="1" si="386"/>
        <v>27.231225497222507</v>
      </c>
    </row>
    <row r="8046" spans="1:3" ht="15.75" hidden="1" x14ac:dyDescent="0.25">
      <c r="A8046" s="61">
        <f t="shared" ca="1" si="384"/>
        <v>122.10020297638259</v>
      </c>
      <c r="B8046">
        <f t="shared" ca="1" si="385"/>
        <v>102.73093101429015</v>
      </c>
      <c r="C8046">
        <f t="shared" ca="1" si="386"/>
        <v>55.231036204851513</v>
      </c>
    </row>
    <row r="8047" spans="1:3" ht="15.75" hidden="1" x14ac:dyDescent="0.25">
      <c r="A8047" s="61">
        <f t="shared" ca="1" si="384"/>
        <v>109.76063112445649</v>
      </c>
      <c r="B8047">
        <f t="shared" ca="1" si="385"/>
        <v>113.18528602646941</v>
      </c>
      <c r="C8047">
        <f t="shared" ca="1" si="386"/>
        <v>140.77187492414913</v>
      </c>
    </row>
    <row r="8048" spans="1:3" ht="15.75" hidden="1" x14ac:dyDescent="0.25">
      <c r="A8048" s="61">
        <f t="shared" ca="1" si="384"/>
        <v>84.748999528831519</v>
      </c>
      <c r="B8048">
        <f t="shared" ca="1" si="385"/>
        <v>29.671535959249894</v>
      </c>
      <c r="C8048">
        <f t="shared" ca="1" si="386"/>
        <v>268.19414048873006</v>
      </c>
    </row>
    <row r="8049" spans="1:3" ht="15.75" hidden="1" x14ac:dyDescent="0.25">
      <c r="A8049" s="61">
        <f t="shared" ca="1" si="384"/>
        <v>136.62229299966671</v>
      </c>
      <c r="B8049">
        <f t="shared" ca="1" si="385"/>
        <v>82.502450595654025</v>
      </c>
      <c r="C8049">
        <f t="shared" ca="1" si="386"/>
        <v>45.134462944523449</v>
      </c>
    </row>
    <row r="8050" spans="1:3" ht="15.75" hidden="1" x14ac:dyDescent="0.25">
      <c r="A8050" s="61">
        <f t="shared" ca="1" si="384"/>
        <v>59.194189716705381</v>
      </c>
      <c r="B8050">
        <f t="shared" ca="1" si="385"/>
        <v>136.52853781486996</v>
      </c>
      <c r="C8050">
        <f t="shared" ca="1" si="386"/>
        <v>7.6217101345934051</v>
      </c>
    </row>
    <row r="8051" spans="1:3" ht="15.75" hidden="1" x14ac:dyDescent="0.25">
      <c r="A8051" s="61">
        <f t="shared" ca="1" si="384"/>
        <v>95.291698000949282</v>
      </c>
      <c r="B8051">
        <f t="shared" ca="1" si="385"/>
        <v>106.74430850461691</v>
      </c>
      <c r="C8051">
        <f t="shared" ca="1" si="386"/>
        <v>56.341938621300123</v>
      </c>
    </row>
    <row r="8052" spans="1:3" ht="15.75" hidden="1" x14ac:dyDescent="0.25">
      <c r="A8052" s="61">
        <f t="shared" ca="1" si="384"/>
        <v>93.038597493178997</v>
      </c>
      <c r="B8052">
        <f t="shared" ca="1" si="385"/>
        <v>106.09667717125072</v>
      </c>
      <c r="C8052">
        <f t="shared" ca="1" si="386"/>
        <v>37.846267529869692</v>
      </c>
    </row>
    <row r="8053" spans="1:3" ht="15.75" hidden="1" x14ac:dyDescent="0.25">
      <c r="A8053" s="61">
        <f t="shared" ca="1" si="384"/>
        <v>76.773605308904763</v>
      </c>
      <c r="B8053">
        <f t="shared" ca="1" si="385"/>
        <v>97.109704619550698</v>
      </c>
      <c r="C8053">
        <f t="shared" ca="1" si="386"/>
        <v>231.95930236920762</v>
      </c>
    </row>
    <row r="8054" spans="1:3" ht="15.75" hidden="1" x14ac:dyDescent="0.25">
      <c r="A8054" s="61">
        <f t="shared" ca="1" si="384"/>
        <v>105.53441325305388</v>
      </c>
      <c r="B8054">
        <f t="shared" ca="1" si="385"/>
        <v>109.37368389127221</v>
      </c>
      <c r="C8054">
        <f t="shared" ca="1" si="386"/>
        <v>62.159116966696104</v>
      </c>
    </row>
    <row r="8055" spans="1:3" ht="15.75" hidden="1" x14ac:dyDescent="0.25">
      <c r="A8055" s="61">
        <f t="shared" ca="1" si="384"/>
        <v>113.7645508582598</v>
      </c>
      <c r="B8055">
        <f t="shared" ca="1" si="385"/>
        <v>54.615224605722773</v>
      </c>
      <c r="C8055">
        <f t="shared" ca="1" si="386"/>
        <v>31.133717155458967</v>
      </c>
    </row>
    <row r="8056" spans="1:3" ht="15.75" hidden="1" x14ac:dyDescent="0.25">
      <c r="A8056" s="61">
        <f t="shared" ca="1" si="384"/>
        <v>79.563957285424266</v>
      </c>
      <c r="B8056">
        <f t="shared" ca="1" si="385"/>
        <v>104.371023271233</v>
      </c>
      <c r="C8056">
        <f t="shared" ca="1" si="386"/>
        <v>163.40539410070912</v>
      </c>
    </row>
    <row r="8057" spans="1:3" ht="15.75" hidden="1" x14ac:dyDescent="0.25">
      <c r="A8057" s="61">
        <f t="shared" ca="1" si="384"/>
        <v>61.851865727864876</v>
      </c>
      <c r="B8057">
        <f t="shared" ca="1" si="385"/>
        <v>129.54824967144151</v>
      </c>
      <c r="C8057">
        <f t="shared" ca="1" si="386"/>
        <v>49.992438897427441</v>
      </c>
    </row>
    <row r="8058" spans="1:3" ht="15.75" hidden="1" x14ac:dyDescent="0.25">
      <c r="A8058" s="61">
        <f t="shared" ca="1" si="384"/>
        <v>145.73961862401285</v>
      </c>
      <c r="B8058">
        <f t="shared" ca="1" si="385"/>
        <v>132.07061845388955</v>
      </c>
      <c r="C8058">
        <f t="shared" ca="1" si="386"/>
        <v>65.768342325850085</v>
      </c>
    </row>
    <row r="8059" spans="1:3" ht="15.75" hidden="1" x14ac:dyDescent="0.25">
      <c r="A8059" s="61">
        <f t="shared" ca="1" si="384"/>
        <v>50.133029093395045</v>
      </c>
      <c r="B8059">
        <f t="shared" ca="1" si="385"/>
        <v>73.019391427611367</v>
      </c>
      <c r="C8059">
        <f t="shared" ca="1" si="386"/>
        <v>70.132388950358234</v>
      </c>
    </row>
    <row r="8060" spans="1:3" ht="15.75" hidden="1" x14ac:dyDescent="0.25">
      <c r="A8060" s="61">
        <f t="shared" ca="1" si="384"/>
        <v>90.256853567092833</v>
      </c>
      <c r="B8060">
        <f t="shared" ca="1" si="385"/>
        <v>72.646448962716704</v>
      </c>
      <c r="C8060">
        <f t="shared" ca="1" si="386"/>
        <v>118.01305969831893</v>
      </c>
    </row>
    <row r="8061" spans="1:3" ht="15.75" hidden="1" x14ac:dyDescent="0.25">
      <c r="A8061" s="61">
        <f t="shared" ca="1" si="384"/>
        <v>59.271600265141942</v>
      </c>
      <c r="B8061">
        <f t="shared" ca="1" si="385"/>
        <v>82.12197842767489</v>
      </c>
      <c r="C8061">
        <f t="shared" ca="1" si="386"/>
        <v>131.15669271679337</v>
      </c>
    </row>
    <row r="8062" spans="1:3" ht="15.75" hidden="1" x14ac:dyDescent="0.25">
      <c r="A8062" s="61">
        <f t="shared" ca="1" si="384"/>
        <v>129.77630093979377</v>
      </c>
      <c r="B8062">
        <f t="shared" ca="1" si="385"/>
        <v>115.76515635718891</v>
      </c>
      <c r="C8062">
        <f t="shared" ca="1" si="386"/>
        <v>36.659628806884797</v>
      </c>
    </row>
    <row r="8063" spans="1:3" ht="15.75" hidden="1" x14ac:dyDescent="0.25">
      <c r="A8063" s="61">
        <f t="shared" ca="1" si="384"/>
        <v>142.41361712330939</v>
      </c>
      <c r="B8063">
        <f t="shared" ca="1" si="385"/>
        <v>107.42886380131721</v>
      </c>
      <c r="C8063">
        <f t="shared" ca="1" si="386"/>
        <v>83.993990254006604</v>
      </c>
    </row>
    <row r="8064" spans="1:3" ht="15.75" hidden="1" x14ac:dyDescent="0.25">
      <c r="A8064" s="61">
        <f t="shared" ca="1" si="384"/>
        <v>96.903011561746368</v>
      </c>
      <c r="B8064">
        <f t="shared" ca="1" si="385"/>
        <v>116.5303249793579</v>
      </c>
      <c r="C8064">
        <f t="shared" ca="1" si="386"/>
        <v>33.673377310415106</v>
      </c>
    </row>
    <row r="8065" spans="1:3" ht="15.75" hidden="1" x14ac:dyDescent="0.25">
      <c r="A8065" s="61">
        <f t="shared" ca="1" si="384"/>
        <v>69.427787830813699</v>
      </c>
      <c r="B8065">
        <f t="shared" ca="1" si="385"/>
        <v>136.85889625280254</v>
      </c>
      <c r="C8065">
        <f t="shared" ca="1" si="386"/>
        <v>9.4051922795073981</v>
      </c>
    </row>
    <row r="8066" spans="1:3" ht="15.75" hidden="1" x14ac:dyDescent="0.25">
      <c r="A8066" s="61">
        <f t="shared" ca="1" si="384"/>
        <v>54.850042434475831</v>
      </c>
      <c r="B8066">
        <f t="shared" ca="1" si="385"/>
        <v>67.199394007512041</v>
      </c>
      <c r="C8066">
        <f t="shared" ca="1" si="386"/>
        <v>30.147434550356721</v>
      </c>
    </row>
    <row r="8067" spans="1:3" ht="15.75" hidden="1" x14ac:dyDescent="0.25">
      <c r="A8067" s="61">
        <f t="shared" ca="1" si="384"/>
        <v>75.63108822611683</v>
      </c>
      <c r="B8067">
        <f t="shared" ca="1" si="385"/>
        <v>70.872153877353767</v>
      </c>
      <c r="C8067">
        <f t="shared" ca="1" si="386"/>
        <v>238.98432269395335</v>
      </c>
    </row>
    <row r="8068" spans="1:3" ht="15.75" hidden="1" x14ac:dyDescent="0.25">
      <c r="A8068" s="61">
        <f t="shared" ca="1" si="384"/>
        <v>51.864077060827526</v>
      </c>
      <c r="B8068">
        <f t="shared" ca="1" si="385"/>
        <v>47.752806821483141</v>
      </c>
      <c r="C8068">
        <f t="shared" ca="1" si="386"/>
        <v>100.91639102985511</v>
      </c>
    </row>
    <row r="8069" spans="1:3" ht="15.75" hidden="1" x14ac:dyDescent="0.25">
      <c r="A8069" s="61">
        <f t="shared" ca="1" si="384"/>
        <v>135.61089049958508</v>
      </c>
      <c r="B8069">
        <f t="shared" ca="1" si="385"/>
        <v>143.41165218526032</v>
      </c>
      <c r="C8069">
        <f t="shared" ca="1" si="386"/>
        <v>233.82089723587745</v>
      </c>
    </row>
    <row r="8070" spans="1:3" ht="15.75" hidden="1" x14ac:dyDescent="0.25">
      <c r="A8070" s="61">
        <f t="shared" ca="1" si="384"/>
        <v>98.298091569750014</v>
      </c>
      <c r="B8070">
        <f t="shared" ca="1" si="385"/>
        <v>95.959402054504878</v>
      </c>
      <c r="C8070">
        <f t="shared" ca="1" si="386"/>
        <v>99.132281497686805</v>
      </c>
    </row>
    <row r="8071" spans="1:3" ht="15.75" hidden="1" x14ac:dyDescent="0.25">
      <c r="A8071" s="61">
        <f t="shared" ca="1" si="384"/>
        <v>106.85581579283553</v>
      </c>
      <c r="B8071">
        <f t="shared" ca="1" si="385"/>
        <v>70.553600585991575</v>
      </c>
      <c r="C8071">
        <f t="shared" ca="1" si="386"/>
        <v>44.269875276214634</v>
      </c>
    </row>
    <row r="8072" spans="1:3" ht="15.75" hidden="1" x14ac:dyDescent="0.25">
      <c r="A8072" s="61">
        <f t="shared" ca="1" si="384"/>
        <v>90.812184299801658</v>
      </c>
      <c r="B8072">
        <f t="shared" ca="1" si="385"/>
        <v>88.295331070355331</v>
      </c>
      <c r="C8072">
        <f t="shared" ca="1" si="386"/>
        <v>81.354478709087928</v>
      </c>
    </row>
    <row r="8073" spans="1:3" ht="15.75" hidden="1" x14ac:dyDescent="0.25">
      <c r="A8073" s="61">
        <f t="shared" ref="A8073:A8136" ca="1" si="387">$A$3+($A$4-$A$3)*RAND()</f>
        <v>70.013198901106833</v>
      </c>
      <c r="B8073">
        <f t="shared" ref="B8073:B8136" ca="1" si="388">_xlfn.NORM.S.INV(RAND())*$B$4+$B$3</f>
        <v>89.260594933969998</v>
      </c>
      <c r="C8073">
        <f t="shared" ref="C8073:C8136" ca="1" si="389">-$C$3*LN(RAND())</f>
        <v>5.367859237916127</v>
      </c>
    </row>
    <row r="8074" spans="1:3" ht="15.75" hidden="1" x14ac:dyDescent="0.25">
      <c r="A8074" s="61">
        <f t="shared" ca="1" si="387"/>
        <v>103.81541960887142</v>
      </c>
      <c r="B8074">
        <f t="shared" ca="1" si="388"/>
        <v>83.125321926555316</v>
      </c>
      <c r="C8074">
        <f t="shared" ca="1" si="389"/>
        <v>3.9679956074598599</v>
      </c>
    </row>
    <row r="8075" spans="1:3" ht="15.75" hidden="1" x14ac:dyDescent="0.25">
      <c r="A8075" s="61">
        <f t="shared" ca="1" si="387"/>
        <v>111.29079810749626</v>
      </c>
      <c r="B8075">
        <f t="shared" ca="1" si="388"/>
        <v>84.466284450454935</v>
      </c>
      <c r="C8075">
        <f t="shared" ca="1" si="389"/>
        <v>121.32362938668912</v>
      </c>
    </row>
    <row r="8076" spans="1:3" ht="15.75" hidden="1" x14ac:dyDescent="0.25">
      <c r="A8076" s="61">
        <f t="shared" ca="1" si="387"/>
        <v>91.682403753531844</v>
      </c>
      <c r="B8076">
        <f t="shared" ca="1" si="388"/>
        <v>131.14912591007985</v>
      </c>
      <c r="C8076">
        <f t="shared" ca="1" si="389"/>
        <v>15.621062246857779</v>
      </c>
    </row>
    <row r="8077" spans="1:3" ht="15.75" hidden="1" x14ac:dyDescent="0.25">
      <c r="A8077" s="61">
        <f t="shared" ca="1" si="387"/>
        <v>143.80500243028172</v>
      </c>
      <c r="B8077">
        <f t="shared" ca="1" si="388"/>
        <v>128.89391767542665</v>
      </c>
      <c r="C8077">
        <f t="shared" ca="1" si="389"/>
        <v>90.936854701814951</v>
      </c>
    </row>
    <row r="8078" spans="1:3" ht="15.75" hidden="1" x14ac:dyDescent="0.25">
      <c r="A8078" s="61">
        <f t="shared" ca="1" si="387"/>
        <v>54.928909228835025</v>
      </c>
      <c r="B8078">
        <f t="shared" ca="1" si="388"/>
        <v>65.082498853200889</v>
      </c>
      <c r="C8078">
        <f t="shared" ca="1" si="389"/>
        <v>6.1286051948038915</v>
      </c>
    </row>
    <row r="8079" spans="1:3" ht="15.75" hidden="1" x14ac:dyDescent="0.25">
      <c r="A8079" s="61">
        <f t="shared" ca="1" si="387"/>
        <v>100.06758334265201</v>
      </c>
      <c r="B8079">
        <f t="shared" ca="1" si="388"/>
        <v>57.601952576184644</v>
      </c>
      <c r="C8079">
        <f t="shared" ca="1" si="389"/>
        <v>78.971483366995372</v>
      </c>
    </row>
    <row r="8080" spans="1:3" ht="15.75" hidden="1" x14ac:dyDescent="0.25">
      <c r="A8080" s="61">
        <f t="shared" ca="1" si="387"/>
        <v>129.4773413463615</v>
      </c>
      <c r="B8080">
        <f t="shared" ca="1" si="388"/>
        <v>83.693441559219679</v>
      </c>
      <c r="C8080">
        <f t="shared" ca="1" si="389"/>
        <v>3.0319435116220941</v>
      </c>
    </row>
    <row r="8081" spans="1:3" ht="15.75" hidden="1" x14ac:dyDescent="0.25">
      <c r="A8081" s="61">
        <f t="shared" ca="1" si="387"/>
        <v>77.624334920273057</v>
      </c>
      <c r="B8081">
        <f t="shared" ca="1" si="388"/>
        <v>77.969541408220579</v>
      </c>
      <c r="C8081">
        <f t="shared" ca="1" si="389"/>
        <v>2.0017952992019006</v>
      </c>
    </row>
    <row r="8082" spans="1:3" ht="15.75" hidden="1" x14ac:dyDescent="0.25">
      <c r="A8082" s="61">
        <f t="shared" ca="1" si="387"/>
        <v>132.46809206246667</v>
      </c>
      <c r="B8082">
        <f t="shared" ca="1" si="388"/>
        <v>100.91364810236608</v>
      </c>
      <c r="C8082">
        <f t="shared" ca="1" si="389"/>
        <v>23.16800415225989</v>
      </c>
    </row>
    <row r="8083" spans="1:3" ht="15.75" hidden="1" x14ac:dyDescent="0.25">
      <c r="A8083" s="61">
        <f t="shared" ca="1" si="387"/>
        <v>69.348726029941986</v>
      </c>
      <c r="B8083">
        <f t="shared" ca="1" si="388"/>
        <v>81.655953606359674</v>
      </c>
      <c r="C8083">
        <f t="shared" ca="1" si="389"/>
        <v>31.276080535936128</v>
      </c>
    </row>
    <row r="8084" spans="1:3" ht="15.75" hidden="1" x14ac:dyDescent="0.25">
      <c r="A8084" s="61">
        <f t="shared" ca="1" si="387"/>
        <v>113.21125607151387</v>
      </c>
      <c r="B8084">
        <f t="shared" ca="1" si="388"/>
        <v>76.284115060340085</v>
      </c>
      <c r="C8084">
        <f t="shared" ca="1" si="389"/>
        <v>20.101864770515149</v>
      </c>
    </row>
    <row r="8085" spans="1:3" ht="15.75" hidden="1" x14ac:dyDescent="0.25">
      <c r="A8085" s="61">
        <f t="shared" ca="1" si="387"/>
        <v>131.12874390968085</v>
      </c>
      <c r="B8085">
        <f t="shared" ca="1" si="388"/>
        <v>141.10651325440057</v>
      </c>
      <c r="C8085">
        <f t="shared" ca="1" si="389"/>
        <v>4.885323183928282</v>
      </c>
    </row>
    <row r="8086" spans="1:3" ht="15.75" hidden="1" x14ac:dyDescent="0.25">
      <c r="A8086" s="61">
        <f t="shared" ca="1" si="387"/>
        <v>75.816927478658428</v>
      </c>
      <c r="B8086">
        <f t="shared" ca="1" si="388"/>
        <v>104.82774028874111</v>
      </c>
      <c r="C8086">
        <f t="shared" ca="1" si="389"/>
        <v>409.21601375204062</v>
      </c>
    </row>
    <row r="8087" spans="1:3" ht="15.75" hidden="1" x14ac:dyDescent="0.25">
      <c r="A8087" s="61">
        <f t="shared" ca="1" si="387"/>
        <v>133.13731841662644</v>
      </c>
      <c r="B8087">
        <f t="shared" ca="1" si="388"/>
        <v>108.69694030513222</v>
      </c>
      <c r="C8087">
        <f t="shared" ca="1" si="389"/>
        <v>139.29326239006272</v>
      </c>
    </row>
    <row r="8088" spans="1:3" ht="15.75" hidden="1" x14ac:dyDescent="0.25">
      <c r="A8088" s="61">
        <f t="shared" ca="1" si="387"/>
        <v>141.29032767800157</v>
      </c>
      <c r="B8088">
        <f t="shared" ca="1" si="388"/>
        <v>104.79870550246987</v>
      </c>
      <c r="C8088">
        <f t="shared" ca="1" si="389"/>
        <v>51.514988830886978</v>
      </c>
    </row>
    <row r="8089" spans="1:3" ht="15.75" hidden="1" x14ac:dyDescent="0.25">
      <c r="A8089" s="61">
        <f t="shared" ca="1" si="387"/>
        <v>73.394658712411001</v>
      </c>
      <c r="B8089">
        <f t="shared" ca="1" si="388"/>
        <v>95.262803347015833</v>
      </c>
      <c r="C8089">
        <f t="shared" ca="1" si="389"/>
        <v>144.16886564120679</v>
      </c>
    </row>
    <row r="8090" spans="1:3" ht="15.75" hidden="1" x14ac:dyDescent="0.25">
      <c r="A8090" s="61">
        <f t="shared" ca="1" si="387"/>
        <v>113.96323651009092</v>
      </c>
      <c r="B8090">
        <f t="shared" ca="1" si="388"/>
        <v>65.962226994210909</v>
      </c>
      <c r="C8090">
        <f t="shared" ca="1" si="389"/>
        <v>112.0668124362217</v>
      </c>
    </row>
    <row r="8091" spans="1:3" ht="15.75" hidden="1" x14ac:dyDescent="0.25">
      <c r="A8091" s="61">
        <f t="shared" ca="1" si="387"/>
        <v>126.11211883655363</v>
      </c>
      <c r="B8091">
        <f t="shared" ca="1" si="388"/>
        <v>76.217014195101584</v>
      </c>
      <c r="C8091">
        <f t="shared" ca="1" si="389"/>
        <v>29.563455552413298</v>
      </c>
    </row>
    <row r="8092" spans="1:3" ht="15.75" hidden="1" x14ac:dyDescent="0.25">
      <c r="A8092" s="61">
        <f t="shared" ca="1" si="387"/>
        <v>128.4505669500019</v>
      </c>
      <c r="B8092">
        <f t="shared" ca="1" si="388"/>
        <v>104.61919327965101</v>
      </c>
      <c r="C8092">
        <f t="shared" ca="1" si="389"/>
        <v>41.921305633361747</v>
      </c>
    </row>
    <row r="8093" spans="1:3" ht="15.75" hidden="1" x14ac:dyDescent="0.25">
      <c r="A8093" s="61">
        <f t="shared" ca="1" si="387"/>
        <v>106.47890083397046</v>
      </c>
      <c r="B8093">
        <f t="shared" ca="1" si="388"/>
        <v>96.098102837716041</v>
      </c>
      <c r="C8093">
        <f t="shared" ca="1" si="389"/>
        <v>114.21382329178206</v>
      </c>
    </row>
    <row r="8094" spans="1:3" ht="15.75" hidden="1" x14ac:dyDescent="0.25">
      <c r="A8094" s="61">
        <f t="shared" ca="1" si="387"/>
        <v>87.91721366208057</v>
      </c>
      <c r="B8094">
        <f t="shared" ca="1" si="388"/>
        <v>78.405026737346915</v>
      </c>
      <c r="C8094">
        <f t="shared" ca="1" si="389"/>
        <v>82.460174648994865</v>
      </c>
    </row>
    <row r="8095" spans="1:3" ht="15.75" hidden="1" x14ac:dyDescent="0.25">
      <c r="A8095" s="61">
        <f t="shared" ca="1" si="387"/>
        <v>129.3131902030928</v>
      </c>
      <c r="B8095">
        <f t="shared" ca="1" si="388"/>
        <v>103.85639213046758</v>
      </c>
      <c r="C8095">
        <f t="shared" ca="1" si="389"/>
        <v>25.157303078530219</v>
      </c>
    </row>
    <row r="8096" spans="1:3" ht="15.75" hidden="1" x14ac:dyDescent="0.25">
      <c r="A8096" s="61">
        <f t="shared" ca="1" si="387"/>
        <v>102.56151277438285</v>
      </c>
      <c r="B8096">
        <f t="shared" ca="1" si="388"/>
        <v>93.00833196867309</v>
      </c>
      <c r="C8096">
        <f t="shared" ca="1" si="389"/>
        <v>63.648289936985513</v>
      </c>
    </row>
    <row r="8097" spans="1:3" ht="15.75" hidden="1" x14ac:dyDescent="0.25">
      <c r="A8097" s="61">
        <f t="shared" ca="1" si="387"/>
        <v>90.020391413526397</v>
      </c>
      <c r="B8097">
        <f t="shared" ca="1" si="388"/>
        <v>93.227029910031462</v>
      </c>
      <c r="C8097">
        <f t="shared" ca="1" si="389"/>
        <v>106.44227419413343</v>
      </c>
    </row>
    <row r="8098" spans="1:3" ht="15.75" hidden="1" x14ac:dyDescent="0.25">
      <c r="A8098" s="61">
        <f t="shared" ca="1" si="387"/>
        <v>128.99492680765636</v>
      </c>
      <c r="B8098">
        <f t="shared" ca="1" si="388"/>
        <v>83.498074462425876</v>
      </c>
      <c r="C8098">
        <f t="shared" ca="1" si="389"/>
        <v>48.712733293314287</v>
      </c>
    </row>
    <row r="8099" spans="1:3" ht="15.75" hidden="1" x14ac:dyDescent="0.25">
      <c r="A8099" s="61">
        <f t="shared" ca="1" si="387"/>
        <v>146.93031671705529</v>
      </c>
      <c r="B8099">
        <f t="shared" ca="1" si="388"/>
        <v>128.3085214057773</v>
      </c>
      <c r="C8099">
        <f t="shared" ca="1" si="389"/>
        <v>45.1980922008985</v>
      </c>
    </row>
    <row r="8100" spans="1:3" ht="15.75" hidden="1" x14ac:dyDescent="0.25">
      <c r="A8100" s="61">
        <f t="shared" ca="1" si="387"/>
        <v>135.91139724805112</v>
      </c>
      <c r="B8100">
        <f t="shared" ca="1" si="388"/>
        <v>98.403786837521437</v>
      </c>
      <c r="C8100">
        <f t="shared" ca="1" si="389"/>
        <v>51.975320171441339</v>
      </c>
    </row>
    <row r="8101" spans="1:3" ht="15.75" hidden="1" x14ac:dyDescent="0.25">
      <c r="A8101" s="61">
        <f t="shared" ca="1" si="387"/>
        <v>105.42207000516437</v>
      </c>
      <c r="B8101">
        <f t="shared" ca="1" si="388"/>
        <v>122.86782826026793</v>
      </c>
      <c r="C8101">
        <f t="shared" ca="1" si="389"/>
        <v>58.918578778685379</v>
      </c>
    </row>
    <row r="8102" spans="1:3" ht="15.75" hidden="1" x14ac:dyDescent="0.25">
      <c r="A8102" s="61">
        <f t="shared" ca="1" si="387"/>
        <v>74.330184543881117</v>
      </c>
      <c r="B8102">
        <f t="shared" ca="1" si="388"/>
        <v>73.933740588277459</v>
      </c>
      <c r="C8102">
        <f t="shared" ca="1" si="389"/>
        <v>0.23058342616575123</v>
      </c>
    </row>
    <row r="8103" spans="1:3" ht="15.75" hidden="1" x14ac:dyDescent="0.25">
      <c r="A8103" s="61">
        <f t="shared" ca="1" si="387"/>
        <v>79.94469901075351</v>
      </c>
      <c r="B8103">
        <f t="shared" ca="1" si="388"/>
        <v>99.609575192372958</v>
      </c>
      <c r="C8103">
        <f t="shared" ca="1" si="389"/>
        <v>62.214587057873928</v>
      </c>
    </row>
    <row r="8104" spans="1:3" ht="15.75" hidden="1" x14ac:dyDescent="0.25">
      <c r="A8104" s="61">
        <f t="shared" ca="1" si="387"/>
        <v>58.546890574369456</v>
      </c>
      <c r="B8104">
        <f t="shared" ca="1" si="388"/>
        <v>96.956384696572513</v>
      </c>
      <c r="C8104">
        <f t="shared" ca="1" si="389"/>
        <v>38.23173758391561</v>
      </c>
    </row>
    <row r="8105" spans="1:3" ht="15.75" hidden="1" x14ac:dyDescent="0.25">
      <c r="A8105" s="61">
        <f t="shared" ca="1" si="387"/>
        <v>121.86911825698199</v>
      </c>
      <c r="B8105">
        <f t="shared" ca="1" si="388"/>
        <v>91.793484612701079</v>
      </c>
      <c r="C8105">
        <f t="shared" ca="1" si="389"/>
        <v>7.916545130859336</v>
      </c>
    </row>
    <row r="8106" spans="1:3" ht="15.75" hidden="1" x14ac:dyDescent="0.25">
      <c r="A8106" s="61">
        <f t="shared" ca="1" si="387"/>
        <v>132.37840857728213</v>
      </c>
      <c r="B8106">
        <f t="shared" ca="1" si="388"/>
        <v>67.848762273305994</v>
      </c>
      <c r="C8106">
        <f t="shared" ca="1" si="389"/>
        <v>195.86219000173659</v>
      </c>
    </row>
    <row r="8107" spans="1:3" ht="15.75" hidden="1" x14ac:dyDescent="0.25">
      <c r="A8107" s="61">
        <f t="shared" ca="1" si="387"/>
        <v>117.43750782333107</v>
      </c>
      <c r="B8107">
        <f t="shared" ca="1" si="388"/>
        <v>122.28429677043036</v>
      </c>
      <c r="C8107">
        <f t="shared" ca="1" si="389"/>
        <v>445.65485253919155</v>
      </c>
    </row>
    <row r="8108" spans="1:3" ht="15.75" hidden="1" x14ac:dyDescent="0.25">
      <c r="A8108" s="61">
        <f t="shared" ca="1" si="387"/>
        <v>135.1911605690953</v>
      </c>
      <c r="B8108">
        <f t="shared" ca="1" si="388"/>
        <v>86.682238180431028</v>
      </c>
      <c r="C8108">
        <f t="shared" ca="1" si="389"/>
        <v>56.473539540477425</v>
      </c>
    </row>
    <row r="8109" spans="1:3" ht="15.75" hidden="1" x14ac:dyDescent="0.25">
      <c r="A8109" s="61">
        <f t="shared" ca="1" si="387"/>
        <v>79.498782103028574</v>
      </c>
      <c r="B8109">
        <f t="shared" ca="1" si="388"/>
        <v>55.977009025125497</v>
      </c>
      <c r="C8109">
        <f t="shared" ca="1" si="389"/>
        <v>98.011262209824807</v>
      </c>
    </row>
    <row r="8110" spans="1:3" ht="15.75" hidden="1" x14ac:dyDescent="0.25">
      <c r="A8110" s="61">
        <f t="shared" ca="1" si="387"/>
        <v>75.638962275731586</v>
      </c>
      <c r="B8110">
        <f t="shared" ca="1" si="388"/>
        <v>77.824380270364642</v>
      </c>
      <c r="C8110">
        <f t="shared" ca="1" si="389"/>
        <v>57.13373004836432</v>
      </c>
    </row>
    <row r="8111" spans="1:3" ht="15.75" hidden="1" x14ac:dyDescent="0.25">
      <c r="A8111" s="61">
        <f t="shared" ca="1" si="387"/>
        <v>140.87334542338382</v>
      </c>
      <c r="B8111">
        <f t="shared" ca="1" si="388"/>
        <v>112.50022707022802</v>
      </c>
      <c r="C8111">
        <f t="shared" ca="1" si="389"/>
        <v>39.441355624687048</v>
      </c>
    </row>
    <row r="8112" spans="1:3" ht="15.75" hidden="1" x14ac:dyDescent="0.25">
      <c r="A8112" s="61">
        <f t="shared" ca="1" si="387"/>
        <v>86.854940374133335</v>
      </c>
      <c r="B8112">
        <f t="shared" ca="1" si="388"/>
        <v>127.22218406201006</v>
      </c>
      <c r="C8112">
        <f t="shared" ca="1" si="389"/>
        <v>115.55713671908292</v>
      </c>
    </row>
    <row r="8113" spans="1:3" ht="15.75" hidden="1" x14ac:dyDescent="0.25">
      <c r="A8113" s="61">
        <f t="shared" ca="1" si="387"/>
        <v>90.709002042252592</v>
      </c>
      <c r="B8113">
        <f t="shared" ca="1" si="388"/>
        <v>38.242888913325501</v>
      </c>
      <c r="C8113">
        <f t="shared" ca="1" si="389"/>
        <v>103.60427681549054</v>
      </c>
    </row>
    <row r="8114" spans="1:3" ht="15.75" hidden="1" x14ac:dyDescent="0.25">
      <c r="A8114" s="61">
        <f t="shared" ca="1" si="387"/>
        <v>89.370922189021684</v>
      </c>
      <c r="B8114">
        <f t="shared" ca="1" si="388"/>
        <v>92.859803058325525</v>
      </c>
      <c r="C8114">
        <f t="shared" ca="1" si="389"/>
        <v>20.189317660177174</v>
      </c>
    </row>
    <row r="8115" spans="1:3" ht="15.75" hidden="1" x14ac:dyDescent="0.25">
      <c r="A8115" s="61">
        <f t="shared" ca="1" si="387"/>
        <v>74.340040539359038</v>
      </c>
      <c r="B8115">
        <f t="shared" ca="1" si="388"/>
        <v>68.199772575367902</v>
      </c>
      <c r="C8115">
        <f t="shared" ca="1" si="389"/>
        <v>71.366624133918052</v>
      </c>
    </row>
    <row r="8116" spans="1:3" ht="15.75" hidden="1" x14ac:dyDescent="0.25">
      <c r="A8116" s="61">
        <f t="shared" ca="1" si="387"/>
        <v>71.266198161765175</v>
      </c>
      <c r="B8116">
        <f t="shared" ca="1" si="388"/>
        <v>87.766465947882608</v>
      </c>
      <c r="C8116">
        <f t="shared" ca="1" si="389"/>
        <v>44.25076169448505</v>
      </c>
    </row>
    <row r="8117" spans="1:3" ht="15.75" hidden="1" x14ac:dyDescent="0.25">
      <c r="A8117" s="61">
        <f t="shared" ca="1" si="387"/>
        <v>144.8785947292746</v>
      </c>
      <c r="B8117">
        <f t="shared" ca="1" si="388"/>
        <v>54.804680967179735</v>
      </c>
      <c r="C8117">
        <f t="shared" ca="1" si="389"/>
        <v>3.3884254936755287</v>
      </c>
    </row>
    <row r="8118" spans="1:3" ht="15.75" hidden="1" x14ac:dyDescent="0.25">
      <c r="A8118" s="61">
        <f t="shared" ca="1" si="387"/>
        <v>66.57414589516398</v>
      </c>
      <c r="B8118">
        <f t="shared" ca="1" si="388"/>
        <v>142.35788771313398</v>
      </c>
      <c r="C8118">
        <f t="shared" ca="1" si="389"/>
        <v>171.03959915218613</v>
      </c>
    </row>
    <row r="8119" spans="1:3" ht="15.75" hidden="1" x14ac:dyDescent="0.25">
      <c r="A8119" s="61">
        <f t="shared" ca="1" si="387"/>
        <v>114.35197839735207</v>
      </c>
      <c r="B8119">
        <f t="shared" ca="1" si="388"/>
        <v>80.426269024904201</v>
      </c>
      <c r="C8119">
        <f t="shared" ca="1" si="389"/>
        <v>253.49787059196765</v>
      </c>
    </row>
    <row r="8120" spans="1:3" ht="15.75" hidden="1" x14ac:dyDescent="0.25">
      <c r="A8120" s="61">
        <f t="shared" ca="1" si="387"/>
        <v>53.616873232612384</v>
      </c>
      <c r="B8120">
        <f t="shared" ca="1" si="388"/>
        <v>81.819457069455041</v>
      </c>
      <c r="C8120">
        <f t="shared" ca="1" si="389"/>
        <v>24.558233913441203</v>
      </c>
    </row>
    <row r="8121" spans="1:3" ht="15.75" hidden="1" x14ac:dyDescent="0.25">
      <c r="A8121" s="61">
        <f t="shared" ca="1" si="387"/>
        <v>84.811213942403128</v>
      </c>
      <c r="B8121">
        <f t="shared" ca="1" si="388"/>
        <v>99.71232200753164</v>
      </c>
      <c r="C8121">
        <f t="shared" ca="1" si="389"/>
        <v>314.79044437355014</v>
      </c>
    </row>
    <row r="8122" spans="1:3" ht="15.75" hidden="1" x14ac:dyDescent="0.25">
      <c r="A8122" s="61">
        <f t="shared" ca="1" si="387"/>
        <v>113.00675363256643</v>
      </c>
      <c r="B8122">
        <f t="shared" ca="1" si="388"/>
        <v>66.190932626897933</v>
      </c>
      <c r="C8122">
        <f t="shared" ca="1" si="389"/>
        <v>129.39491543296242</v>
      </c>
    </row>
    <row r="8123" spans="1:3" ht="15.75" hidden="1" x14ac:dyDescent="0.25">
      <c r="A8123" s="61">
        <f t="shared" ca="1" si="387"/>
        <v>53.585430840053775</v>
      </c>
      <c r="B8123">
        <f t="shared" ca="1" si="388"/>
        <v>120.87608980394957</v>
      </c>
      <c r="C8123">
        <f t="shared" ca="1" si="389"/>
        <v>96.083889032619282</v>
      </c>
    </row>
    <row r="8124" spans="1:3" ht="15.75" hidden="1" x14ac:dyDescent="0.25">
      <c r="A8124" s="61">
        <f t="shared" ca="1" si="387"/>
        <v>117.66222750328754</v>
      </c>
      <c r="B8124">
        <f t="shared" ca="1" si="388"/>
        <v>125.03466040435057</v>
      </c>
      <c r="C8124">
        <f t="shared" ca="1" si="389"/>
        <v>70.719389471950763</v>
      </c>
    </row>
    <row r="8125" spans="1:3" ht="15.75" hidden="1" x14ac:dyDescent="0.25">
      <c r="A8125" s="61">
        <f t="shared" ca="1" si="387"/>
        <v>125.38928995244221</v>
      </c>
      <c r="B8125">
        <f t="shared" ca="1" si="388"/>
        <v>137.73711900437661</v>
      </c>
      <c r="C8125">
        <f t="shared" ca="1" si="389"/>
        <v>2.5058596993080386</v>
      </c>
    </row>
    <row r="8126" spans="1:3" ht="15.75" hidden="1" x14ac:dyDescent="0.25">
      <c r="A8126" s="61">
        <f t="shared" ca="1" si="387"/>
        <v>105.94058895400947</v>
      </c>
      <c r="B8126">
        <f t="shared" ca="1" si="388"/>
        <v>53.985921179829838</v>
      </c>
      <c r="C8126">
        <f t="shared" ca="1" si="389"/>
        <v>261.48326361085083</v>
      </c>
    </row>
    <row r="8127" spans="1:3" ht="15.75" hidden="1" x14ac:dyDescent="0.25">
      <c r="A8127" s="61">
        <f t="shared" ca="1" si="387"/>
        <v>126.76697393316294</v>
      </c>
      <c r="B8127">
        <f t="shared" ca="1" si="388"/>
        <v>30.544006455107422</v>
      </c>
      <c r="C8127">
        <f t="shared" ca="1" si="389"/>
        <v>195.20307653752707</v>
      </c>
    </row>
    <row r="8128" spans="1:3" ht="15.75" hidden="1" x14ac:dyDescent="0.25">
      <c r="A8128" s="61">
        <f t="shared" ca="1" si="387"/>
        <v>66.520250767139956</v>
      </c>
      <c r="B8128">
        <f t="shared" ca="1" si="388"/>
        <v>100.25653665950833</v>
      </c>
      <c r="C8128">
        <f t="shared" ca="1" si="389"/>
        <v>77.298370626625882</v>
      </c>
    </row>
    <row r="8129" spans="1:3" ht="15.75" hidden="1" x14ac:dyDescent="0.25">
      <c r="A8129" s="61">
        <f t="shared" ca="1" si="387"/>
        <v>53.267985964819651</v>
      </c>
      <c r="B8129">
        <f t="shared" ca="1" si="388"/>
        <v>60.73545702198993</v>
      </c>
      <c r="C8129">
        <f t="shared" ca="1" si="389"/>
        <v>104.57842275262099</v>
      </c>
    </row>
    <row r="8130" spans="1:3" ht="15.75" hidden="1" x14ac:dyDescent="0.25">
      <c r="A8130" s="61">
        <f t="shared" ca="1" si="387"/>
        <v>63.503723585226865</v>
      </c>
      <c r="B8130">
        <f t="shared" ca="1" si="388"/>
        <v>71.670401072799194</v>
      </c>
      <c r="C8130">
        <f t="shared" ca="1" si="389"/>
        <v>39.623172337402444</v>
      </c>
    </row>
    <row r="8131" spans="1:3" ht="15.75" hidden="1" x14ac:dyDescent="0.25">
      <c r="A8131" s="61">
        <f t="shared" ca="1" si="387"/>
        <v>69.461770788139589</v>
      </c>
      <c r="B8131">
        <f t="shared" ca="1" si="388"/>
        <v>160.9521591860327</v>
      </c>
      <c r="C8131">
        <f t="shared" ca="1" si="389"/>
        <v>51.26741110024475</v>
      </c>
    </row>
    <row r="8132" spans="1:3" ht="15.75" hidden="1" x14ac:dyDescent="0.25">
      <c r="A8132" s="61">
        <f t="shared" ca="1" si="387"/>
        <v>68.41193233006662</v>
      </c>
      <c r="B8132">
        <f t="shared" ca="1" si="388"/>
        <v>157.96133598595304</v>
      </c>
      <c r="C8132">
        <f t="shared" ca="1" si="389"/>
        <v>109.86724254133284</v>
      </c>
    </row>
    <row r="8133" spans="1:3" ht="15.75" hidden="1" x14ac:dyDescent="0.25">
      <c r="A8133" s="61">
        <f t="shared" ca="1" si="387"/>
        <v>69.649068234533701</v>
      </c>
      <c r="B8133">
        <f t="shared" ca="1" si="388"/>
        <v>44.16599288329364</v>
      </c>
      <c r="C8133">
        <f t="shared" ca="1" si="389"/>
        <v>45.738224442260979</v>
      </c>
    </row>
    <row r="8134" spans="1:3" ht="15.75" hidden="1" x14ac:dyDescent="0.25">
      <c r="A8134" s="61">
        <f t="shared" ca="1" si="387"/>
        <v>95.081283752857701</v>
      </c>
      <c r="B8134">
        <f t="shared" ca="1" si="388"/>
        <v>113.0010414460848</v>
      </c>
      <c r="C8134">
        <f t="shared" ca="1" si="389"/>
        <v>22.583150004574271</v>
      </c>
    </row>
    <row r="8135" spans="1:3" ht="15.75" hidden="1" x14ac:dyDescent="0.25">
      <c r="A8135" s="61">
        <f t="shared" ca="1" si="387"/>
        <v>121.79231671128368</v>
      </c>
      <c r="B8135">
        <f t="shared" ca="1" si="388"/>
        <v>146.01739715213898</v>
      </c>
      <c r="C8135">
        <f t="shared" ca="1" si="389"/>
        <v>362.70049468229809</v>
      </c>
    </row>
    <row r="8136" spans="1:3" ht="15.75" hidden="1" x14ac:dyDescent="0.25">
      <c r="A8136" s="61">
        <f t="shared" ca="1" si="387"/>
        <v>89.166286259257944</v>
      </c>
      <c r="B8136">
        <f t="shared" ca="1" si="388"/>
        <v>113.7397504431234</v>
      </c>
      <c r="C8136">
        <f t="shared" ca="1" si="389"/>
        <v>100.12906366677474</v>
      </c>
    </row>
    <row r="8137" spans="1:3" ht="15.75" hidden="1" x14ac:dyDescent="0.25">
      <c r="A8137" s="61">
        <f t="shared" ref="A8137:A8200" ca="1" si="390">$A$3+($A$4-$A$3)*RAND()</f>
        <v>61.624726249970863</v>
      </c>
      <c r="B8137">
        <f t="shared" ref="B8137:B8200" ca="1" si="391">_xlfn.NORM.S.INV(RAND())*$B$4+$B$3</f>
        <v>116.63927915224772</v>
      </c>
      <c r="C8137">
        <f t="shared" ref="C8137:C8200" ca="1" si="392">-$C$3*LN(RAND())</f>
        <v>10.584505750815055</v>
      </c>
    </row>
    <row r="8138" spans="1:3" ht="15.75" hidden="1" x14ac:dyDescent="0.25">
      <c r="A8138" s="61">
        <f t="shared" ca="1" si="390"/>
        <v>59.69005973242237</v>
      </c>
      <c r="B8138">
        <f t="shared" ca="1" si="391"/>
        <v>93.820448206957522</v>
      </c>
      <c r="C8138">
        <f t="shared" ca="1" si="392"/>
        <v>71.639445526957019</v>
      </c>
    </row>
    <row r="8139" spans="1:3" ht="15.75" hidden="1" x14ac:dyDescent="0.25">
      <c r="A8139" s="61">
        <f t="shared" ca="1" si="390"/>
        <v>131.95685611750233</v>
      </c>
      <c r="B8139">
        <f t="shared" ca="1" si="391"/>
        <v>131.17084080835718</v>
      </c>
      <c r="C8139">
        <f t="shared" ca="1" si="392"/>
        <v>159.69423741225251</v>
      </c>
    </row>
    <row r="8140" spans="1:3" ht="15.75" hidden="1" x14ac:dyDescent="0.25">
      <c r="A8140" s="61">
        <f t="shared" ca="1" si="390"/>
        <v>108.15619430038049</v>
      </c>
      <c r="B8140">
        <f t="shared" ca="1" si="391"/>
        <v>22.135379569690485</v>
      </c>
      <c r="C8140">
        <f t="shared" ca="1" si="392"/>
        <v>90.133268516158182</v>
      </c>
    </row>
    <row r="8141" spans="1:3" ht="15.75" hidden="1" x14ac:dyDescent="0.25">
      <c r="A8141" s="61">
        <f t="shared" ca="1" si="390"/>
        <v>70.043598701838832</v>
      </c>
      <c r="B8141">
        <f t="shared" ca="1" si="391"/>
        <v>6.026289297358403</v>
      </c>
      <c r="C8141">
        <f t="shared" ca="1" si="392"/>
        <v>114.45717063642616</v>
      </c>
    </row>
    <row r="8142" spans="1:3" ht="15.75" hidden="1" x14ac:dyDescent="0.25">
      <c r="A8142" s="61">
        <f t="shared" ca="1" si="390"/>
        <v>95.638072883758952</v>
      </c>
      <c r="B8142">
        <f t="shared" ca="1" si="391"/>
        <v>40.163168718202712</v>
      </c>
      <c r="C8142">
        <f t="shared" ca="1" si="392"/>
        <v>63.980338727910947</v>
      </c>
    </row>
    <row r="8143" spans="1:3" ht="15.75" hidden="1" x14ac:dyDescent="0.25">
      <c r="A8143" s="61">
        <f t="shared" ca="1" si="390"/>
        <v>112.83359292986714</v>
      </c>
      <c r="B8143">
        <f t="shared" ca="1" si="391"/>
        <v>149.53373486604977</v>
      </c>
      <c r="C8143">
        <f t="shared" ca="1" si="392"/>
        <v>87.2551716660534</v>
      </c>
    </row>
    <row r="8144" spans="1:3" ht="15.75" hidden="1" x14ac:dyDescent="0.25">
      <c r="A8144" s="61">
        <f t="shared" ca="1" si="390"/>
        <v>91.640888371368433</v>
      </c>
      <c r="B8144">
        <f t="shared" ca="1" si="391"/>
        <v>69.694871626038264</v>
      </c>
      <c r="C8144">
        <f t="shared" ca="1" si="392"/>
        <v>134.88461937993878</v>
      </c>
    </row>
    <row r="8145" spans="1:3" ht="15.75" hidden="1" x14ac:dyDescent="0.25">
      <c r="A8145" s="61">
        <f t="shared" ca="1" si="390"/>
        <v>81.273688108325516</v>
      </c>
      <c r="B8145">
        <f t="shared" ca="1" si="391"/>
        <v>71.345809904054803</v>
      </c>
      <c r="C8145">
        <f t="shared" ca="1" si="392"/>
        <v>99.225273990763128</v>
      </c>
    </row>
    <row r="8146" spans="1:3" ht="15.75" hidden="1" x14ac:dyDescent="0.25">
      <c r="A8146" s="61">
        <f t="shared" ca="1" si="390"/>
        <v>80.354169300431067</v>
      </c>
      <c r="B8146">
        <f t="shared" ca="1" si="391"/>
        <v>86.867665127438826</v>
      </c>
      <c r="C8146">
        <f t="shared" ca="1" si="392"/>
        <v>16.414213442962474</v>
      </c>
    </row>
    <row r="8147" spans="1:3" ht="15.75" hidden="1" x14ac:dyDescent="0.25">
      <c r="A8147" s="61">
        <f t="shared" ca="1" si="390"/>
        <v>78.184295856792048</v>
      </c>
      <c r="B8147">
        <f t="shared" ca="1" si="391"/>
        <v>138.77358458011111</v>
      </c>
      <c r="C8147">
        <f t="shared" ca="1" si="392"/>
        <v>181.34901855775439</v>
      </c>
    </row>
    <row r="8148" spans="1:3" ht="15.75" hidden="1" x14ac:dyDescent="0.25">
      <c r="A8148" s="61">
        <f t="shared" ca="1" si="390"/>
        <v>131.85691883928212</v>
      </c>
      <c r="B8148">
        <f t="shared" ca="1" si="391"/>
        <v>95.47350573263229</v>
      </c>
      <c r="C8148">
        <f t="shared" ca="1" si="392"/>
        <v>96.974727287705036</v>
      </c>
    </row>
    <row r="8149" spans="1:3" ht="15.75" hidden="1" x14ac:dyDescent="0.25">
      <c r="A8149" s="61">
        <f t="shared" ca="1" si="390"/>
        <v>82.98929104015636</v>
      </c>
      <c r="B8149">
        <f t="shared" ca="1" si="391"/>
        <v>80.282859809343819</v>
      </c>
      <c r="C8149">
        <f t="shared" ca="1" si="392"/>
        <v>1.0917275342783579</v>
      </c>
    </row>
    <row r="8150" spans="1:3" ht="15.75" hidden="1" x14ac:dyDescent="0.25">
      <c r="A8150" s="61">
        <f t="shared" ca="1" si="390"/>
        <v>123.56391165929145</v>
      </c>
      <c r="B8150">
        <f t="shared" ca="1" si="391"/>
        <v>91.309507868245873</v>
      </c>
      <c r="C8150">
        <f t="shared" ca="1" si="392"/>
        <v>269.57776420970561</v>
      </c>
    </row>
    <row r="8151" spans="1:3" ht="15.75" hidden="1" x14ac:dyDescent="0.25">
      <c r="A8151" s="61">
        <f t="shared" ca="1" si="390"/>
        <v>135.10466734663086</v>
      </c>
      <c r="B8151">
        <f t="shared" ca="1" si="391"/>
        <v>49.356218158864365</v>
      </c>
      <c r="C8151">
        <f t="shared" ca="1" si="392"/>
        <v>119.53235314783947</v>
      </c>
    </row>
    <row r="8152" spans="1:3" ht="15.75" hidden="1" x14ac:dyDescent="0.25">
      <c r="A8152" s="61">
        <f t="shared" ca="1" si="390"/>
        <v>90.928322565026946</v>
      </c>
      <c r="B8152">
        <f t="shared" ca="1" si="391"/>
        <v>147.79786577931446</v>
      </c>
      <c r="C8152">
        <f t="shared" ca="1" si="392"/>
        <v>173.22410488084162</v>
      </c>
    </row>
    <row r="8153" spans="1:3" ht="15.75" hidden="1" x14ac:dyDescent="0.25">
      <c r="A8153" s="61">
        <f t="shared" ca="1" si="390"/>
        <v>125.09140753023192</v>
      </c>
      <c r="B8153">
        <f t="shared" ca="1" si="391"/>
        <v>102.93001977704829</v>
      </c>
      <c r="C8153">
        <f t="shared" ca="1" si="392"/>
        <v>55.612928763011283</v>
      </c>
    </row>
    <row r="8154" spans="1:3" ht="15.75" hidden="1" x14ac:dyDescent="0.25">
      <c r="A8154" s="61">
        <f t="shared" ca="1" si="390"/>
        <v>87.792121452858382</v>
      </c>
      <c r="B8154">
        <f t="shared" ca="1" si="391"/>
        <v>60.024092041072528</v>
      </c>
      <c r="C8154">
        <f t="shared" ca="1" si="392"/>
        <v>69.677486308663745</v>
      </c>
    </row>
    <row r="8155" spans="1:3" ht="15.75" hidden="1" x14ac:dyDescent="0.25">
      <c r="A8155" s="61">
        <f t="shared" ca="1" si="390"/>
        <v>121.95016378146495</v>
      </c>
      <c r="B8155">
        <f t="shared" ca="1" si="391"/>
        <v>148.55519756503728</v>
      </c>
      <c r="C8155">
        <f t="shared" ca="1" si="392"/>
        <v>21.780732856948564</v>
      </c>
    </row>
    <row r="8156" spans="1:3" ht="15.75" hidden="1" x14ac:dyDescent="0.25">
      <c r="A8156" s="61">
        <f t="shared" ca="1" si="390"/>
        <v>71.042926478342565</v>
      </c>
      <c r="B8156">
        <f t="shared" ca="1" si="391"/>
        <v>93.531293830540221</v>
      </c>
      <c r="C8156">
        <f t="shared" ca="1" si="392"/>
        <v>165.16324037536759</v>
      </c>
    </row>
    <row r="8157" spans="1:3" ht="15.75" hidden="1" x14ac:dyDescent="0.25">
      <c r="A8157" s="61">
        <f t="shared" ca="1" si="390"/>
        <v>148.22320169006025</v>
      </c>
      <c r="B8157">
        <f t="shared" ca="1" si="391"/>
        <v>147.88315454293712</v>
      </c>
      <c r="C8157">
        <f t="shared" ca="1" si="392"/>
        <v>4.1282975047179846</v>
      </c>
    </row>
    <row r="8158" spans="1:3" ht="15.75" hidden="1" x14ac:dyDescent="0.25">
      <c r="A8158" s="61">
        <f t="shared" ca="1" si="390"/>
        <v>53.225238172215917</v>
      </c>
      <c r="B8158">
        <f t="shared" ca="1" si="391"/>
        <v>51.766577956739347</v>
      </c>
      <c r="C8158">
        <f t="shared" ca="1" si="392"/>
        <v>218.9483137416986</v>
      </c>
    </row>
    <row r="8159" spans="1:3" ht="15.75" hidden="1" x14ac:dyDescent="0.25">
      <c r="A8159" s="61">
        <f t="shared" ca="1" si="390"/>
        <v>149.97307328395183</v>
      </c>
      <c r="B8159">
        <f t="shared" ca="1" si="391"/>
        <v>126.1023911631854</v>
      </c>
      <c r="C8159">
        <f t="shared" ca="1" si="392"/>
        <v>67.096912570202676</v>
      </c>
    </row>
    <row r="8160" spans="1:3" ht="15.75" hidden="1" x14ac:dyDescent="0.25">
      <c r="A8160" s="61">
        <f t="shared" ca="1" si="390"/>
        <v>143.64943765240918</v>
      </c>
      <c r="B8160">
        <f t="shared" ca="1" si="391"/>
        <v>114.5967549204141</v>
      </c>
      <c r="C8160">
        <f t="shared" ca="1" si="392"/>
        <v>189.2783439138056</v>
      </c>
    </row>
    <row r="8161" spans="1:3" ht="15.75" hidden="1" x14ac:dyDescent="0.25">
      <c r="A8161" s="61">
        <f t="shared" ca="1" si="390"/>
        <v>139.04685005194059</v>
      </c>
      <c r="B8161">
        <f t="shared" ca="1" si="391"/>
        <v>161.54425724846305</v>
      </c>
      <c r="C8161">
        <f t="shared" ca="1" si="392"/>
        <v>123.81538136915424</v>
      </c>
    </row>
    <row r="8162" spans="1:3" ht="15.75" hidden="1" x14ac:dyDescent="0.25">
      <c r="A8162" s="61">
        <f t="shared" ca="1" si="390"/>
        <v>89.780506320275308</v>
      </c>
      <c r="B8162">
        <f t="shared" ca="1" si="391"/>
        <v>153.17216169132564</v>
      </c>
      <c r="C8162">
        <f t="shared" ca="1" si="392"/>
        <v>56.560618164056088</v>
      </c>
    </row>
    <row r="8163" spans="1:3" ht="15.75" hidden="1" x14ac:dyDescent="0.25">
      <c r="A8163" s="61">
        <f t="shared" ca="1" si="390"/>
        <v>149.94618560343466</v>
      </c>
      <c r="B8163">
        <f t="shared" ca="1" si="391"/>
        <v>109.99353481508963</v>
      </c>
      <c r="C8163">
        <f t="shared" ca="1" si="392"/>
        <v>100.49919219097821</v>
      </c>
    </row>
    <row r="8164" spans="1:3" ht="15.75" hidden="1" x14ac:dyDescent="0.25">
      <c r="A8164" s="61">
        <f t="shared" ca="1" si="390"/>
        <v>73.421817972197587</v>
      </c>
      <c r="B8164">
        <f t="shared" ca="1" si="391"/>
        <v>114.38377149010438</v>
      </c>
      <c r="C8164">
        <f t="shared" ca="1" si="392"/>
        <v>60.895563670254894</v>
      </c>
    </row>
    <row r="8165" spans="1:3" ht="15.75" hidden="1" x14ac:dyDescent="0.25">
      <c r="A8165" s="61">
        <f t="shared" ca="1" si="390"/>
        <v>139.22939322548865</v>
      </c>
      <c r="B8165">
        <f t="shared" ca="1" si="391"/>
        <v>32.655816023403162</v>
      </c>
      <c r="C8165">
        <f t="shared" ca="1" si="392"/>
        <v>106.90993386034771</v>
      </c>
    </row>
    <row r="8166" spans="1:3" ht="15.75" hidden="1" x14ac:dyDescent="0.25">
      <c r="A8166" s="61">
        <f t="shared" ca="1" si="390"/>
        <v>72.30464841794155</v>
      </c>
      <c r="B8166">
        <f t="shared" ca="1" si="391"/>
        <v>114.88111842506819</v>
      </c>
      <c r="C8166">
        <f t="shared" ca="1" si="392"/>
        <v>137.21929007739874</v>
      </c>
    </row>
    <row r="8167" spans="1:3" ht="15.75" hidden="1" x14ac:dyDescent="0.25">
      <c r="A8167" s="61">
        <f t="shared" ca="1" si="390"/>
        <v>144.61206420136148</v>
      </c>
      <c r="B8167">
        <f t="shared" ca="1" si="391"/>
        <v>130.78328258300903</v>
      </c>
      <c r="C8167">
        <f t="shared" ca="1" si="392"/>
        <v>27.565984644324082</v>
      </c>
    </row>
    <row r="8168" spans="1:3" ht="15.75" hidden="1" x14ac:dyDescent="0.25">
      <c r="A8168" s="61">
        <f t="shared" ca="1" si="390"/>
        <v>112.1452163708621</v>
      </c>
      <c r="B8168">
        <f t="shared" ca="1" si="391"/>
        <v>137.08471637274704</v>
      </c>
      <c r="C8168">
        <f t="shared" ca="1" si="392"/>
        <v>29.452273667555179</v>
      </c>
    </row>
    <row r="8169" spans="1:3" ht="15.75" hidden="1" x14ac:dyDescent="0.25">
      <c r="A8169" s="61">
        <f t="shared" ca="1" si="390"/>
        <v>115.33945838755926</v>
      </c>
      <c r="B8169">
        <f t="shared" ca="1" si="391"/>
        <v>92.738907810803468</v>
      </c>
      <c r="C8169">
        <f t="shared" ca="1" si="392"/>
        <v>95.49438765704825</v>
      </c>
    </row>
    <row r="8170" spans="1:3" ht="15.75" hidden="1" x14ac:dyDescent="0.25">
      <c r="A8170" s="61">
        <f t="shared" ca="1" si="390"/>
        <v>130.14057467296254</v>
      </c>
      <c r="B8170">
        <f t="shared" ca="1" si="391"/>
        <v>123.53382202946878</v>
      </c>
      <c r="C8170">
        <f t="shared" ca="1" si="392"/>
        <v>106.54310884616496</v>
      </c>
    </row>
    <row r="8171" spans="1:3" ht="15.75" hidden="1" x14ac:dyDescent="0.25">
      <c r="A8171" s="61">
        <f t="shared" ca="1" si="390"/>
        <v>60.861484407286106</v>
      </c>
      <c r="B8171">
        <f t="shared" ca="1" si="391"/>
        <v>147.82086360149717</v>
      </c>
      <c r="C8171">
        <f t="shared" ca="1" si="392"/>
        <v>22.560555414841371</v>
      </c>
    </row>
    <row r="8172" spans="1:3" ht="15.75" hidden="1" x14ac:dyDescent="0.25">
      <c r="A8172" s="61">
        <f t="shared" ca="1" si="390"/>
        <v>50.598171751459809</v>
      </c>
      <c r="B8172">
        <f t="shared" ca="1" si="391"/>
        <v>88.21236641630027</v>
      </c>
      <c r="C8172">
        <f t="shared" ca="1" si="392"/>
        <v>162.61037295109404</v>
      </c>
    </row>
    <row r="8173" spans="1:3" ht="15.75" hidden="1" x14ac:dyDescent="0.25">
      <c r="A8173" s="61">
        <f t="shared" ca="1" si="390"/>
        <v>91.417854255374948</v>
      </c>
      <c r="B8173">
        <f t="shared" ca="1" si="391"/>
        <v>110.23384653493684</v>
      </c>
      <c r="C8173">
        <f t="shared" ca="1" si="392"/>
        <v>102.07378276242913</v>
      </c>
    </row>
    <row r="8174" spans="1:3" ht="15.75" hidden="1" x14ac:dyDescent="0.25">
      <c r="A8174" s="61">
        <f t="shared" ca="1" si="390"/>
        <v>147.39626224968208</v>
      </c>
      <c r="B8174">
        <f t="shared" ca="1" si="391"/>
        <v>88.96150354440843</v>
      </c>
      <c r="C8174">
        <f t="shared" ca="1" si="392"/>
        <v>13.69718716283106</v>
      </c>
    </row>
    <row r="8175" spans="1:3" ht="15.75" hidden="1" x14ac:dyDescent="0.25">
      <c r="A8175" s="61">
        <f t="shared" ca="1" si="390"/>
        <v>139.10812303529872</v>
      </c>
      <c r="B8175">
        <f t="shared" ca="1" si="391"/>
        <v>101.21594951283666</v>
      </c>
      <c r="C8175">
        <f t="shared" ca="1" si="392"/>
        <v>109.81984894412302</v>
      </c>
    </row>
    <row r="8176" spans="1:3" ht="15.75" hidden="1" x14ac:dyDescent="0.25">
      <c r="A8176" s="61">
        <f t="shared" ca="1" si="390"/>
        <v>105.08454543052979</v>
      </c>
      <c r="B8176">
        <f t="shared" ca="1" si="391"/>
        <v>71.218793618328675</v>
      </c>
      <c r="C8176">
        <f t="shared" ca="1" si="392"/>
        <v>87.825459975391226</v>
      </c>
    </row>
    <row r="8177" spans="1:3" ht="15.75" hidden="1" x14ac:dyDescent="0.25">
      <c r="A8177" s="61">
        <f t="shared" ca="1" si="390"/>
        <v>70.586382126543128</v>
      </c>
      <c r="B8177">
        <f t="shared" ca="1" si="391"/>
        <v>67.697599718271675</v>
      </c>
      <c r="C8177">
        <f t="shared" ca="1" si="392"/>
        <v>42.374546556642088</v>
      </c>
    </row>
    <row r="8178" spans="1:3" ht="15.75" hidden="1" x14ac:dyDescent="0.25">
      <c r="A8178" s="61">
        <f t="shared" ca="1" si="390"/>
        <v>128.07458189083849</v>
      </c>
      <c r="B8178">
        <f t="shared" ca="1" si="391"/>
        <v>85.651512089894538</v>
      </c>
      <c r="C8178">
        <f t="shared" ca="1" si="392"/>
        <v>189.50147137284165</v>
      </c>
    </row>
    <row r="8179" spans="1:3" ht="15.75" hidden="1" x14ac:dyDescent="0.25">
      <c r="A8179" s="61">
        <f t="shared" ca="1" si="390"/>
        <v>87.534336117691424</v>
      </c>
      <c r="B8179">
        <f t="shared" ca="1" si="391"/>
        <v>94.169005333368887</v>
      </c>
      <c r="C8179">
        <f t="shared" ca="1" si="392"/>
        <v>182.37949643309349</v>
      </c>
    </row>
    <row r="8180" spans="1:3" ht="15.75" hidden="1" x14ac:dyDescent="0.25">
      <c r="A8180" s="61">
        <f t="shared" ca="1" si="390"/>
        <v>128.25477664989512</v>
      </c>
      <c r="B8180">
        <f t="shared" ca="1" si="391"/>
        <v>47.795061681043215</v>
      </c>
      <c r="C8180">
        <f t="shared" ca="1" si="392"/>
        <v>0.65212583154263526</v>
      </c>
    </row>
    <row r="8181" spans="1:3" ht="15.75" hidden="1" x14ac:dyDescent="0.25">
      <c r="A8181" s="61">
        <f t="shared" ca="1" si="390"/>
        <v>104.01069232086832</v>
      </c>
      <c r="B8181">
        <f t="shared" ca="1" si="391"/>
        <v>129.76755853965454</v>
      </c>
      <c r="C8181">
        <f t="shared" ca="1" si="392"/>
        <v>48.521844789439065</v>
      </c>
    </row>
    <row r="8182" spans="1:3" ht="15.75" hidden="1" x14ac:dyDescent="0.25">
      <c r="A8182" s="61">
        <f t="shared" ca="1" si="390"/>
        <v>51.394085849696523</v>
      </c>
      <c r="B8182">
        <f t="shared" ca="1" si="391"/>
        <v>97.879658166758318</v>
      </c>
      <c r="C8182">
        <f t="shared" ca="1" si="392"/>
        <v>2.4264674041181067</v>
      </c>
    </row>
    <row r="8183" spans="1:3" ht="15.75" hidden="1" x14ac:dyDescent="0.25">
      <c r="A8183" s="61">
        <f t="shared" ca="1" si="390"/>
        <v>112.22225140930264</v>
      </c>
      <c r="B8183">
        <f t="shared" ca="1" si="391"/>
        <v>77.678154033123292</v>
      </c>
      <c r="C8183">
        <f t="shared" ca="1" si="392"/>
        <v>23.223178647515617</v>
      </c>
    </row>
    <row r="8184" spans="1:3" ht="15.75" hidden="1" x14ac:dyDescent="0.25">
      <c r="A8184" s="61">
        <f t="shared" ca="1" si="390"/>
        <v>111.43373201112986</v>
      </c>
      <c r="B8184">
        <f t="shared" ca="1" si="391"/>
        <v>71.946524385201329</v>
      </c>
      <c r="C8184">
        <f t="shared" ca="1" si="392"/>
        <v>83.68476796731396</v>
      </c>
    </row>
    <row r="8185" spans="1:3" ht="15.75" hidden="1" x14ac:dyDescent="0.25">
      <c r="A8185" s="61">
        <f t="shared" ca="1" si="390"/>
        <v>133.41101385295707</v>
      </c>
      <c r="B8185">
        <f t="shared" ca="1" si="391"/>
        <v>98.181659512213216</v>
      </c>
      <c r="C8185">
        <f t="shared" ca="1" si="392"/>
        <v>254.79135517419218</v>
      </c>
    </row>
    <row r="8186" spans="1:3" ht="15.75" hidden="1" x14ac:dyDescent="0.25">
      <c r="A8186" s="61">
        <f t="shared" ca="1" si="390"/>
        <v>56.335967055510459</v>
      </c>
      <c r="B8186">
        <f t="shared" ca="1" si="391"/>
        <v>92.551904848658253</v>
      </c>
      <c r="C8186">
        <f t="shared" ca="1" si="392"/>
        <v>150.85099388953179</v>
      </c>
    </row>
    <row r="8187" spans="1:3" ht="15.75" hidden="1" x14ac:dyDescent="0.25">
      <c r="A8187" s="61">
        <f t="shared" ca="1" si="390"/>
        <v>108.68454838768676</v>
      </c>
      <c r="B8187">
        <f t="shared" ca="1" si="391"/>
        <v>93.370309418172113</v>
      </c>
      <c r="C8187">
        <f t="shared" ca="1" si="392"/>
        <v>93.585968096293314</v>
      </c>
    </row>
    <row r="8188" spans="1:3" ht="15.75" hidden="1" x14ac:dyDescent="0.25">
      <c r="A8188" s="61">
        <f t="shared" ca="1" si="390"/>
        <v>53.061582052076631</v>
      </c>
      <c r="B8188">
        <f t="shared" ca="1" si="391"/>
        <v>121.37365085489949</v>
      </c>
      <c r="C8188">
        <f t="shared" ca="1" si="392"/>
        <v>196.02769673703042</v>
      </c>
    </row>
    <row r="8189" spans="1:3" ht="15.75" hidden="1" x14ac:dyDescent="0.25">
      <c r="A8189" s="61">
        <f t="shared" ca="1" si="390"/>
        <v>146.58842761042001</v>
      </c>
      <c r="B8189">
        <f t="shared" ca="1" si="391"/>
        <v>104.73300474808538</v>
      </c>
      <c r="C8189">
        <f t="shared" ca="1" si="392"/>
        <v>68.239899696807157</v>
      </c>
    </row>
    <row r="8190" spans="1:3" ht="15.75" hidden="1" x14ac:dyDescent="0.25">
      <c r="A8190" s="61">
        <f t="shared" ca="1" si="390"/>
        <v>97.547180547051738</v>
      </c>
      <c r="B8190">
        <f t="shared" ca="1" si="391"/>
        <v>144.98013486618612</v>
      </c>
      <c r="C8190">
        <f t="shared" ca="1" si="392"/>
        <v>24.826811250716066</v>
      </c>
    </row>
    <row r="8191" spans="1:3" ht="15.75" hidden="1" x14ac:dyDescent="0.25">
      <c r="A8191" s="61">
        <f t="shared" ca="1" si="390"/>
        <v>103.2741768839914</v>
      </c>
      <c r="B8191">
        <f t="shared" ca="1" si="391"/>
        <v>81.736460437418259</v>
      </c>
      <c r="C8191">
        <f t="shared" ca="1" si="392"/>
        <v>228.42673835906137</v>
      </c>
    </row>
    <row r="8192" spans="1:3" ht="15.75" hidden="1" x14ac:dyDescent="0.25">
      <c r="A8192" s="61">
        <f t="shared" ca="1" si="390"/>
        <v>135.21374129216571</v>
      </c>
      <c r="B8192">
        <f t="shared" ca="1" si="391"/>
        <v>117.67902670860653</v>
      </c>
      <c r="C8192">
        <f t="shared" ca="1" si="392"/>
        <v>12.917393365843189</v>
      </c>
    </row>
    <row r="8193" spans="1:3" ht="15.75" hidden="1" x14ac:dyDescent="0.25">
      <c r="A8193" s="61">
        <f t="shared" ca="1" si="390"/>
        <v>107.25475788628711</v>
      </c>
      <c r="B8193">
        <f t="shared" ca="1" si="391"/>
        <v>75.346449544556762</v>
      </c>
      <c r="C8193">
        <f t="shared" ca="1" si="392"/>
        <v>185.5210917496847</v>
      </c>
    </row>
    <row r="8194" spans="1:3" ht="15.75" hidden="1" x14ac:dyDescent="0.25">
      <c r="A8194" s="61">
        <f t="shared" ca="1" si="390"/>
        <v>134.06407293005458</v>
      </c>
      <c r="B8194">
        <f t="shared" ca="1" si="391"/>
        <v>109.64672595421295</v>
      </c>
      <c r="C8194">
        <f t="shared" ca="1" si="392"/>
        <v>125.67856690894972</v>
      </c>
    </row>
    <row r="8195" spans="1:3" ht="15.75" hidden="1" x14ac:dyDescent="0.25">
      <c r="A8195" s="61">
        <f t="shared" ca="1" si="390"/>
        <v>76.100247374165662</v>
      </c>
      <c r="B8195">
        <f t="shared" ca="1" si="391"/>
        <v>120.24602891378464</v>
      </c>
      <c r="C8195">
        <f t="shared" ca="1" si="392"/>
        <v>65.503120792148223</v>
      </c>
    </row>
    <row r="8196" spans="1:3" ht="15.75" hidden="1" x14ac:dyDescent="0.25">
      <c r="A8196" s="61">
        <f t="shared" ca="1" si="390"/>
        <v>53.78199932451799</v>
      </c>
      <c r="B8196">
        <f t="shared" ca="1" si="391"/>
        <v>43.37692988493545</v>
      </c>
      <c r="C8196">
        <f t="shared" ca="1" si="392"/>
        <v>34.986785257505652</v>
      </c>
    </row>
    <row r="8197" spans="1:3" ht="15.75" hidden="1" x14ac:dyDescent="0.25">
      <c r="A8197" s="61">
        <f t="shared" ca="1" si="390"/>
        <v>106.80912267989018</v>
      </c>
      <c r="B8197">
        <f t="shared" ca="1" si="391"/>
        <v>89.379361290741343</v>
      </c>
      <c r="C8197">
        <f t="shared" ca="1" si="392"/>
        <v>130.49865659260996</v>
      </c>
    </row>
    <row r="8198" spans="1:3" ht="15.75" hidden="1" x14ac:dyDescent="0.25">
      <c r="A8198" s="61">
        <f t="shared" ca="1" si="390"/>
        <v>57.752479179484538</v>
      </c>
      <c r="B8198">
        <f t="shared" ca="1" si="391"/>
        <v>79.710395923232667</v>
      </c>
      <c r="C8198">
        <f t="shared" ca="1" si="392"/>
        <v>72.045596232566496</v>
      </c>
    </row>
    <row r="8199" spans="1:3" ht="15.75" hidden="1" x14ac:dyDescent="0.25">
      <c r="A8199" s="61">
        <f t="shared" ca="1" si="390"/>
        <v>141.07624894067692</v>
      </c>
      <c r="B8199">
        <f t="shared" ca="1" si="391"/>
        <v>104.4806684111319</v>
      </c>
      <c r="C8199">
        <f t="shared" ca="1" si="392"/>
        <v>31.433627780437128</v>
      </c>
    </row>
    <row r="8200" spans="1:3" ht="15.75" hidden="1" x14ac:dyDescent="0.25">
      <c r="A8200" s="61">
        <f t="shared" ca="1" si="390"/>
        <v>136.35330435399192</v>
      </c>
      <c r="B8200">
        <f t="shared" ca="1" si="391"/>
        <v>114.36238226732739</v>
      </c>
      <c r="C8200">
        <f t="shared" ca="1" si="392"/>
        <v>65.396293444810766</v>
      </c>
    </row>
    <row r="8201" spans="1:3" ht="15.75" hidden="1" x14ac:dyDescent="0.25">
      <c r="A8201" s="61">
        <f t="shared" ref="A8201:A8264" ca="1" si="393">$A$3+($A$4-$A$3)*RAND()</f>
        <v>147.52790991072928</v>
      </c>
      <c r="B8201">
        <f t="shared" ref="B8201:B8264" ca="1" si="394">_xlfn.NORM.S.INV(RAND())*$B$4+$B$3</f>
        <v>83.668151953401974</v>
      </c>
      <c r="C8201">
        <f t="shared" ref="C8201:C8264" ca="1" si="395">-$C$3*LN(RAND())</f>
        <v>31.336644875611917</v>
      </c>
    </row>
    <row r="8202" spans="1:3" ht="15.75" hidden="1" x14ac:dyDescent="0.25">
      <c r="A8202" s="61">
        <f t="shared" ca="1" si="393"/>
        <v>102.90028185215044</v>
      </c>
      <c r="B8202">
        <f t="shared" ca="1" si="394"/>
        <v>105.39773443132076</v>
      </c>
      <c r="C8202">
        <f t="shared" ca="1" si="395"/>
        <v>96.943235107699849</v>
      </c>
    </row>
    <row r="8203" spans="1:3" ht="15.75" hidden="1" x14ac:dyDescent="0.25">
      <c r="A8203" s="61">
        <f t="shared" ca="1" si="393"/>
        <v>112.20294374455364</v>
      </c>
      <c r="B8203">
        <f t="shared" ca="1" si="394"/>
        <v>111.08111448437222</v>
      </c>
      <c r="C8203">
        <f t="shared" ca="1" si="395"/>
        <v>204.69155556846283</v>
      </c>
    </row>
    <row r="8204" spans="1:3" ht="15.75" hidden="1" x14ac:dyDescent="0.25">
      <c r="A8204" s="61">
        <f t="shared" ca="1" si="393"/>
        <v>92.102199468764326</v>
      </c>
      <c r="B8204">
        <f t="shared" ca="1" si="394"/>
        <v>92.040839865590357</v>
      </c>
      <c r="C8204">
        <f t="shared" ca="1" si="395"/>
        <v>14.884573244558361</v>
      </c>
    </row>
    <row r="8205" spans="1:3" ht="15.75" hidden="1" x14ac:dyDescent="0.25">
      <c r="A8205" s="61">
        <f t="shared" ca="1" si="393"/>
        <v>63.564840946939107</v>
      </c>
      <c r="B8205">
        <f t="shared" ca="1" si="394"/>
        <v>160.3347436303076</v>
      </c>
      <c r="C8205">
        <f t="shared" ca="1" si="395"/>
        <v>17.860727343915851</v>
      </c>
    </row>
    <row r="8206" spans="1:3" ht="15.75" hidden="1" x14ac:dyDescent="0.25">
      <c r="A8206" s="61">
        <f t="shared" ca="1" si="393"/>
        <v>59.073449589743952</v>
      </c>
      <c r="B8206">
        <f t="shared" ca="1" si="394"/>
        <v>125.31809024719539</v>
      </c>
      <c r="C8206">
        <f t="shared" ca="1" si="395"/>
        <v>132.05423742722073</v>
      </c>
    </row>
    <row r="8207" spans="1:3" ht="15.75" hidden="1" x14ac:dyDescent="0.25">
      <c r="A8207" s="61">
        <f t="shared" ca="1" si="393"/>
        <v>147.21568683063185</v>
      </c>
      <c r="B8207">
        <f t="shared" ca="1" si="394"/>
        <v>92.721440879870627</v>
      </c>
      <c r="C8207">
        <f t="shared" ca="1" si="395"/>
        <v>7.5351504368809676</v>
      </c>
    </row>
    <row r="8208" spans="1:3" ht="15.75" hidden="1" x14ac:dyDescent="0.25">
      <c r="A8208" s="61">
        <f t="shared" ca="1" si="393"/>
        <v>103.46583710830078</v>
      </c>
      <c r="B8208">
        <f t="shared" ca="1" si="394"/>
        <v>83.513015595687634</v>
      </c>
      <c r="C8208">
        <f t="shared" ca="1" si="395"/>
        <v>2.5337422327989456</v>
      </c>
    </row>
    <row r="8209" spans="1:3" ht="15.75" hidden="1" x14ac:dyDescent="0.25">
      <c r="A8209" s="61">
        <f t="shared" ca="1" si="393"/>
        <v>130.96803734439999</v>
      </c>
      <c r="B8209">
        <f t="shared" ca="1" si="394"/>
        <v>94.554255855231773</v>
      </c>
      <c r="C8209">
        <f t="shared" ca="1" si="395"/>
        <v>91.960180030500894</v>
      </c>
    </row>
    <row r="8210" spans="1:3" ht="15.75" hidden="1" x14ac:dyDescent="0.25">
      <c r="A8210" s="61">
        <f t="shared" ca="1" si="393"/>
        <v>94.847231574154293</v>
      </c>
      <c r="B8210">
        <f t="shared" ca="1" si="394"/>
        <v>115.83377688747399</v>
      </c>
      <c r="C8210">
        <f t="shared" ca="1" si="395"/>
        <v>36.904808293547319</v>
      </c>
    </row>
    <row r="8211" spans="1:3" ht="15.75" hidden="1" x14ac:dyDescent="0.25">
      <c r="A8211" s="61">
        <f t="shared" ca="1" si="393"/>
        <v>65.193527708968162</v>
      </c>
      <c r="B8211">
        <f t="shared" ca="1" si="394"/>
        <v>47.097372062396381</v>
      </c>
      <c r="C8211">
        <f t="shared" ca="1" si="395"/>
        <v>10.212869866946898</v>
      </c>
    </row>
    <row r="8212" spans="1:3" ht="15.75" hidden="1" x14ac:dyDescent="0.25">
      <c r="A8212" s="61">
        <f t="shared" ca="1" si="393"/>
        <v>133.73296109606537</v>
      </c>
      <c r="B8212">
        <f t="shared" ca="1" si="394"/>
        <v>77.018980925200538</v>
      </c>
      <c r="C8212">
        <f t="shared" ca="1" si="395"/>
        <v>73.764398973940288</v>
      </c>
    </row>
    <row r="8213" spans="1:3" ht="15.75" hidden="1" x14ac:dyDescent="0.25">
      <c r="A8213" s="61">
        <f t="shared" ca="1" si="393"/>
        <v>147.35218140680016</v>
      </c>
      <c r="B8213">
        <f t="shared" ca="1" si="394"/>
        <v>120.6226836459722</v>
      </c>
      <c r="C8213">
        <f t="shared" ca="1" si="395"/>
        <v>568.93476498697191</v>
      </c>
    </row>
    <row r="8214" spans="1:3" ht="15.75" hidden="1" x14ac:dyDescent="0.25">
      <c r="A8214" s="61">
        <f t="shared" ca="1" si="393"/>
        <v>117.35395661658971</v>
      </c>
      <c r="B8214">
        <f t="shared" ca="1" si="394"/>
        <v>74.714376327882718</v>
      </c>
      <c r="C8214">
        <f t="shared" ca="1" si="395"/>
        <v>83.751486100459616</v>
      </c>
    </row>
    <row r="8215" spans="1:3" ht="15.75" hidden="1" x14ac:dyDescent="0.25">
      <c r="A8215" s="61">
        <f t="shared" ca="1" si="393"/>
        <v>118.95936878601877</v>
      </c>
      <c r="B8215">
        <f t="shared" ca="1" si="394"/>
        <v>104.66498220988613</v>
      </c>
      <c r="C8215">
        <f t="shared" ca="1" si="395"/>
        <v>261.56593531501539</v>
      </c>
    </row>
    <row r="8216" spans="1:3" ht="15.75" hidden="1" x14ac:dyDescent="0.25">
      <c r="A8216" s="61">
        <f t="shared" ca="1" si="393"/>
        <v>107.95708531126462</v>
      </c>
      <c r="B8216">
        <f t="shared" ca="1" si="394"/>
        <v>95.274845427281591</v>
      </c>
      <c r="C8216">
        <f t="shared" ca="1" si="395"/>
        <v>57.567381049065581</v>
      </c>
    </row>
    <row r="8217" spans="1:3" ht="15.75" hidden="1" x14ac:dyDescent="0.25">
      <c r="A8217" s="61">
        <f t="shared" ca="1" si="393"/>
        <v>79.049127585760814</v>
      </c>
      <c r="B8217">
        <f t="shared" ca="1" si="394"/>
        <v>96.386314866379564</v>
      </c>
      <c r="C8217">
        <f t="shared" ca="1" si="395"/>
        <v>45.941756370481606</v>
      </c>
    </row>
    <row r="8218" spans="1:3" ht="15.75" hidden="1" x14ac:dyDescent="0.25">
      <c r="A8218" s="61">
        <f t="shared" ca="1" si="393"/>
        <v>83.891266033257978</v>
      </c>
      <c r="B8218">
        <f t="shared" ca="1" si="394"/>
        <v>64.609958195788991</v>
      </c>
      <c r="C8218">
        <f t="shared" ca="1" si="395"/>
        <v>40.222406845905049</v>
      </c>
    </row>
    <row r="8219" spans="1:3" ht="15.75" hidden="1" x14ac:dyDescent="0.25">
      <c r="A8219" s="61">
        <f t="shared" ca="1" si="393"/>
        <v>143.17254335604565</v>
      </c>
      <c r="B8219">
        <f t="shared" ca="1" si="394"/>
        <v>146.80476007673218</v>
      </c>
      <c r="C8219">
        <f t="shared" ca="1" si="395"/>
        <v>9.5136999761228864</v>
      </c>
    </row>
    <row r="8220" spans="1:3" ht="15.75" hidden="1" x14ac:dyDescent="0.25">
      <c r="A8220" s="61">
        <f t="shared" ca="1" si="393"/>
        <v>138.87600106051417</v>
      </c>
      <c r="B8220">
        <f t="shared" ca="1" si="394"/>
        <v>43.06248846726605</v>
      </c>
      <c r="C8220">
        <f t="shared" ca="1" si="395"/>
        <v>294.2936419034998</v>
      </c>
    </row>
    <row r="8221" spans="1:3" ht="15.75" hidden="1" x14ac:dyDescent="0.25">
      <c r="A8221" s="61">
        <f t="shared" ca="1" si="393"/>
        <v>98.441196287939391</v>
      </c>
      <c r="B8221">
        <f t="shared" ca="1" si="394"/>
        <v>131.21488271169653</v>
      </c>
      <c r="C8221">
        <f t="shared" ca="1" si="395"/>
        <v>19.841239998048099</v>
      </c>
    </row>
    <row r="8222" spans="1:3" ht="15.75" hidden="1" x14ac:dyDescent="0.25">
      <c r="A8222" s="61">
        <f t="shared" ca="1" si="393"/>
        <v>84.917490640568829</v>
      </c>
      <c r="B8222">
        <f t="shared" ca="1" si="394"/>
        <v>62.934810676681359</v>
      </c>
      <c r="C8222">
        <f t="shared" ca="1" si="395"/>
        <v>16.015008413878245</v>
      </c>
    </row>
    <row r="8223" spans="1:3" ht="15.75" hidden="1" x14ac:dyDescent="0.25">
      <c r="A8223" s="61">
        <f t="shared" ca="1" si="393"/>
        <v>144.89193831630593</v>
      </c>
      <c r="B8223">
        <f t="shared" ca="1" si="394"/>
        <v>88.770916238086386</v>
      </c>
      <c r="C8223">
        <f t="shared" ca="1" si="395"/>
        <v>64.066406594590632</v>
      </c>
    </row>
    <row r="8224" spans="1:3" ht="15.75" hidden="1" x14ac:dyDescent="0.25">
      <c r="A8224" s="61">
        <f t="shared" ca="1" si="393"/>
        <v>115.5085932754278</v>
      </c>
      <c r="B8224">
        <f t="shared" ca="1" si="394"/>
        <v>79.992607576146213</v>
      </c>
      <c r="C8224">
        <f t="shared" ca="1" si="395"/>
        <v>288.3602740469575</v>
      </c>
    </row>
    <row r="8225" spans="1:3" ht="15.75" hidden="1" x14ac:dyDescent="0.25">
      <c r="A8225" s="61">
        <f t="shared" ca="1" si="393"/>
        <v>131.70982310643086</v>
      </c>
      <c r="B8225">
        <f t="shared" ca="1" si="394"/>
        <v>106.60138889818684</v>
      </c>
      <c r="C8225">
        <f t="shared" ca="1" si="395"/>
        <v>118.47075836063814</v>
      </c>
    </row>
    <row r="8226" spans="1:3" ht="15.75" hidden="1" x14ac:dyDescent="0.25">
      <c r="A8226" s="61">
        <f t="shared" ca="1" si="393"/>
        <v>60.93969285793294</v>
      </c>
      <c r="B8226">
        <f t="shared" ca="1" si="394"/>
        <v>94.493621889359844</v>
      </c>
      <c r="C8226">
        <f t="shared" ca="1" si="395"/>
        <v>48.712466009385935</v>
      </c>
    </row>
    <row r="8227" spans="1:3" ht="15.75" hidden="1" x14ac:dyDescent="0.25">
      <c r="A8227" s="61">
        <f t="shared" ca="1" si="393"/>
        <v>101.16337587324841</v>
      </c>
      <c r="B8227">
        <f t="shared" ca="1" si="394"/>
        <v>92.751505697869803</v>
      </c>
      <c r="C8227">
        <f t="shared" ca="1" si="395"/>
        <v>101.19734719545615</v>
      </c>
    </row>
    <row r="8228" spans="1:3" ht="15.75" hidden="1" x14ac:dyDescent="0.25">
      <c r="A8228" s="61">
        <f t="shared" ca="1" si="393"/>
        <v>125.22692643417217</v>
      </c>
      <c r="B8228">
        <f t="shared" ca="1" si="394"/>
        <v>92.609766658107105</v>
      </c>
      <c r="C8228">
        <f t="shared" ca="1" si="395"/>
        <v>60.257320200459418</v>
      </c>
    </row>
    <row r="8229" spans="1:3" ht="15.75" hidden="1" x14ac:dyDescent="0.25">
      <c r="A8229" s="61">
        <f t="shared" ca="1" si="393"/>
        <v>76.225651927129633</v>
      </c>
      <c r="B8229">
        <f t="shared" ca="1" si="394"/>
        <v>157.55899023098021</v>
      </c>
      <c r="C8229">
        <f t="shared" ca="1" si="395"/>
        <v>20.218687518860374</v>
      </c>
    </row>
    <row r="8230" spans="1:3" ht="15.75" hidden="1" x14ac:dyDescent="0.25">
      <c r="A8230" s="61">
        <f t="shared" ca="1" si="393"/>
        <v>54.416449791591326</v>
      </c>
      <c r="B8230">
        <f t="shared" ca="1" si="394"/>
        <v>135.9073591091668</v>
      </c>
      <c r="C8230">
        <f t="shared" ca="1" si="395"/>
        <v>11.771358059000095</v>
      </c>
    </row>
    <row r="8231" spans="1:3" ht="15.75" hidden="1" x14ac:dyDescent="0.25">
      <c r="A8231" s="61">
        <f t="shared" ca="1" si="393"/>
        <v>104.13610995625399</v>
      </c>
      <c r="B8231">
        <f t="shared" ca="1" si="394"/>
        <v>119.43948442332109</v>
      </c>
      <c r="C8231">
        <f t="shared" ca="1" si="395"/>
        <v>32.442506025798856</v>
      </c>
    </row>
    <row r="8232" spans="1:3" ht="15.75" hidden="1" x14ac:dyDescent="0.25">
      <c r="A8232" s="61">
        <f t="shared" ca="1" si="393"/>
        <v>67.234934076266669</v>
      </c>
      <c r="B8232">
        <f t="shared" ca="1" si="394"/>
        <v>116.19616556612542</v>
      </c>
      <c r="C8232">
        <f t="shared" ca="1" si="395"/>
        <v>9.3481162380761376</v>
      </c>
    </row>
    <row r="8233" spans="1:3" ht="15.75" hidden="1" x14ac:dyDescent="0.25">
      <c r="A8233" s="61">
        <f t="shared" ca="1" si="393"/>
        <v>56.032637065388784</v>
      </c>
      <c r="B8233">
        <f t="shared" ca="1" si="394"/>
        <v>104.41325914262336</v>
      </c>
      <c r="C8233">
        <f t="shared" ca="1" si="395"/>
        <v>56.420859312935768</v>
      </c>
    </row>
    <row r="8234" spans="1:3" ht="15.75" hidden="1" x14ac:dyDescent="0.25">
      <c r="A8234" s="61">
        <f t="shared" ca="1" si="393"/>
        <v>58.669613529075747</v>
      </c>
      <c r="B8234">
        <f t="shared" ca="1" si="394"/>
        <v>131.80737819030313</v>
      </c>
      <c r="C8234">
        <f t="shared" ca="1" si="395"/>
        <v>82.299171471941889</v>
      </c>
    </row>
    <row r="8235" spans="1:3" ht="15.75" hidden="1" x14ac:dyDescent="0.25">
      <c r="A8235" s="61">
        <f t="shared" ca="1" si="393"/>
        <v>139.93002055352576</v>
      </c>
      <c r="B8235">
        <f t="shared" ca="1" si="394"/>
        <v>85.24540411836432</v>
      </c>
      <c r="C8235">
        <f t="shared" ca="1" si="395"/>
        <v>29.223247377792681</v>
      </c>
    </row>
    <row r="8236" spans="1:3" ht="15.75" hidden="1" x14ac:dyDescent="0.25">
      <c r="A8236" s="61">
        <f t="shared" ca="1" si="393"/>
        <v>54.710760724633168</v>
      </c>
      <c r="B8236">
        <f t="shared" ca="1" si="394"/>
        <v>56.591800909528899</v>
      </c>
      <c r="C8236">
        <f t="shared" ca="1" si="395"/>
        <v>19.613578165042036</v>
      </c>
    </row>
    <row r="8237" spans="1:3" ht="15.75" hidden="1" x14ac:dyDescent="0.25">
      <c r="A8237" s="61">
        <f t="shared" ca="1" si="393"/>
        <v>53.619334569751388</v>
      </c>
      <c r="B8237">
        <f t="shared" ca="1" si="394"/>
        <v>139.1031143717567</v>
      </c>
      <c r="C8237">
        <f t="shared" ca="1" si="395"/>
        <v>10.174039035244643</v>
      </c>
    </row>
    <row r="8238" spans="1:3" ht="15.75" hidden="1" x14ac:dyDescent="0.25">
      <c r="A8238" s="61">
        <f t="shared" ca="1" si="393"/>
        <v>62.45469945919335</v>
      </c>
      <c r="B8238">
        <f t="shared" ca="1" si="394"/>
        <v>110.63777767711946</v>
      </c>
      <c r="C8238">
        <f t="shared" ca="1" si="395"/>
        <v>230.38791319103157</v>
      </c>
    </row>
    <row r="8239" spans="1:3" ht="15.75" hidden="1" x14ac:dyDescent="0.25">
      <c r="A8239" s="61">
        <f t="shared" ca="1" si="393"/>
        <v>79.852215634723109</v>
      </c>
      <c r="B8239">
        <f t="shared" ca="1" si="394"/>
        <v>119.46235855205759</v>
      </c>
      <c r="C8239">
        <f t="shared" ca="1" si="395"/>
        <v>26.696165129149424</v>
      </c>
    </row>
    <row r="8240" spans="1:3" ht="15.75" hidden="1" x14ac:dyDescent="0.25">
      <c r="A8240" s="61">
        <f t="shared" ca="1" si="393"/>
        <v>109.45044381673883</v>
      </c>
      <c r="B8240">
        <f t="shared" ca="1" si="394"/>
        <v>75.721202955115615</v>
      </c>
      <c r="C8240">
        <f t="shared" ca="1" si="395"/>
        <v>187.96392741660125</v>
      </c>
    </row>
    <row r="8241" spans="1:3" ht="15.75" hidden="1" x14ac:dyDescent="0.25">
      <c r="A8241" s="61">
        <f t="shared" ca="1" si="393"/>
        <v>111.69315237370031</v>
      </c>
      <c r="B8241">
        <f t="shared" ca="1" si="394"/>
        <v>99.052693757166338</v>
      </c>
      <c r="C8241">
        <f t="shared" ca="1" si="395"/>
        <v>387.40004177884111</v>
      </c>
    </row>
    <row r="8242" spans="1:3" ht="15.75" hidden="1" x14ac:dyDescent="0.25">
      <c r="A8242" s="61">
        <f t="shared" ca="1" si="393"/>
        <v>145.37882603906462</v>
      </c>
      <c r="B8242">
        <f t="shared" ca="1" si="394"/>
        <v>79.88864937454484</v>
      </c>
      <c r="C8242">
        <f t="shared" ca="1" si="395"/>
        <v>24.712827387149865</v>
      </c>
    </row>
    <row r="8243" spans="1:3" ht="15.75" hidden="1" x14ac:dyDescent="0.25">
      <c r="A8243" s="61">
        <f t="shared" ca="1" si="393"/>
        <v>112.98350792391537</v>
      </c>
      <c r="B8243">
        <f t="shared" ca="1" si="394"/>
        <v>134.4117332705178</v>
      </c>
      <c r="C8243">
        <f t="shared" ca="1" si="395"/>
        <v>86.077946433863332</v>
      </c>
    </row>
    <row r="8244" spans="1:3" ht="15.75" hidden="1" x14ac:dyDescent="0.25">
      <c r="A8244" s="61">
        <f t="shared" ca="1" si="393"/>
        <v>86.515196745544074</v>
      </c>
      <c r="B8244">
        <f t="shared" ca="1" si="394"/>
        <v>93.994995496687267</v>
      </c>
      <c r="C8244">
        <f t="shared" ca="1" si="395"/>
        <v>138.00584871045814</v>
      </c>
    </row>
    <row r="8245" spans="1:3" ht="15.75" hidden="1" x14ac:dyDescent="0.25">
      <c r="A8245" s="61">
        <f t="shared" ca="1" si="393"/>
        <v>61.755557026458973</v>
      </c>
      <c r="B8245">
        <f t="shared" ca="1" si="394"/>
        <v>124.53982824984431</v>
      </c>
      <c r="C8245">
        <f t="shared" ca="1" si="395"/>
        <v>48.39120299530466</v>
      </c>
    </row>
    <row r="8246" spans="1:3" ht="15.75" hidden="1" x14ac:dyDescent="0.25">
      <c r="A8246" s="61">
        <f t="shared" ca="1" si="393"/>
        <v>63.454003493619204</v>
      </c>
      <c r="B8246">
        <f t="shared" ca="1" si="394"/>
        <v>66.713727232905157</v>
      </c>
      <c r="C8246">
        <f t="shared" ca="1" si="395"/>
        <v>60.546827112438272</v>
      </c>
    </row>
    <row r="8247" spans="1:3" ht="15.75" hidden="1" x14ac:dyDescent="0.25">
      <c r="A8247" s="61">
        <f t="shared" ca="1" si="393"/>
        <v>145.11900181523669</v>
      </c>
      <c r="B8247">
        <f t="shared" ca="1" si="394"/>
        <v>89.844909831513704</v>
      </c>
      <c r="C8247">
        <f t="shared" ca="1" si="395"/>
        <v>135.11265905117079</v>
      </c>
    </row>
    <row r="8248" spans="1:3" ht="15.75" hidden="1" x14ac:dyDescent="0.25">
      <c r="A8248" s="61">
        <f t="shared" ca="1" si="393"/>
        <v>142.21274948650034</v>
      </c>
      <c r="B8248">
        <f t="shared" ca="1" si="394"/>
        <v>88.229730236099627</v>
      </c>
      <c r="C8248">
        <f t="shared" ca="1" si="395"/>
        <v>70.264256839150192</v>
      </c>
    </row>
    <row r="8249" spans="1:3" ht="15.75" hidden="1" x14ac:dyDescent="0.25">
      <c r="A8249" s="61">
        <f t="shared" ca="1" si="393"/>
        <v>117.28441196042306</v>
      </c>
      <c r="B8249">
        <f t="shared" ca="1" si="394"/>
        <v>121.41622147441237</v>
      </c>
      <c r="C8249">
        <f t="shared" ca="1" si="395"/>
        <v>331.22964781091298</v>
      </c>
    </row>
    <row r="8250" spans="1:3" ht="15.75" hidden="1" x14ac:dyDescent="0.25">
      <c r="A8250" s="61">
        <f t="shared" ca="1" si="393"/>
        <v>89.129473217548309</v>
      </c>
      <c r="B8250">
        <f t="shared" ca="1" si="394"/>
        <v>123.11066373771128</v>
      </c>
      <c r="C8250">
        <f t="shared" ca="1" si="395"/>
        <v>94.860323111066265</v>
      </c>
    </row>
    <row r="8251" spans="1:3" ht="15.75" hidden="1" x14ac:dyDescent="0.25">
      <c r="A8251" s="61">
        <f t="shared" ca="1" si="393"/>
        <v>137.63008672229378</v>
      </c>
      <c r="B8251">
        <f t="shared" ca="1" si="394"/>
        <v>85.047766981133918</v>
      </c>
      <c r="C8251">
        <f t="shared" ca="1" si="395"/>
        <v>42.380467730266403</v>
      </c>
    </row>
    <row r="8252" spans="1:3" ht="15.75" hidden="1" x14ac:dyDescent="0.25">
      <c r="A8252" s="61">
        <f t="shared" ca="1" si="393"/>
        <v>148.76576874108815</v>
      </c>
      <c r="B8252">
        <f t="shared" ca="1" si="394"/>
        <v>112.58906728554307</v>
      </c>
      <c r="C8252">
        <f t="shared" ca="1" si="395"/>
        <v>3.9526385230259238</v>
      </c>
    </row>
    <row r="8253" spans="1:3" ht="15.75" hidden="1" x14ac:dyDescent="0.25">
      <c r="A8253" s="61">
        <f t="shared" ca="1" si="393"/>
        <v>79.368645259650975</v>
      </c>
      <c r="B8253">
        <f t="shared" ca="1" si="394"/>
        <v>94.329559927902096</v>
      </c>
      <c r="C8253">
        <f t="shared" ca="1" si="395"/>
        <v>0.42937729079847103</v>
      </c>
    </row>
    <row r="8254" spans="1:3" ht="15.75" hidden="1" x14ac:dyDescent="0.25">
      <c r="A8254" s="61">
        <f t="shared" ca="1" si="393"/>
        <v>81.047965529319868</v>
      </c>
      <c r="B8254">
        <f t="shared" ca="1" si="394"/>
        <v>114.11457804955617</v>
      </c>
      <c r="C8254">
        <f t="shared" ca="1" si="395"/>
        <v>30.325135163152321</v>
      </c>
    </row>
    <row r="8255" spans="1:3" ht="15.75" hidden="1" x14ac:dyDescent="0.25">
      <c r="A8255" s="61">
        <f t="shared" ca="1" si="393"/>
        <v>79.092839508121969</v>
      </c>
      <c r="B8255">
        <f t="shared" ca="1" si="394"/>
        <v>156.5801038536346</v>
      </c>
      <c r="C8255">
        <f t="shared" ca="1" si="395"/>
        <v>41.822049463560312</v>
      </c>
    </row>
    <row r="8256" spans="1:3" ht="15.75" hidden="1" x14ac:dyDescent="0.25">
      <c r="A8256" s="61">
        <f t="shared" ca="1" si="393"/>
        <v>64.343487402294258</v>
      </c>
      <c r="B8256">
        <f t="shared" ca="1" si="394"/>
        <v>114.95604435569265</v>
      </c>
      <c r="C8256">
        <f t="shared" ca="1" si="395"/>
        <v>60.487679057228107</v>
      </c>
    </row>
    <row r="8257" spans="1:3" ht="15.75" hidden="1" x14ac:dyDescent="0.25">
      <c r="A8257" s="61">
        <f t="shared" ca="1" si="393"/>
        <v>78.674498890570106</v>
      </c>
      <c r="B8257">
        <f t="shared" ca="1" si="394"/>
        <v>93.527707869031232</v>
      </c>
      <c r="C8257">
        <f t="shared" ca="1" si="395"/>
        <v>395.93241512416387</v>
      </c>
    </row>
    <row r="8258" spans="1:3" ht="15.75" hidden="1" x14ac:dyDescent="0.25">
      <c r="A8258" s="61">
        <f t="shared" ca="1" si="393"/>
        <v>63.727141825002775</v>
      </c>
      <c r="B8258">
        <f t="shared" ca="1" si="394"/>
        <v>156.78217258149655</v>
      </c>
      <c r="C8258">
        <f t="shared" ca="1" si="395"/>
        <v>127.61190630153905</v>
      </c>
    </row>
    <row r="8259" spans="1:3" ht="15.75" hidden="1" x14ac:dyDescent="0.25">
      <c r="A8259" s="61">
        <f t="shared" ca="1" si="393"/>
        <v>128.27289873534602</v>
      </c>
      <c r="B8259">
        <f t="shared" ca="1" si="394"/>
        <v>93.816613696655367</v>
      </c>
      <c r="C8259">
        <f t="shared" ca="1" si="395"/>
        <v>417.54511217081199</v>
      </c>
    </row>
    <row r="8260" spans="1:3" ht="15.75" hidden="1" x14ac:dyDescent="0.25">
      <c r="A8260" s="61">
        <f t="shared" ca="1" si="393"/>
        <v>145.32140393145372</v>
      </c>
      <c r="B8260">
        <f t="shared" ca="1" si="394"/>
        <v>102.77632218822964</v>
      </c>
      <c r="C8260">
        <f t="shared" ca="1" si="395"/>
        <v>2.8490745700210211E-2</v>
      </c>
    </row>
    <row r="8261" spans="1:3" ht="15.75" hidden="1" x14ac:dyDescent="0.25">
      <c r="A8261" s="61">
        <f t="shared" ca="1" si="393"/>
        <v>82.467565944014552</v>
      </c>
      <c r="B8261">
        <f t="shared" ca="1" si="394"/>
        <v>101.21272001071839</v>
      </c>
      <c r="C8261">
        <f t="shared" ca="1" si="395"/>
        <v>78.886894241866884</v>
      </c>
    </row>
    <row r="8262" spans="1:3" ht="15.75" hidden="1" x14ac:dyDescent="0.25">
      <c r="A8262" s="61">
        <f t="shared" ca="1" si="393"/>
        <v>64.311569580101747</v>
      </c>
      <c r="B8262">
        <f t="shared" ca="1" si="394"/>
        <v>93.129913913922792</v>
      </c>
      <c r="C8262">
        <f t="shared" ca="1" si="395"/>
        <v>80.127403391372539</v>
      </c>
    </row>
    <row r="8263" spans="1:3" ht="15.75" hidden="1" x14ac:dyDescent="0.25">
      <c r="A8263" s="61">
        <f t="shared" ca="1" si="393"/>
        <v>70.937461437844519</v>
      </c>
      <c r="B8263">
        <f t="shared" ca="1" si="394"/>
        <v>97.004469416496732</v>
      </c>
      <c r="C8263">
        <f t="shared" ca="1" si="395"/>
        <v>10.759427831097934</v>
      </c>
    </row>
    <row r="8264" spans="1:3" ht="15.75" hidden="1" x14ac:dyDescent="0.25">
      <c r="A8264" s="61">
        <f t="shared" ca="1" si="393"/>
        <v>128.83771184233785</v>
      </c>
      <c r="B8264">
        <f t="shared" ca="1" si="394"/>
        <v>101.17887448829799</v>
      </c>
      <c r="C8264">
        <f t="shared" ca="1" si="395"/>
        <v>81.753107325395874</v>
      </c>
    </row>
    <row r="8265" spans="1:3" ht="15.75" hidden="1" x14ac:dyDescent="0.25">
      <c r="A8265" s="61">
        <f t="shared" ref="A8265:A8328" ca="1" si="396">$A$3+($A$4-$A$3)*RAND()</f>
        <v>129.10808212883691</v>
      </c>
      <c r="B8265">
        <f t="shared" ref="B8265:B8328" ca="1" si="397">_xlfn.NORM.S.INV(RAND())*$B$4+$B$3</f>
        <v>80.017525485417536</v>
      </c>
      <c r="C8265">
        <f t="shared" ref="C8265:C8328" ca="1" si="398">-$C$3*LN(RAND())</f>
        <v>321.55298586392405</v>
      </c>
    </row>
    <row r="8266" spans="1:3" ht="15.75" hidden="1" x14ac:dyDescent="0.25">
      <c r="A8266" s="61">
        <f t="shared" ca="1" si="396"/>
        <v>98.673709012046203</v>
      </c>
      <c r="B8266">
        <f t="shared" ca="1" si="397"/>
        <v>86.487087157413015</v>
      </c>
      <c r="C8266">
        <f t="shared" ca="1" si="398"/>
        <v>74.89363262677216</v>
      </c>
    </row>
    <row r="8267" spans="1:3" ht="15.75" hidden="1" x14ac:dyDescent="0.25">
      <c r="A8267" s="61">
        <f t="shared" ca="1" si="396"/>
        <v>51.313872965955454</v>
      </c>
      <c r="B8267">
        <f t="shared" ca="1" si="397"/>
        <v>84.120297951363284</v>
      </c>
      <c r="C8267">
        <f t="shared" ca="1" si="398"/>
        <v>38.813899162133836</v>
      </c>
    </row>
    <row r="8268" spans="1:3" ht="15.75" hidden="1" x14ac:dyDescent="0.25">
      <c r="A8268" s="61">
        <f t="shared" ca="1" si="396"/>
        <v>98.08060230279024</v>
      </c>
      <c r="B8268">
        <f t="shared" ca="1" si="397"/>
        <v>74.254602492083123</v>
      </c>
      <c r="C8268">
        <f t="shared" ca="1" si="398"/>
        <v>17.478122752278409</v>
      </c>
    </row>
    <row r="8269" spans="1:3" ht="15.75" hidden="1" x14ac:dyDescent="0.25">
      <c r="A8269" s="61">
        <f t="shared" ca="1" si="396"/>
        <v>88.860970243524804</v>
      </c>
      <c r="B8269">
        <f t="shared" ca="1" si="397"/>
        <v>96.374701150920274</v>
      </c>
      <c r="C8269">
        <f t="shared" ca="1" si="398"/>
        <v>94.666519745323569</v>
      </c>
    </row>
    <row r="8270" spans="1:3" ht="15.75" hidden="1" x14ac:dyDescent="0.25">
      <c r="A8270" s="61">
        <f t="shared" ca="1" si="396"/>
        <v>132.96367898311189</v>
      </c>
      <c r="B8270">
        <f t="shared" ca="1" si="397"/>
        <v>100.3909664934131</v>
      </c>
      <c r="C8270">
        <f t="shared" ca="1" si="398"/>
        <v>272.12876073415362</v>
      </c>
    </row>
    <row r="8271" spans="1:3" ht="15.75" hidden="1" x14ac:dyDescent="0.25">
      <c r="A8271" s="61">
        <f t="shared" ca="1" si="396"/>
        <v>76.761997059652415</v>
      </c>
      <c r="B8271">
        <f t="shared" ca="1" si="397"/>
        <v>124.11319182219029</v>
      </c>
      <c r="C8271">
        <f t="shared" ca="1" si="398"/>
        <v>29.410270508586823</v>
      </c>
    </row>
    <row r="8272" spans="1:3" ht="15.75" hidden="1" x14ac:dyDescent="0.25">
      <c r="A8272" s="61">
        <f t="shared" ca="1" si="396"/>
        <v>129.72885083489001</v>
      </c>
      <c r="B8272">
        <f t="shared" ca="1" si="397"/>
        <v>69.695666099447322</v>
      </c>
      <c r="C8272">
        <f t="shared" ca="1" si="398"/>
        <v>16.806553351401007</v>
      </c>
    </row>
    <row r="8273" spans="1:3" ht="15.75" hidden="1" x14ac:dyDescent="0.25">
      <c r="A8273" s="61">
        <f t="shared" ca="1" si="396"/>
        <v>145.69819016222795</v>
      </c>
      <c r="B8273">
        <f t="shared" ca="1" si="397"/>
        <v>52.899112785132445</v>
      </c>
      <c r="C8273">
        <f t="shared" ca="1" si="398"/>
        <v>125.50550371212539</v>
      </c>
    </row>
    <row r="8274" spans="1:3" ht="15.75" hidden="1" x14ac:dyDescent="0.25">
      <c r="A8274" s="61">
        <f t="shared" ca="1" si="396"/>
        <v>102.54536449652724</v>
      </c>
      <c r="B8274">
        <f t="shared" ca="1" si="397"/>
        <v>109.82229262673931</v>
      </c>
      <c r="C8274">
        <f t="shared" ca="1" si="398"/>
        <v>296.34166925872967</v>
      </c>
    </row>
    <row r="8275" spans="1:3" ht="15.75" hidden="1" x14ac:dyDescent="0.25">
      <c r="A8275" s="61">
        <f t="shared" ca="1" si="396"/>
        <v>58.233894891268719</v>
      </c>
      <c r="B8275">
        <f t="shared" ca="1" si="397"/>
        <v>101.14380574257463</v>
      </c>
      <c r="C8275">
        <f t="shared" ca="1" si="398"/>
        <v>122.81803023214187</v>
      </c>
    </row>
    <row r="8276" spans="1:3" ht="15.75" hidden="1" x14ac:dyDescent="0.25">
      <c r="A8276" s="61">
        <f t="shared" ca="1" si="396"/>
        <v>107.25441459338511</v>
      </c>
      <c r="B8276">
        <f t="shared" ca="1" si="397"/>
        <v>74.616734084354803</v>
      </c>
      <c r="C8276">
        <f t="shared" ca="1" si="398"/>
        <v>288.80952188012543</v>
      </c>
    </row>
    <row r="8277" spans="1:3" ht="15.75" hidden="1" x14ac:dyDescent="0.25">
      <c r="A8277" s="61">
        <f t="shared" ca="1" si="396"/>
        <v>75.782080117147714</v>
      </c>
      <c r="B8277">
        <f t="shared" ca="1" si="397"/>
        <v>147.07709245958168</v>
      </c>
      <c r="C8277">
        <f t="shared" ca="1" si="398"/>
        <v>132.85101603824126</v>
      </c>
    </row>
    <row r="8278" spans="1:3" ht="15.75" hidden="1" x14ac:dyDescent="0.25">
      <c r="A8278" s="61">
        <f t="shared" ca="1" si="396"/>
        <v>104.25427783296352</v>
      </c>
      <c r="B8278">
        <f t="shared" ca="1" si="397"/>
        <v>128.60134896681569</v>
      </c>
      <c r="C8278">
        <f t="shared" ca="1" si="398"/>
        <v>13.15803439576754</v>
      </c>
    </row>
    <row r="8279" spans="1:3" ht="15.75" hidden="1" x14ac:dyDescent="0.25">
      <c r="A8279" s="61">
        <f t="shared" ca="1" si="396"/>
        <v>90.299073977658566</v>
      </c>
      <c r="B8279">
        <f t="shared" ca="1" si="397"/>
        <v>84.681359751138999</v>
      </c>
      <c r="C8279">
        <f t="shared" ca="1" si="398"/>
        <v>75.761023735880244</v>
      </c>
    </row>
    <row r="8280" spans="1:3" ht="15.75" hidden="1" x14ac:dyDescent="0.25">
      <c r="A8280" s="61">
        <f t="shared" ca="1" si="396"/>
        <v>56.616951091541289</v>
      </c>
      <c r="B8280">
        <f t="shared" ca="1" si="397"/>
        <v>64.620464374633286</v>
      </c>
      <c r="C8280">
        <f t="shared" ca="1" si="398"/>
        <v>83.280718564427559</v>
      </c>
    </row>
    <row r="8281" spans="1:3" ht="15.75" hidden="1" x14ac:dyDescent="0.25">
      <c r="A8281" s="61">
        <f t="shared" ca="1" si="396"/>
        <v>145.98167503500525</v>
      </c>
      <c r="B8281">
        <f t="shared" ca="1" si="397"/>
        <v>46.969176403623344</v>
      </c>
      <c r="C8281">
        <f t="shared" ca="1" si="398"/>
        <v>1.8736597373447375</v>
      </c>
    </row>
    <row r="8282" spans="1:3" ht="15.75" hidden="1" x14ac:dyDescent="0.25">
      <c r="A8282" s="61">
        <f t="shared" ca="1" si="396"/>
        <v>100.88168469804995</v>
      </c>
      <c r="B8282">
        <f t="shared" ca="1" si="397"/>
        <v>85.694472439203437</v>
      </c>
      <c r="C8282">
        <f t="shared" ca="1" si="398"/>
        <v>70.711783019340501</v>
      </c>
    </row>
    <row r="8283" spans="1:3" ht="15.75" hidden="1" x14ac:dyDescent="0.25">
      <c r="A8283" s="61">
        <f t="shared" ca="1" si="396"/>
        <v>53.066152414768752</v>
      </c>
      <c r="B8283">
        <f t="shared" ca="1" si="397"/>
        <v>119.82429070618697</v>
      </c>
      <c r="C8283">
        <f t="shared" ca="1" si="398"/>
        <v>1.1515676433838307</v>
      </c>
    </row>
    <row r="8284" spans="1:3" ht="15.75" hidden="1" x14ac:dyDescent="0.25">
      <c r="A8284" s="61">
        <f t="shared" ca="1" si="396"/>
        <v>114.722990503132</v>
      </c>
      <c r="B8284">
        <f t="shared" ca="1" si="397"/>
        <v>154.03779833115414</v>
      </c>
      <c r="C8284">
        <f t="shared" ca="1" si="398"/>
        <v>71.631172541684677</v>
      </c>
    </row>
    <row r="8285" spans="1:3" ht="15.75" hidden="1" x14ac:dyDescent="0.25">
      <c r="A8285" s="61">
        <f t="shared" ca="1" si="396"/>
        <v>79.607218289109682</v>
      </c>
      <c r="B8285">
        <f t="shared" ca="1" si="397"/>
        <v>72.889473764724528</v>
      </c>
      <c r="C8285">
        <f t="shared" ca="1" si="398"/>
        <v>23.128511824395485</v>
      </c>
    </row>
    <row r="8286" spans="1:3" ht="15.75" hidden="1" x14ac:dyDescent="0.25">
      <c r="A8286" s="61">
        <f t="shared" ca="1" si="396"/>
        <v>53.042830861700942</v>
      </c>
      <c r="B8286">
        <f t="shared" ca="1" si="397"/>
        <v>170.41710577857097</v>
      </c>
      <c r="C8286">
        <f t="shared" ca="1" si="398"/>
        <v>76.638179085034082</v>
      </c>
    </row>
    <row r="8287" spans="1:3" ht="15.75" hidden="1" x14ac:dyDescent="0.25">
      <c r="A8287" s="61">
        <f t="shared" ca="1" si="396"/>
        <v>93.145889459908375</v>
      </c>
      <c r="B8287">
        <f t="shared" ca="1" si="397"/>
        <v>102.73823645422776</v>
      </c>
      <c r="C8287">
        <f t="shared" ca="1" si="398"/>
        <v>97.630258284419369</v>
      </c>
    </row>
    <row r="8288" spans="1:3" ht="15.75" hidden="1" x14ac:dyDescent="0.25">
      <c r="A8288" s="61">
        <f t="shared" ca="1" si="396"/>
        <v>143.48356898144698</v>
      </c>
      <c r="B8288">
        <f t="shared" ca="1" si="397"/>
        <v>94.941670117387048</v>
      </c>
      <c r="C8288">
        <f t="shared" ca="1" si="398"/>
        <v>37.622330175631184</v>
      </c>
    </row>
    <row r="8289" spans="1:3" ht="15.75" hidden="1" x14ac:dyDescent="0.25">
      <c r="A8289" s="61">
        <f t="shared" ca="1" si="396"/>
        <v>53.836900178242374</v>
      </c>
      <c r="B8289">
        <f t="shared" ca="1" si="397"/>
        <v>129.70901080200025</v>
      </c>
      <c r="C8289">
        <f t="shared" ca="1" si="398"/>
        <v>21.472496745050439</v>
      </c>
    </row>
    <row r="8290" spans="1:3" ht="15.75" hidden="1" x14ac:dyDescent="0.25">
      <c r="A8290" s="61">
        <f t="shared" ca="1" si="396"/>
        <v>142.20041950892909</v>
      </c>
      <c r="B8290">
        <f t="shared" ca="1" si="397"/>
        <v>85.230214401296863</v>
      </c>
      <c r="C8290">
        <f t="shared" ca="1" si="398"/>
        <v>15.469910199891634</v>
      </c>
    </row>
    <row r="8291" spans="1:3" ht="15.75" hidden="1" x14ac:dyDescent="0.25">
      <c r="A8291" s="61">
        <f t="shared" ca="1" si="396"/>
        <v>138.68108276453032</v>
      </c>
      <c r="B8291">
        <f t="shared" ca="1" si="397"/>
        <v>124.00938881260041</v>
      </c>
      <c r="C8291">
        <f t="shared" ca="1" si="398"/>
        <v>17.644902644920855</v>
      </c>
    </row>
    <row r="8292" spans="1:3" ht="15.75" hidden="1" x14ac:dyDescent="0.25">
      <c r="A8292" s="61">
        <f t="shared" ca="1" si="396"/>
        <v>119.87981531574056</v>
      </c>
      <c r="B8292">
        <f t="shared" ca="1" si="397"/>
        <v>107.82902874180377</v>
      </c>
      <c r="C8292">
        <f t="shared" ca="1" si="398"/>
        <v>72.390767740437084</v>
      </c>
    </row>
    <row r="8293" spans="1:3" ht="15.75" hidden="1" x14ac:dyDescent="0.25">
      <c r="A8293" s="61">
        <f t="shared" ca="1" si="396"/>
        <v>77.522636670620045</v>
      </c>
      <c r="B8293">
        <f t="shared" ca="1" si="397"/>
        <v>112.30321026826583</v>
      </c>
      <c r="C8293">
        <f t="shared" ca="1" si="398"/>
        <v>67.705883021610575</v>
      </c>
    </row>
    <row r="8294" spans="1:3" ht="15.75" hidden="1" x14ac:dyDescent="0.25">
      <c r="A8294" s="61">
        <f t="shared" ca="1" si="396"/>
        <v>90.300513077274928</v>
      </c>
      <c r="B8294">
        <f t="shared" ca="1" si="397"/>
        <v>130.23123823897535</v>
      </c>
      <c r="C8294">
        <f t="shared" ca="1" si="398"/>
        <v>48.599272103021192</v>
      </c>
    </row>
    <row r="8295" spans="1:3" ht="15.75" hidden="1" x14ac:dyDescent="0.25">
      <c r="A8295" s="61">
        <f t="shared" ca="1" si="396"/>
        <v>103.20232449510125</v>
      </c>
      <c r="B8295">
        <f t="shared" ca="1" si="397"/>
        <v>127.21319680375564</v>
      </c>
      <c r="C8295">
        <f t="shared" ca="1" si="398"/>
        <v>6.294031819324915</v>
      </c>
    </row>
    <row r="8296" spans="1:3" ht="15.75" hidden="1" x14ac:dyDescent="0.25">
      <c r="A8296" s="61">
        <f t="shared" ca="1" si="396"/>
        <v>92.210683807782402</v>
      </c>
      <c r="B8296">
        <f t="shared" ca="1" si="397"/>
        <v>167.84425872237273</v>
      </c>
      <c r="C8296">
        <f t="shared" ca="1" si="398"/>
        <v>427.35628027876515</v>
      </c>
    </row>
    <row r="8297" spans="1:3" ht="15.75" hidden="1" x14ac:dyDescent="0.25">
      <c r="A8297" s="61">
        <f t="shared" ca="1" si="396"/>
        <v>148.15302024345203</v>
      </c>
      <c r="B8297">
        <f t="shared" ca="1" si="397"/>
        <v>108.69689060672422</v>
      </c>
      <c r="C8297">
        <f t="shared" ca="1" si="398"/>
        <v>19.405868612515199</v>
      </c>
    </row>
    <row r="8298" spans="1:3" ht="15.75" hidden="1" x14ac:dyDescent="0.25">
      <c r="A8298" s="61">
        <f t="shared" ca="1" si="396"/>
        <v>53.738949929330168</v>
      </c>
      <c r="B8298">
        <f t="shared" ca="1" si="397"/>
        <v>52.989331482799628</v>
      </c>
      <c r="C8298">
        <f t="shared" ca="1" si="398"/>
        <v>26.277922089985438</v>
      </c>
    </row>
    <row r="8299" spans="1:3" ht="15.75" hidden="1" x14ac:dyDescent="0.25">
      <c r="A8299" s="61">
        <f t="shared" ca="1" si="396"/>
        <v>103.37977079169656</v>
      </c>
      <c r="B8299">
        <f t="shared" ca="1" si="397"/>
        <v>80.598715517364894</v>
      </c>
      <c r="C8299">
        <f t="shared" ca="1" si="398"/>
        <v>3.7774576825762614</v>
      </c>
    </row>
    <row r="8300" spans="1:3" ht="15.75" hidden="1" x14ac:dyDescent="0.25">
      <c r="A8300" s="61">
        <f t="shared" ca="1" si="396"/>
        <v>89.814993377826639</v>
      </c>
      <c r="B8300">
        <f t="shared" ca="1" si="397"/>
        <v>71.382194037344121</v>
      </c>
      <c r="C8300">
        <f t="shared" ca="1" si="398"/>
        <v>190.19650022618353</v>
      </c>
    </row>
    <row r="8301" spans="1:3" ht="15.75" hidden="1" x14ac:dyDescent="0.25">
      <c r="A8301" s="61">
        <f t="shared" ca="1" si="396"/>
        <v>105.09068777770162</v>
      </c>
      <c r="B8301">
        <f t="shared" ca="1" si="397"/>
        <v>77.965262958630532</v>
      </c>
      <c r="C8301">
        <f t="shared" ca="1" si="398"/>
        <v>21.978439801553225</v>
      </c>
    </row>
    <row r="8302" spans="1:3" ht="15.75" hidden="1" x14ac:dyDescent="0.25">
      <c r="A8302" s="61">
        <f t="shared" ca="1" si="396"/>
        <v>115.34457867325133</v>
      </c>
      <c r="B8302">
        <f t="shared" ca="1" si="397"/>
        <v>117.24869370816964</v>
      </c>
      <c r="C8302">
        <f t="shared" ca="1" si="398"/>
        <v>86.660339985731426</v>
      </c>
    </row>
    <row r="8303" spans="1:3" ht="15.75" hidden="1" x14ac:dyDescent="0.25">
      <c r="A8303" s="61">
        <f t="shared" ca="1" si="396"/>
        <v>106.56700725008801</v>
      </c>
      <c r="B8303">
        <f t="shared" ca="1" si="397"/>
        <v>121.30410231314981</v>
      </c>
      <c r="C8303">
        <f t="shared" ca="1" si="398"/>
        <v>165.05514422210709</v>
      </c>
    </row>
    <row r="8304" spans="1:3" ht="15.75" hidden="1" x14ac:dyDescent="0.25">
      <c r="A8304" s="61">
        <f t="shared" ca="1" si="396"/>
        <v>70.313576919644731</v>
      </c>
      <c r="B8304">
        <f t="shared" ca="1" si="397"/>
        <v>87.964038056050072</v>
      </c>
      <c r="C8304">
        <f t="shared" ca="1" si="398"/>
        <v>74.185974862836176</v>
      </c>
    </row>
    <row r="8305" spans="1:3" ht="15.75" hidden="1" x14ac:dyDescent="0.25">
      <c r="A8305" s="61">
        <f t="shared" ca="1" si="396"/>
        <v>71.310762724142322</v>
      </c>
      <c r="B8305">
        <f t="shared" ca="1" si="397"/>
        <v>69.698106160066914</v>
      </c>
      <c r="C8305">
        <f t="shared" ca="1" si="398"/>
        <v>172.05099974609581</v>
      </c>
    </row>
    <row r="8306" spans="1:3" ht="15.75" hidden="1" x14ac:dyDescent="0.25">
      <c r="A8306" s="61">
        <f t="shared" ca="1" si="396"/>
        <v>99.652116010303246</v>
      </c>
      <c r="B8306">
        <f t="shared" ca="1" si="397"/>
        <v>105.53141314040282</v>
      </c>
      <c r="C8306">
        <f t="shared" ca="1" si="398"/>
        <v>126.31473646194604</v>
      </c>
    </row>
    <row r="8307" spans="1:3" ht="15.75" hidden="1" x14ac:dyDescent="0.25">
      <c r="A8307" s="61">
        <f t="shared" ca="1" si="396"/>
        <v>70.768674598642704</v>
      </c>
      <c r="B8307">
        <f t="shared" ca="1" si="397"/>
        <v>66.626303831357802</v>
      </c>
      <c r="C8307">
        <f t="shared" ca="1" si="398"/>
        <v>12.564460293667562</v>
      </c>
    </row>
    <row r="8308" spans="1:3" ht="15.75" hidden="1" x14ac:dyDescent="0.25">
      <c r="A8308" s="61">
        <f t="shared" ca="1" si="396"/>
        <v>84.848443358707428</v>
      </c>
      <c r="B8308">
        <f t="shared" ca="1" si="397"/>
        <v>110.4263852280868</v>
      </c>
      <c r="C8308">
        <f t="shared" ca="1" si="398"/>
        <v>4.4695300025024141</v>
      </c>
    </row>
    <row r="8309" spans="1:3" ht="15.75" hidden="1" x14ac:dyDescent="0.25">
      <c r="A8309" s="61">
        <f t="shared" ca="1" si="396"/>
        <v>149.90793626313263</v>
      </c>
      <c r="B8309">
        <f t="shared" ca="1" si="397"/>
        <v>68.936978768108148</v>
      </c>
      <c r="C8309">
        <f t="shared" ca="1" si="398"/>
        <v>76.794351268011596</v>
      </c>
    </row>
    <row r="8310" spans="1:3" ht="15.75" hidden="1" x14ac:dyDescent="0.25">
      <c r="A8310" s="61">
        <f t="shared" ca="1" si="396"/>
        <v>127.73737369110181</v>
      </c>
      <c r="B8310">
        <f t="shared" ca="1" si="397"/>
        <v>96.390218543401105</v>
      </c>
      <c r="C8310">
        <f t="shared" ca="1" si="398"/>
        <v>31.459331677347439</v>
      </c>
    </row>
    <row r="8311" spans="1:3" ht="15.75" hidden="1" x14ac:dyDescent="0.25">
      <c r="A8311" s="61">
        <f t="shared" ca="1" si="396"/>
        <v>83.440663869906786</v>
      </c>
      <c r="B8311">
        <f t="shared" ca="1" si="397"/>
        <v>73.369298550544471</v>
      </c>
      <c r="C8311">
        <f t="shared" ca="1" si="398"/>
        <v>132.89441665455504</v>
      </c>
    </row>
    <row r="8312" spans="1:3" ht="15.75" hidden="1" x14ac:dyDescent="0.25">
      <c r="A8312" s="61">
        <f t="shared" ca="1" si="396"/>
        <v>119.66450343624102</v>
      </c>
      <c r="B8312">
        <f t="shared" ca="1" si="397"/>
        <v>120.50604367186267</v>
      </c>
      <c r="C8312">
        <f t="shared" ca="1" si="398"/>
        <v>63.786520099264735</v>
      </c>
    </row>
    <row r="8313" spans="1:3" ht="15.75" hidden="1" x14ac:dyDescent="0.25">
      <c r="A8313" s="61">
        <f t="shared" ca="1" si="396"/>
        <v>127.10156982986329</v>
      </c>
      <c r="B8313">
        <f t="shared" ca="1" si="397"/>
        <v>124.78547556367059</v>
      </c>
      <c r="C8313">
        <f t="shared" ca="1" si="398"/>
        <v>128.12825794644726</v>
      </c>
    </row>
    <row r="8314" spans="1:3" ht="15.75" hidden="1" x14ac:dyDescent="0.25">
      <c r="A8314" s="61">
        <f t="shared" ca="1" si="396"/>
        <v>56.692910977603695</v>
      </c>
      <c r="B8314">
        <f t="shared" ca="1" si="397"/>
        <v>118.07761024934226</v>
      </c>
      <c r="C8314">
        <f t="shared" ca="1" si="398"/>
        <v>55.767407776069</v>
      </c>
    </row>
    <row r="8315" spans="1:3" ht="15.75" hidden="1" x14ac:dyDescent="0.25">
      <c r="A8315" s="61">
        <f t="shared" ca="1" si="396"/>
        <v>126.81324870566438</v>
      </c>
      <c r="B8315">
        <f t="shared" ca="1" si="397"/>
        <v>56.17777354056954</v>
      </c>
      <c r="C8315">
        <f t="shared" ca="1" si="398"/>
        <v>57.904981063895121</v>
      </c>
    </row>
    <row r="8316" spans="1:3" ht="15.75" hidden="1" x14ac:dyDescent="0.25">
      <c r="A8316" s="61">
        <f t="shared" ca="1" si="396"/>
        <v>76.199203499667675</v>
      </c>
      <c r="B8316">
        <f t="shared" ca="1" si="397"/>
        <v>70.014040046614113</v>
      </c>
      <c r="C8316">
        <f t="shared" ca="1" si="398"/>
        <v>104.63192891656361</v>
      </c>
    </row>
    <row r="8317" spans="1:3" ht="15.75" hidden="1" x14ac:dyDescent="0.25">
      <c r="A8317" s="61">
        <f t="shared" ca="1" si="396"/>
        <v>137.97034280904433</v>
      </c>
      <c r="B8317">
        <f t="shared" ca="1" si="397"/>
        <v>80.086137662874563</v>
      </c>
      <c r="C8317">
        <f t="shared" ca="1" si="398"/>
        <v>216.12109238896321</v>
      </c>
    </row>
    <row r="8318" spans="1:3" ht="15.75" hidden="1" x14ac:dyDescent="0.25">
      <c r="A8318" s="61">
        <f t="shared" ca="1" si="396"/>
        <v>105.79840569287086</v>
      </c>
      <c r="B8318">
        <f t="shared" ca="1" si="397"/>
        <v>117.1518642530982</v>
      </c>
      <c r="C8318">
        <f t="shared" ca="1" si="398"/>
        <v>98.963995402361832</v>
      </c>
    </row>
    <row r="8319" spans="1:3" ht="15.75" hidden="1" x14ac:dyDescent="0.25">
      <c r="A8319" s="61">
        <f t="shared" ca="1" si="396"/>
        <v>81.323634901776302</v>
      </c>
      <c r="B8319">
        <f t="shared" ca="1" si="397"/>
        <v>159.35222634172231</v>
      </c>
      <c r="C8319">
        <f t="shared" ca="1" si="398"/>
        <v>124.3816589746275</v>
      </c>
    </row>
    <row r="8320" spans="1:3" ht="15.75" hidden="1" x14ac:dyDescent="0.25">
      <c r="A8320" s="61">
        <f t="shared" ca="1" si="396"/>
        <v>134.03555086252493</v>
      </c>
      <c r="B8320">
        <f t="shared" ca="1" si="397"/>
        <v>70.081752388098948</v>
      </c>
      <c r="C8320">
        <f t="shared" ca="1" si="398"/>
        <v>52.604027281208388</v>
      </c>
    </row>
    <row r="8321" spans="1:3" ht="15.75" hidden="1" x14ac:dyDescent="0.25">
      <c r="A8321" s="61">
        <f t="shared" ca="1" si="396"/>
        <v>52.531067982733482</v>
      </c>
      <c r="B8321">
        <f t="shared" ca="1" si="397"/>
        <v>71.877374226065683</v>
      </c>
      <c r="C8321">
        <f t="shared" ca="1" si="398"/>
        <v>86.121136469606384</v>
      </c>
    </row>
    <row r="8322" spans="1:3" ht="15.75" hidden="1" x14ac:dyDescent="0.25">
      <c r="A8322" s="61">
        <f t="shared" ca="1" si="396"/>
        <v>94.182599029931538</v>
      </c>
      <c r="B8322">
        <f t="shared" ca="1" si="397"/>
        <v>31.365490194705956</v>
      </c>
      <c r="C8322">
        <f t="shared" ca="1" si="398"/>
        <v>73.741698239887668</v>
      </c>
    </row>
    <row r="8323" spans="1:3" ht="15.75" hidden="1" x14ac:dyDescent="0.25">
      <c r="A8323" s="61">
        <f t="shared" ca="1" si="396"/>
        <v>64.841934361258396</v>
      </c>
      <c r="B8323">
        <f t="shared" ca="1" si="397"/>
        <v>132.25031183129886</v>
      </c>
      <c r="C8323">
        <f t="shared" ca="1" si="398"/>
        <v>7.8813198628070706</v>
      </c>
    </row>
    <row r="8324" spans="1:3" ht="15.75" hidden="1" x14ac:dyDescent="0.25">
      <c r="A8324" s="61">
        <f t="shared" ca="1" si="396"/>
        <v>83.170687888606267</v>
      </c>
      <c r="B8324">
        <f t="shared" ca="1" si="397"/>
        <v>79.970868155934951</v>
      </c>
      <c r="C8324">
        <f t="shared" ca="1" si="398"/>
        <v>17.107110984713671</v>
      </c>
    </row>
    <row r="8325" spans="1:3" ht="15.75" hidden="1" x14ac:dyDescent="0.25">
      <c r="A8325" s="61">
        <f t="shared" ca="1" si="396"/>
        <v>98.601662795933748</v>
      </c>
      <c r="B8325">
        <f t="shared" ca="1" si="397"/>
        <v>78.552527304326958</v>
      </c>
      <c r="C8325">
        <f t="shared" ca="1" si="398"/>
        <v>50.891684776227486</v>
      </c>
    </row>
    <row r="8326" spans="1:3" ht="15.75" hidden="1" x14ac:dyDescent="0.25">
      <c r="A8326" s="61">
        <f t="shared" ca="1" si="396"/>
        <v>104.14006765732515</v>
      </c>
      <c r="B8326">
        <f t="shared" ca="1" si="397"/>
        <v>107.13926254929396</v>
      </c>
      <c r="C8326">
        <f t="shared" ca="1" si="398"/>
        <v>19.92132773010723</v>
      </c>
    </row>
    <row r="8327" spans="1:3" ht="15.75" hidden="1" x14ac:dyDescent="0.25">
      <c r="A8327" s="61">
        <f t="shared" ca="1" si="396"/>
        <v>130.44078346167802</v>
      </c>
      <c r="B8327">
        <f t="shared" ca="1" si="397"/>
        <v>105.76627759979051</v>
      </c>
      <c r="C8327">
        <f t="shared" ca="1" si="398"/>
        <v>63.82492155245636</v>
      </c>
    </row>
    <row r="8328" spans="1:3" ht="15.75" hidden="1" x14ac:dyDescent="0.25">
      <c r="A8328" s="61">
        <f t="shared" ca="1" si="396"/>
        <v>128.2492485075548</v>
      </c>
      <c r="B8328">
        <f t="shared" ca="1" si="397"/>
        <v>80.8690049280751</v>
      </c>
      <c r="C8328">
        <f t="shared" ca="1" si="398"/>
        <v>43.81399392752806</v>
      </c>
    </row>
    <row r="8329" spans="1:3" ht="15.75" hidden="1" x14ac:dyDescent="0.25">
      <c r="A8329" s="61">
        <f t="shared" ref="A8329:A8392" ca="1" si="399">$A$3+($A$4-$A$3)*RAND()</f>
        <v>106.58361077908611</v>
      </c>
      <c r="B8329">
        <f t="shared" ref="B8329:B8392" ca="1" si="400">_xlfn.NORM.S.INV(RAND())*$B$4+$B$3</f>
        <v>118.77106542656523</v>
      </c>
      <c r="C8329">
        <f t="shared" ref="C8329:C8392" ca="1" si="401">-$C$3*LN(RAND())</f>
        <v>16.429659037079105</v>
      </c>
    </row>
    <row r="8330" spans="1:3" ht="15.75" hidden="1" x14ac:dyDescent="0.25">
      <c r="A8330" s="61">
        <f t="shared" ca="1" si="399"/>
        <v>145.63379115269129</v>
      </c>
      <c r="B8330">
        <f t="shared" ca="1" si="400"/>
        <v>85.179628325457386</v>
      </c>
      <c r="C8330">
        <f t="shared" ca="1" si="401"/>
        <v>73.864596748180105</v>
      </c>
    </row>
    <row r="8331" spans="1:3" ht="15.75" hidden="1" x14ac:dyDescent="0.25">
      <c r="A8331" s="61">
        <f t="shared" ca="1" si="399"/>
        <v>55.466050982182288</v>
      </c>
      <c r="B8331">
        <f t="shared" ca="1" si="400"/>
        <v>103.87239130047503</v>
      </c>
      <c r="C8331">
        <f t="shared" ca="1" si="401"/>
        <v>9.2315451538187361</v>
      </c>
    </row>
    <row r="8332" spans="1:3" ht="15.75" hidden="1" x14ac:dyDescent="0.25">
      <c r="A8332" s="61">
        <f t="shared" ca="1" si="399"/>
        <v>72.236885892156252</v>
      </c>
      <c r="B8332">
        <f t="shared" ca="1" si="400"/>
        <v>100.91720290818952</v>
      </c>
      <c r="C8332">
        <f t="shared" ca="1" si="401"/>
        <v>86.210900706374161</v>
      </c>
    </row>
    <row r="8333" spans="1:3" ht="15.75" hidden="1" x14ac:dyDescent="0.25">
      <c r="A8333" s="61">
        <f t="shared" ca="1" si="399"/>
        <v>119.37665017895375</v>
      </c>
      <c r="B8333">
        <f t="shared" ca="1" si="400"/>
        <v>107.67816615815165</v>
      </c>
      <c r="C8333">
        <f t="shared" ca="1" si="401"/>
        <v>180.77461198592718</v>
      </c>
    </row>
    <row r="8334" spans="1:3" ht="15.75" hidden="1" x14ac:dyDescent="0.25">
      <c r="A8334" s="61">
        <f t="shared" ca="1" si="399"/>
        <v>76.909529204574426</v>
      </c>
      <c r="B8334">
        <f t="shared" ca="1" si="400"/>
        <v>99.387923170891355</v>
      </c>
      <c r="C8334">
        <f t="shared" ca="1" si="401"/>
        <v>3.440119525491582</v>
      </c>
    </row>
    <row r="8335" spans="1:3" ht="15.75" hidden="1" x14ac:dyDescent="0.25">
      <c r="A8335" s="61">
        <f t="shared" ca="1" si="399"/>
        <v>116.10688956418763</v>
      </c>
      <c r="B8335">
        <f t="shared" ca="1" si="400"/>
        <v>152.96865289297938</v>
      </c>
      <c r="C8335">
        <f t="shared" ca="1" si="401"/>
        <v>45.517485125151275</v>
      </c>
    </row>
    <row r="8336" spans="1:3" ht="15.75" hidden="1" x14ac:dyDescent="0.25">
      <c r="A8336" s="61">
        <f t="shared" ca="1" si="399"/>
        <v>84.880082070849639</v>
      </c>
      <c r="B8336">
        <f t="shared" ca="1" si="400"/>
        <v>46.978802444613599</v>
      </c>
      <c r="C8336">
        <f t="shared" ca="1" si="401"/>
        <v>66.279842876920824</v>
      </c>
    </row>
    <row r="8337" spans="1:3" ht="15.75" hidden="1" x14ac:dyDescent="0.25">
      <c r="A8337" s="61">
        <f t="shared" ca="1" si="399"/>
        <v>137.31789216071854</v>
      </c>
      <c r="B8337">
        <f t="shared" ca="1" si="400"/>
        <v>132.8891069536337</v>
      </c>
      <c r="C8337">
        <f t="shared" ca="1" si="401"/>
        <v>11.682957708371356</v>
      </c>
    </row>
    <row r="8338" spans="1:3" ht="15.75" hidden="1" x14ac:dyDescent="0.25">
      <c r="A8338" s="61">
        <f t="shared" ca="1" si="399"/>
        <v>99.913656663615157</v>
      </c>
      <c r="B8338">
        <f t="shared" ca="1" si="400"/>
        <v>38.060175134202851</v>
      </c>
      <c r="C8338">
        <f t="shared" ca="1" si="401"/>
        <v>46.314588851703235</v>
      </c>
    </row>
    <row r="8339" spans="1:3" ht="15.75" hidden="1" x14ac:dyDescent="0.25">
      <c r="A8339" s="61">
        <f t="shared" ca="1" si="399"/>
        <v>84.474536152649591</v>
      </c>
      <c r="B8339">
        <f t="shared" ca="1" si="400"/>
        <v>83.980117145280289</v>
      </c>
      <c r="C8339">
        <f t="shared" ca="1" si="401"/>
        <v>343.69839221948888</v>
      </c>
    </row>
    <row r="8340" spans="1:3" ht="15.75" hidden="1" x14ac:dyDescent="0.25">
      <c r="A8340" s="61">
        <f t="shared" ca="1" si="399"/>
        <v>115.52865434155484</v>
      </c>
      <c r="B8340">
        <f t="shared" ca="1" si="400"/>
        <v>96.456795621031446</v>
      </c>
      <c r="C8340">
        <f t="shared" ca="1" si="401"/>
        <v>26.141125200009725</v>
      </c>
    </row>
    <row r="8341" spans="1:3" ht="15.75" hidden="1" x14ac:dyDescent="0.25">
      <c r="A8341" s="61">
        <f t="shared" ca="1" si="399"/>
        <v>78.61819276976513</v>
      </c>
      <c r="B8341">
        <f t="shared" ca="1" si="400"/>
        <v>76.34672436282915</v>
      </c>
      <c r="C8341">
        <f t="shared" ca="1" si="401"/>
        <v>181.78452203542153</v>
      </c>
    </row>
    <row r="8342" spans="1:3" ht="15.75" hidden="1" x14ac:dyDescent="0.25">
      <c r="A8342" s="61">
        <f t="shared" ca="1" si="399"/>
        <v>119.51421433432863</v>
      </c>
      <c r="B8342">
        <f t="shared" ca="1" si="400"/>
        <v>113.16566627561716</v>
      </c>
      <c r="C8342">
        <f t="shared" ca="1" si="401"/>
        <v>10.321417106452863</v>
      </c>
    </row>
    <row r="8343" spans="1:3" ht="15.75" hidden="1" x14ac:dyDescent="0.25">
      <c r="A8343" s="61">
        <f t="shared" ca="1" si="399"/>
        <v>109.52341949109429</v>
      </c>
      <c r="B8343">
        <f t="shared" ca="1" si="400"/>
        <v>128.66237862411083</v>
      </c>
      <c r="C8343">
        <f t="shared" ca="1" si="401"/>
        <v>36.10527980810452</v>
      </c>
    </row>
    <row r="8344" spans="1:3" ht="15.75" hidden="1" x14ac:dyDescent="0.25">
      <c r="A8344" s="61">
        <f t="shared" ca="1" si="399"/>
        <v>93.66412445206592</v>
      </c>
      <c r="B8344">
        <f t="shared" ca="1" si="400"/>
        <v>94.284888881104564</v>
      </c>
      <c r="C8344">
        <f t="shared" ca="1" si="401"/>
        <v>375.47317817131886</v>
      </c>
    </row>
    <row r="8345" spans="1:3" ht="15.75" hidden="1" x14ac:dyDescent="0.25">
      <c r="A8345" s="61">
        <f t="shared" ca="1" si="399"/>
        <v>122.30214907564559</v>
      </c>
      <c r="B8345">
        <f t="shared" ca="1" si="400"/>
        <v>59.558636822082036</v>
      </c>
      <c r="C8345">
        <f t="shared" ca="1" si="401"/>
        <v>15.201600744119398</v>
      </c>
    </row>
    <row r="8346" spans="1:3" ht="15.75" hidden="1" x14ac:dyDescent="0.25">
      <c r="A8346" s="61">
        <f t="shared" ca="1" si="399"/>
        <v>77.312306886772916</v>
      </c>
      <c r="B8346">
        <f t="shared" ca="1" si="400"/>
        <v>125.8002682919379</v>
      </c>
      <c r="C8346">
        <f t="shared" ca="1" si="401"/>
        <v>71.470876238314645</v>
      </c>
    </row>
    <row r="8347" spans="1:3" ht="15.75" hidden="1" x14ac:dyDescent="0.25">
      <c r="A8347" s="61">
        <f t="shared" ca="1" si="399"/>
        <v>69.899816938013288</v>
      </c>
      <c r="B8347">
        <f t="shared" ca="1" si="400"/>
        <v>93.246242008217763</v>
      </c>
      <c r="C8347">
        <f t="shared" ca="1" si="401"/>
        <v>189.82617343902265</v>
      </c>
    </row>
    <row r="8348" spans="1:3" ht="15.75" hidden="1" x14ac:dyDescent="0.25">
      <c r="A8348" s="61">
        <f t="shared" ca="1" si="399"/>
        <v>145.56521555013623</v>
      </c>
      <c r="B8348">
        <f t="shared" ca="1" si="400"/>
        <v>128.81745181916494</v>
      </c>
      <c r="C8348">
        <f t="shared" ca="1" si="401"/>
        <v>87.980483127480312</v>
      </c>
    </row>
    <row r="8349" spans="1:3" ht="15.75" hidden="1" x14ac:dyDescent="0.25">
      <c r="A8349" s="61">
        <f t="shared" ca="1" si="399"/>
        <v>65.14042026640044</v>
      </c>
      <c r="B8349">
        <f t="shared" ca="1" si="400"/>
        <v>174.12759086202846</v>
      </c>
      <c r="C8349">
        <f t="shared" ca="1" si="401"/>
        <v>151.87722589569375</v>
      </c>
    </row>
    <row r="8350" spans="1:3" ht="15.75" hidden="1" x14ac:dyDescent="0.25">
      <c r="A8350" s="61">
        <f t="shared" ca="1" si="399"/>
        <v>135.16754960766801</v>
      </c>
      <c r="B8350">
        <f t="shared" ca="1" si="400"/>
        <v>119.31513126991541</v>
      </c>
      <c r="C8350">
        <f t="shared" ca="1" si="401"/>
        <v>63.73406826739847</v>
      </c>
    </row>
    <row r="8351" spans="1:3" ht="15.75" hidden="1" x14ac:dyDescent="0.25">
      <c r="A8351" s="61">
        <f t="shared" ca="1" si="399"/>
        <v>92.881593241809441</v>
      </c>
      <c r="B8351">
        <f t="shared" ca="1" si="400"/>
        <v>124.10380147218403</v>
      </c>
      <c r="C8351">
        <f t="shared" ca="1" si="401"/>
        <v>28.935993752964222</v>
      </c>
    </row>
    <row r="8352" spans="1:3" ht="15.75" hidden="1" x14ac:dyDescent="0.25">
      <c r="A8352" s="61">
        <f t="shared" ca="1" si="399"/>
        <v>110.07903829862599</v>
      </c>
      <c r="B8352">
        <f t="shared" ca="1" si="400"/>
        <v>105.32619659125315</v>
      </c>
      <c r="C8352">
        <f t="shared" ca="1" si="401"/>
        <v>39.528791514300075</v>
      </c>
    </row>
    <row r="8353" spans="1:3" ht="15.75" hidden="1" x14ac:dyDescent="0.25">
      <c r="A8353" s="61">
        <f t="shared" ca="1" si="399"/>
        <v>81.7106380863232</v>
      </c>
      <c r="B8353">
        <f t="shared" ca="1" si="400"/>
        <v>74.209565247474302</v>
      </c>
      <c r="C8353">
        <f t="shared" ca="1" si="401"/>
        <v>70.085774616284695</v>
      </c>
    </row>
    <row r="8354" spans="1:3" ht="15.75" hidden="1" x14ac:dyDescent="0.25">
      <c r="A8354" s="61">
        <f t="shared" ca="1" si="399"/>
        <v>71.270059009907584</v>
      </c>
      <c r="B8354">
        <f t="shared" ca="1" si="400"/>
        <v>85.891082640931359</v>
      </c>
      <c r="C8354">
        <f t="shared" ca="1" si="401"/>
        <v>130.55060697020969</v>
      </c>
    </row>
    <row r="8355" spans="1:3" ht="15.75" hidden="1" x14ac:dyDescent="0.25">
      <c r="A8355" s="61">
        <f t="shared" ca="1" si="399"/>
        <v>61.547694546306417</v>
      </c>
      <c r="B8355">
        <f t="shared" ca="1" si="400"/>
        <v>80.641703636113647</v>
      </c>
      <c r="C8355">
        <f t="shared" ca="1" si="401"/>
        <v>15.541261605836951</v>
      </c>
    </row>
    <row r="8356" spans="1:3" ht="15.75" hidden="1" x14ac:dyDescent="0.25">
      <c r="A8356" s="61">
        <f t="shared" ca="1" si="399"/>
        <v>111.52678971827578</v>
      </c>
      <c r="B8356">
        <f t="shared" ca="1" si="400"/>
        <v>127.34363000345886</v>
      </c>
      <c r="C8356">
        <f t="shared" ca="1" si="401"/>
        <v>80.366963488246597</v>
      </c>
    </row>
    <row r="8357" spans="1:3" ht="15.75" hidden="1" x14ac:dyDescent="0.25">
      <c r="A8357" s="61">
        <f t="shared" ca="1" si="399"/>
        <v>106.99583197085548</v>
      </c>
      <c r="B8357">
        <f t="shared" ca="1" si="400"/>
        <v>59.637228568561667</v>
      </c>
      <c r="C8357">
        <f t="shared" ca="1" si="401"/>
        <v>4.9516072267803413</v>
      </c>
    </row>
    <row r="8358" spans="1:3" ht="15.75" hidden="1" x14ac:dyDescent="0.25">
      <c r="A8358" s="61">
        <f t="shared" ca="1" si="399"/>
        <v>80.638114266766195</v>
      </c>
      <c r="B8358">
        <f t="shared" ca="1" si="400"/>
        <v>86.455189309035461</v>
      </c>
      <c r="C8358">
        <f t="shared" ca="1" si="401"/>
        <v>68.659547743142312</v>
      </c>
    </row>
    <row r="8359" spans="1:3" ht="15.75" hidden="1" x14ac:dyDescent="0.25">
      <c r="A8359" s="61">
        <f t="shared" ca="1" si="399"/>
        <v>78.042496080856736</v>
      </c>
      <c r="B8359">
        <f t="shared" ca="1" si="400"/>
        <v>111.40180312662353</v>
      </c>
      <c r="C8359">
        <f t="shared" ca="1" si="401"/>
        <v>108.27112432116029</v>
      </c>
    </row>
    <row r="8360" spans="1:3" ht="15.75" hidden="1" x14ac:dyDescent="0.25">
      <c r="A8360" s="61">
        <f t="shared" ca="1" si="399"/>
        <v>137.13440095427515</v>
      </c>
      <c r="B8360">
        <f t="shared" ca="1" si="400"/>
        <v>129.46920726065056</v>
      </c>
      <c r="C8360">
        <f t="shared" ca="1" si="401"/>
        <v>86.363489104810398</v>
      </c>
    </row>
    <row r="8361" spans="1:3" ht="15.75" hidden="1" x14ac:dyDescent="0.25">
      <c r="A8361" s="61">
        <f t="shared" ca="1" si="399"/>
        <v>96.379496153792687</v>
      </c>
      <c r="B8361">
        <f t="shared" ca="1" si="400"/>
        <v>104.66015704597896</v>
      </c>
      <c r="C8361">
        <f t="shared" ca="1" si="401"/>
        <v>220.09859618751179</v>
      </c>
    </row>
    <row r="8362" spans="1:3" ht="15.75" hidden="1" x14ac:dyDescent="0.25">
      <c r="A8362" s="61">
        <f t="shared" ca="1" si="399"/>
        <v>105.93727157009457</v>
      </c>
      <c r="B8362">
        <f t="shared" ca="1" si="400"/>
        <v>145.05173800046333</v>
      </c>
      <c r="C8362">
        <f t="shared" ca="1" si="401"/>
        <v>196.22337040212025</v>
      </c>
    </row>
    <row r="8363" spans="1:3" ht="15.75" hidden="1" x14ac:dyDescent="0.25">
      <c r="A8363" s="61">
        <f t="shared" ca="1" si="399"/>
        <v>124.81386286902902</v>
      </c>
      <c r="B8363">
        <f t="shared" ca="1" si="400"/>
        <v>119.12759499047527</v>
      </c>
      <c r="C8363">
        <f t="shared" ca="1" si="401"/>
        <v>101.48207904835103</v>
      </c>
    </row>
    <row r="8364" spans="1:3" ht="15.75" hidden="1" x14ac:dyDescent="0.25">
      <c r="A8364" s="61">
        <f t="shared" ca="1" si="399"/>
        <v>112.26205355101339</v>
      </c>
      <c r="B8364">
        <f t="shared" ca="1" si="400"/>
        <v>116.95590619790642</v>
      </c>
      <c r="C8364">
        <f t="shared" ca="1" si="401"/>
        <v>15.705986150085845</v>
      </c>
    </row>
    <row r="8365" spans="1:3" ht="15.75" hidden="1" x14ac:dyDescent="0.25">
      <c r="A8365" s="61">
        <f t="shared" ca="1" si="399"/>
        <v>74.200981973834743</v>
      </c>
      <c r="B8365">
        <f t="shared" ca="1" si="400"/>
        <v>105.50956854240772</v>
      </c>
      <c r="C8365">
        <f t="shared" ca="1" si="401"/>
        <v>11.991489695235447</v>
      </c>
    </row>
    <row r="8366" spans="1:3" ht="15.75" hidden="1" x14ac:dyDescent="0.25">
      <c r="A8366" s="61">
        <f t="shared" ca="1" si="399"/>
        <v>64.107252298675931</v>
      </c>
      <c r="B8366">
        <f t="shared" ca="1" si="400"/>
        <v>63.920094708478011</v>
      </c>
      <c r="C8366">
        <f t="shared" ca="1" si="401"/>
        <v>21.037212335182748</v>
      </c>
    </row>
    <row r="8367" spans="1:3" ht="15.75" hidden="1" x14ac:dyDescent="0.25">
      <c r="A8367" s="61">
        <f t="shared" ca="1" si="399"/>
        <v>122.1345677029714</v>
      </c>
      <c r="B8367">
        <f t="shared" ca="1" si="400"/>
        <v>96.727148137516267</v>
      </c>
      <c r="C8367">
        <f t="shared" ca="1" si="401"/>
        <v>75.307763031127664</v>
      </c>
    </row>
    <row r="8368" spans="1:3" ht="15.75" hidden="1" x14ac:dyDescent="0.25">
      <c r="A8368" s="61">
        <f t="shared" ca="1" si="399"/>
        <v>143.25374199055045</v>
      </c>
      <c r="B8368">
        <f t="shared" ca="1" si="400"/>
        <v>80.835487835485566</v>
      </c>
      <c r="C8368">
        <f t="shared" ca="1" si="401"/>
        <v>2.357167425255541</v>
      </c>
    </row>
    <row r="8369" spans="1:3" ht="15.75" hidden="1" x14ac:dyDescent="0.25">
      <c r="A8369" s="61">
        <f t="shared" ca="1" si="399"/>
        <v>134.12910277312147</v>
      </c>
      <c r="B8369">
        <f t="shared" ca="1" si="400"/>
        <v>111.52899288702093</v>
      </c>
      <c r="C8369">
        <f t="shared" ca="1" si="401"/>
        <v>35.198721741459877</v>
      </c>
    </row>
    <row r="8370" spans="1:3" ht="15.75" hidden="1" x14ac:dyDescent="0.25">
      <c r="A8370" s="61">
        <f t="shared" ca="1" si="399"/>
        <v>63.345532367339963</v>
      </c>
      <c r="B8370">
        <f t="shared" ca="1" si="400"/>
        <v>78.840356473919883</v>
      </c>
      <c r="C8370">
        <f t="shared" ca="1" si="401"/>
        <v>166.68720426665342</v>
      </c>
    </row>
    <row r="8371" spans="1:3" ht="15.75" hidden="1" x14ac:dyDescent="0.25">
      <c r="A8371" s="61">
        <f t="shared" ca="1" si="399"/>
        <v>132.75997739021889</v>
      </c>
      <c r="B8371">
        <f t="shared" ca="1" si="400"/>
        <v>118.11356692312901</v>
      </c>
      <c r="C8371">
        <f t="shared" ca="1" si="401"/>
        <v>100.7347335710717</v>
      </c>
    </row>
    <row r="8372" spans="1:3" ht="15.75" hidden="1" x14ac:dyDescent="0.25">
      <c r="A8372" s="61">
        <f t="shared" ca="1" si="399"/>
        <v>97.182311172422743</v>
      </c>
      <c r="B8372">
        <f t="shared" ca="1" si="400"/>
        <v>115.35082524988303</v>
      </c>
      <c r="C8372">
        <f t="shared" ca="1" si="401"/>
        <v>201.00128893302767</v>
      </c>
    </row>
    <row r="8373" spans="1:3" ht="15.75" hidden="1" x14ac:dyDescent="0.25">
      <c r="A8373" s="61">
        <f t="shared" ca="1" si="399"/>
        <v>59.232954955855817</v>
      </c>
      <c r="B8373">
        <f t="shared" ca="1" si="400"/>
        <v>88.024923868393486</v>
      </c>
      <c r="C8373">
        <f t="shared" ca="1" si="401"/>
        <v>236.57969453895774</v>
      </c>
    </row>
    <row r="8374" spans="1:3" ht="15.75" hidden="1" x14ac:dyDescent="0.25">
      <c r="A8374" s="61">
        <f t="shared" ca="1" si="399"/>
        <v>101.57012891013881</v>
      </c>
      <c r="B8374">
        <f t="shared" ca="1" si="400"/>
        <v>70.043621090716016</v>
      </c>
      <c r="C8374">
        <f t="shared" ca="1" si="401"/>
        <v>80.27545213632412</v>
      </c>
    </row>
    <row r="8375" spans="1:3" ht="15.75" hidden="1" x14ac:dyDescent="0.25">
      <c r="A8375" s="61">
        <f t="shared" ca="1" si="399"/>
        <v>71.300963408736123</v>
      </c>
      <c r="B8375">
        <f t="shared" ca="1" si="400"/>
        <v>82.158219380817783</v>
      </c>
      <c r="C8375">
        <f t="shared" ca="1" si="401"/>
        <v>32.962179052585093</v>
      </c>
    </row>
    <row r="8376" spans="1:3" ht="15.75" hidden="1" x14ac:dyDescent="0.25">
      <c r="A8376" s="61">
        <f t="shared" ca="1" si="399"/>
        <v>126.38438929970286</v>
      </c>
      <c r="B8376">
        <f t="shared" ca="1" si="400"/>
        <v>64.41999876452256</v>
      </c>
      <c r="C8376">
        <f t="shared" ca="1" si="401"/>
        <v>17.699784845972349</v>
      </c>
    </row>
    <row r="8377" spans="1:3" ht="15.75" hidden="1" x14ac:dyDescent="0.25">
      <c r="A8377" s="61">
        <f t="shared" ca="1" si="399"/>
        <v>77.446400700599582</v>
      </c>
      <c r="B8377">
        <f t="shared" ca="1" si="400"/>
        <v>107.29266261384365</v>
      </c>
      <c r="C8377">
        <f t="shared" ca="1" si="401"/>
        <v>64.670482093451326</v>
      </c>
    </row>
    <row r="8378" spans="1:3" ht="15.75" hidden="1" x14ac:dyDescent="0.25">
      <c r="A8378" s="61">
        <f t="shared" ca="1" si="399"/>
        <v>127.2787918835122</v>
      </c>
      <c r="B8378">
        <f t="shared" ca="1" si="400"/>
        <v>118.67233135624454</v>
      </c>
      <c r="C8378">
        <f t="shared" ca="1" si="401"/>
        <v>11.262535896367307</v>
      </c>
    </row>
    <row r="8379" spans="1:3" ht="15.75" hidden="1" x14ac:dyDescent="0.25">
      <c r="A8379" s="61">
        <f t="shared" ca="1" si="399"/>
        <v>91.468840536779453</v>
      </c>
      <c r="B8379">
        <f t="shared" ca="1" si="400"/>
        <v>68.876608476289661</v>
      </c>
      <c r="C8379">
        <f t="shared" ca="1" si="401"/>
        <v>54.112556501889422</v>
      </c>
    </row>
    <row r="8380" spans="1:3" ht="15.75" hidden="1" x14ac:dyDescent="0.25">
      <c r="A8380" s="61">
        <f t="shared" ca="1" si="399"/>
        <v>103.21775983605448</v>
      </c>
      <c r="B8380">
        <f t="shared" ca="1" si="400"/>
        <v>110.72899776397129</v>
      </c>
      <c r="C8380">
        <f t="shared" ca="1" si="401"/>
        <v>5.6304082052714994</v>
      </c>
    </row>
    <row r="8381" spans="1:3" ht="15.75" hidden="1" x14ac:dyDescent="0.25">
      <c r="A8381" s="61">
        <f t="shared" ca="1" si="399"/>
        <v>120.67616425687162</v>
      </c>
      <c r="B8381">
        <f t="shared" ca="1" si="400"/>
        <v>127.18241029708921</v>
      </c>
      <c r="C8381">
        <f t="shared" ca="1" si="401"/>
        <v>310.94309539171377</v>
      </c>
    </row>
    <row r="8382" spans="1:3" ht="15.75" hidden="1" x14ac:dyDescent="0.25">
      <c r="A8382" s="61">
        <f t="shared" ca="1" si="399"/>
        <v>55.590596909441203</v>
      </c>
      <c r="B8382">
        <f t="shared" ca="1" si="400"/>
        <v>103.76501875052401</v>
      </c>
      <c r="C8382">
        <f t="shared" ca="1" si="401"/>
        <v>172.10565980738281</v>
      </c>
    </row>
    <row r="8383" spans="1:3" ht="15.75" hidden="1" x14ac:dyDescent="0.25">
      <c r="A8383" s="61">
        <f t="shared" ca="1" si="399"/>
        <v>54.607221154498497</v>
      </c>
      <c r="B8383">
        <f t="shared" ca="1" si="400"/>
        <v>107.74860610499812</v>
      </c>
      <c r="C8383">
        <f t="shared" ca="1" si="401"/>
        <v>8.9729322382062193</v>
      </c>
    </row>
    <row r="8384" spans="1:3" ht="15.75" hidden="1" x14ac:dyDescent="0.25">
      <c r="A8384" s="61">
        <f t="shared" ca="1" si="399"/>
        <v>51.497181298881834</v>
      </c>
      <c r="B8384">
        <f t="shared" ca="1" si="400"/>
        <v>112.0421175539539</v>
      </c>
      <c r="C8384">
        <f t="shared" ca="1" si="401"/>
        <v>20.198807689448397</v>
      </c>
    </row>
    <row r="8385" spans="1:3" ht="15.75" hidden="1" x14ac:dyDescent="0.25">
      <c r="A8385" s="61">
        <f t="shared" ca="1" si="399"/>
        <v>111.16927931373706</v>
      </c>
      <c r="B8385">
        <f t="shared" ca="1" si="400"/>
        <v>111.79815434261758</v>
      </c>
      <c r="C8385">
        <f t="shared" ca="1" si="401"/>
        <v>310.03393411739944</v>
      </c>
    </row>
    <row r="8386" spans="1:3" ht="15.75" hidden="1" x14ac:dyDescent="0.25">
      <c r="A8386" s="61">
        <f t="shared" ca="1" si="399"/>
        <v>77.116458832214192</v>
      </c>
      <c r="B8386">
        <f t="shared" ca="1" si="400"/>
        <v>80.306741468646862</v>
      </c>
      <c r="C8386">
        <f t="shared" ca="1" si="401"/>
        <v>203.48622937114902</v>
      </c>
    </row>
    <row r="8387" spans="1:3" ht="15.75" hidden="1" x14ac:dyDescent="0.25">
      <c r="A8387" s="61">
        <f t="shared" ca="1" si="399"/>
        <v>69.658854269101766</v>
      </c>
      <c r="B8387">
        <f t="shared" ca="1" si="400"/>
        <v>119.20441529987966</v>
      </c>
      <c r="C8387">
        <f t="shared" ca="1" si="401"/>
        <v>158.03561491860106</v>
      </c>
    </row>
    <row r="8388" spans="1:3" ht="15.75" hidden="1" x14ac:dyDescent="0.25">
      <c r="A8388" s="61">
        <f t="shared" ca="1" si="399"/>
        <v>140.92818353732383</v>
      </c>
      <c r="B8388">
        <f t="shared" ca="1" si="400"/>
        <v>112.47418719995014</v>
      </c>
      <c r="C8388">
        <f t="shared" ca="1" si="401"/>
        <v>57.520432160425642</v>
      </c>
    </row>
    <row r="8389" spans="1:3" ht="15.75" hidden="1" x14ac:dyDescent="0.25">
      <c r="A8389" s="61">
        <f t="shared" ca="1" si="399"/>
        <v>148.20021342633839</v>
      </c>
      <c r="B8389">
        <f t="shared" ca="1" si="400"/>
        <v>90.22555936858673</v>
      </c>
      <c r="C8389">
        <f t="shared" ca="1" si="401"/>
        <v>16.983527144749438</v>
      </c>
    </row>
    <row r="8390" spans="1:3" ht="15.75" hidden="1" x14ac:dyDescent="0.25">
      <c r="A8390" s="61">
        <f t="shared" ca="1" si="399"/>
        <v>116.41152361173285</v>
      </c>
      <c r="B8390">
        <f t="shared" ca="1" si="400"/>
        <v>87.329065981632638</v>
      </c>
      <c r="C8390">
        <f t="shared" ca="1" si="401"/>
        <v>104.52682232251691</v>
      </c>
    </row>
    <row r="8391" spans="1:3" ht="15.75" hidden="1" x14ac:dyDescent="0.25">
      <c r="A8391" s="61">
        <f t="shared" ca="1" si="399"/>
        <v>52.06694106040981</v>
      </c>
      <c r="B8391">
        <f t="shared" ca="1" si="400"/>
        <v>93.804506040473669</v>
      </c>
      <c r="C8391">
        <f t="shared" ca="1" si="401"/>
        <v>150.97655920230341</v>
      </c>
    </row>
    <row r="8392" spans="1:3" ht="15.75" hidden="1" x14ac:dyDescent="0.25">
      <c r="A8392" s="61">
        <f t="shared" ca="1" si="399"/>
        <v>112.39789445519392</v>
      </c>
      <c r="B8392">
        <f t="shared" ca="1" si="400"/>
        <v>135.37146646521435</v>
      </c>
      <c r="C8392">
        <f t="shared" ca="1" si="401"/>
        <v>115.73482542616887</v>
      </c>
    </row>
    <row r="8393" spans="1:3" ht="15.75" hidden="1" x14ac:dyDescent="0.25">
      <c r="A8393" s="61">
        <f t="shared" ref="A8393:A8456" ca="1" si="402">$A$3+($A$4-$A$3)*RAND()</f>
        <v>65.736594064457506</v>
      </c>
      <c r="B8393">
        <f t="shared" ref="B8393:B8456" ca="1" si="403">_xlfn.NORM.S.INV(RAND())*$B$4+$B$3</f>
        <v>105.64558382587506</v>
      </c>
      <c r="C8393">
        <f t="shared" ref="C8393:C8456" ca="1" si="404">-$C$3*LN(RAND())</f>
        <v>65.172164549242211</v>
      </c>
    </row>
    <row r="8394" spans="1:3" ht="15.75" hidden="1" x14ac:dyDescent="0.25">
      <c r="A8394" s="61">
        <f t="shared" ca="1" si="402"/>
        <v>56.782139734349499</v>
      </c>
      <c r="B8394">
        <f t="shared" ca="1" si="403"/>
        <v>81.242617747747403</v>
      </c>
      <c r="C8394">
        <f t="shared" ca="1" si="404"/>
        <v>210.45598257639253</v>
      </c>
    </row>
    <row r="8395" spans="1:3" ht="15.75" hidden="1" x14ac:dyDescent="0.25">
      <c r="A8395" s="61">
        <f t="shared" ca="1" si="402"/>
        <v>94.730937286520557</v>
      </c>
      <c r="B8395">
        <f t="shared" ca="1" si="403"/>
        <v>140.86428573300802</v>
      </c>
      <c r="C8395">
        <f t="shared" ca="1" si="404"/>
        <v>40.176625005408482</v>
      </c>
    </row>
    <row r="8396" spans="1:3" ht="15.75" hidden="1" x14ac:dyDescent="0.25">
      <c r="A8396" s="61">
        <f t="shared" ca="1" si="402"/>
        <v>142.55437284732187</v>
      </c>
      <c r="B8396">
        <f t="shared" ca="1" si="403"/>
        <v>173.21955689434193</v>
      </c>
      <c r="C8396">
        <f t="shared" ca="1" si="404"/>
        <v>103.02261027898729</v>
      </c>
    </row>
    <row r="8397" spans="1:3" ht="15.75" hidden="1" x14ac:dyDescent="0.25">
      <c r="A8397" s="61">
        <f t="shared" ca="1" si="402"/>
        <v>118.28087451215461</v>
      </c>
      <c r="B8397">
        <f t="shared" ca="1" si="403"/>
        <v>92.971271194028205</v>
      </c>
      <c r="C8397">
        <f t="shared" ca="1" si="404"/>
        <v>99.306769623900351</v>
      </c>
    </row>
    <row r="8398" spans="1:3" ht="15.75" hidden="1" x14ac:dyDescent="0.25">
      <c r="A8398" s="61">
        <f t="shared" ca="1" si="402"/>
        <v>109.0937843184397</v>
      </c>
      <c r="B8398">
        <f t="shared" ca="1" si="403"/>
        <v>69.66823285905582</v>
      </c>
      <c r="C8398">
        <f t="shared" ca="1" si="404"/>
        <v>47.799734473638843</v>
      </c>
    </row>
    <row r="8399" spans="1:3" ht="15.75" hidden="1" x14ac:dyDescent="0.25">
      <c r="A8399" s="61">
        <f t="shared" ca="1" si="402"/>
        <v>67.142178320086117</v>
      </c>
      <c r="B8399">
        <f t="shared" ca="1" si="403"/>
        <v>43.559874222614042</v>
      </c>
      <c r="C8399">
        <f t="shared" ca="1" si="404"/>
        <v>286.63498488381782</v>
      </c>
    </row>
    <row r="8400" spans="1:3" ht="15.75" hidden="1" x14ac:dyDescent="0.25">
      <c r="A8400" s="61">
        <f t="shared" ca="1" si="402"/>
        <v>128.81029233962326</v>
      </c>
      <c r="B8400">
        <f t="shared" ca="1" si="403"/>
        <v>125.49436838805896</v>
      </c>
      <c r="C8400">
        <f t="shared" ca="1" si="404"/>
        <v>5.2037610082189305</v>
      </c>
    </row>
    <row r="8401" spans="1:3" ht="15.75" hidden="1" x14ac:dyDescent="0.25">
      <c r="A8401" s="61">
        <f t="shared" ca="1" si="402"/>
        <v>134.98052448993968</v>
      </c>
      <c r="B8401">
        <f t="shared" ca="1" si="403"/>
        <v>125.08776091696757</v>
      </c>
      <c r="C8401">
        <f t="shared" ca="1" si="404"/>
        <v>199.88441192947718</v>
      </c>
    </row>
    <row r="8402" spans="1:3" ht="15.75" hidden="1" x14ac:dyDescent="0.25">
      <c r="A8402" s="61">
        <f t="shared" ca="1" si="402"/>
        <v>146.90305274008114</v>
      </c>
      <c r="B8402">
        <f t="shared" ca="1" si="403"/>
        <v>52.517398747877721</v>
      </c>
      <c r="C8402">
        <f t="shared" ca="1" si="404"/>
        <v>71.634314984547359</v>
      </c>
    </row>
    <row r="8403" spans="1:3" ht="15.75" hidden="1" x14ac:dyDescent="0.25">
      <c r="A8403" s="61">
        <f t="shared" ca="1" si="402"/>
        <v>56.34917460901584</v>
      </c>
      <c r="B8403">
        <f t="shared" ca="1" si="403"/>
        <v>127.74811901397776</v>
      </c>
      <c r="C8403">
        <f t="shared" ca="1" si="404"/>
        <v>19.732353839131139</v>
      </c>
    </row>
    <row r="8404" spans="1:3" ht="15.75" hidden="1" x14ac:dyDescent="0.25">
      <c r="A8404" s="61">
        <f t="shared" ca="1" si="402"/>
        <v>135.81425150588211</v>
      </c>
      <c r="B8404">
        <f t="shared" ca="1" si="403"/>
        <v>74.840364388911013</v>
      </c>
      <c r="C8404">
        <f t="shared" ca="1" si="404"/>
        <v>64.656661885133204</v>
      </c>
    </row>
    <row r="8405" spans="1:3" ht="15.75" hidden="1" x14ac:dyDescent="0.25">
      <c r="A8405" s="61">
        <f t="shared" ca="1" si="402"/>
        <v>107.05536890756866</v>
      </c>
      <c r="B8405">
        <f t="shared" ca="1" si="403"/>
        <v>133.54053314302018</v>
      </c>
      <c r="C8405">
        <f t="shared" ca="1" si="404"/>
        <v>10.405256562669134</v>
      </c>
    </row>
    <row r="8406" spans="1:3" ht="15.75" hidden="1" x14ac:dyDescent="0.25">
      <c r="A8406" s="61">
        <f t="shared" ca="1" si="402"/>
        <v>103.02902501561069</v>
      </c>
      <c r="B8406">
        <f t="shared" ca="1" si="403"/>
        <v>140.31704615362003</v>
      </c>
      <c r="C8406">
        <f t="shared" ca="1" si="404"/>
        <v>45.892836825901064</v>
      </c>
    </row>
    <row r="8407" spans="1:3" ht="15.75" hidden="1" x14ac:dyDescent="0.25">
      <c r="A8407" s="61">
        <f t="shared" ca="1" si="402"/>
        <v>100.92302725793965</v>
      </c>
      <c r="B8407">
        <f t="shared" ca="1" si="403"/>
        <v>36.913861714219394</v>
      </c>
      <c r="C8407">
        <f t="shared" ca="1" si="404"/>
        <v>6.91004322322744</v>
      </c>
    </row>
    <row r="8408" spans="1:3" ht="15.75" hidden="1" x14ac:dyDescent="0.25">
      <c r="A8408" s="61">
        <f t="shared" ca="1" si="402"/>
        <v>136.39816648981736</v>
      </c>
      <c r="B8408">
        <f t="shared" ca="1" si="403"/>
        <v>134.95103217134246</v>
      </c>
      <c r="C8408">
        <f t="shared" ca="1" si="404"/>
        <v>47.665265967694459</v>
      </c>
    </row>
    <row r="8409" spans="1:3" ht="15.75" hidden="1" x14ac:dyDescent="0.25">
      <c r="A8409" s="61">
        <f t="shared" ca="1" si="402"/>
        <v>50.310257571224881</v>
      </c>
      <c r="B8409">
        <f t="shared" ca="1" si="403"/>
        <v>101.68453448063207</v>
      </c>
      <c r="C8409">
        <f t="shared" ca="1" si="404"/>
        <v>228.50513938348894</v>
      </c>
    </row>
    <row r="8410" spans="1:3" ht="15.75" hidden="1" x14ac:dyDescent="0.25">
      <c r="A8410" s="61">
        <f t="shared" ca="1" si="402"/>
        <v>134.25121715872834</v>
      </c>
      <c r="B8410">
        <f t="shared" ca="1" si="403"/>
        <v>133.53628239065335</v>
      </c>
      <c r="C8410">
        <f t="shared" ca="1" si="404"/>
        <v>94.186313971137139</v>
      </c>
    </row>
    <row r="8411" spans="1:3" ht="15.75" hidden="1" x14ac:dyDescent="0.25">
      <c r="A8411" s="61">
        <f t="shared" ca="1" si="402"/>
        <v>133.00557083901185</v>
      </c>
      <c r="B8411">
        <f t="shared" ca="1" si="403"/>
        <v>107.36651228488869</v>
      </c>
      <c r="C8411">
        <f t="shared" ca="1" si="404"/>
        <v>2.315301242458121</v>
      </c>
    </row>
    <row r="8412" spans="1:3" ht="15.75" hidden="1" x14ac:dyDescent="0.25">
      <c r="A8412" s="61">
        <f t="shared" ca="1" si="402"/>
        <v>62.125819435818457</v>
      </c>
      <c r="B8412">
        <f t="shared" ca="1" si="403"/>
        <v>86.870795186121043</v>
      </c>
      <c r="C8412">
        <f t="shared" ca="1" si="404"/>
        <v>51.729811739946683</v>
      </c>
    </row>
    <row r="8413" spans="1:3" ht="15.75" hidden="1" x14ac:dyDescent="0.25">
      <c r="A8413" s="61">
        <f t="shared" ca="1" si="402"/>
        <v>117.09687934058479</v>
      </c>
      <c r="B8413">
        <f t="shared" ca="1" si="403"/>
        <v>99.693323147619154</v>
      </c>
      <c r="C8413">
        <f t="shared" ca="1" si="404"/>
        <v>3.8301483971160772</v>
      </c>
    </row>
    <row r="8414" spans="1:3" ht="15.75" hidden="1" x14ac:dyDescent="0.25">
      <c r="A8414" s="61">
        <f t="shared" ca="1" si="402"/>
        <v>64.844149304941041</v>
      </c>
      <c r="B8414">
        <f t="shared" ca="1" si="403"/>
        <v>54.684671591804189</v>
      </c>
      <c r="C8414">
        <f t="shared" ca="1" si="404"/>
        <v>52.551647217729659</v>
      </c>
    </row>
    <row r="8415" spans="1:3" ht="15.75" hidden="1" x14ac:dyDescent="0.25">
      <c r="A8415" s="61">
        <f t="shared" ca="1" si="402"/>
        <v>131.47985960724571</v>
      </c>
      <c r="B8415">
        <f t="shared" ca="1" si="403"/>
        <v>86.278402669153991</v>
      </c>
      <c r="C8415">
        <f t="shared" ca="1" si="404"/>
        <v>38.664853191904122</v>
      </c>
    </row>
    <row r="8416" spans="1:3" ht="15.75" hidden="1" x14ac:dyDescent="0.25">
      <c r="A8416" s="61">
        <f t="shared" ca="1" si="402"/>
        <v>147.46532187766846</v>
      </c>
      <c r="B8416">
        <f t="shared" ca="1" si="403"/>
        <v>136.35136460134154</v>
      </c>
      <c r="C8416">
        <f t="shared" ca="1" si="404"/>
        <v>98.26225790600536</v>
      </c>
    </row>
    <row r="8417" spans="1:3" ht="15.75" hidden="1" x14ac:dyDescent="0.25">
      <c r="A8417" s="61">
        <f t="shared" ca="1" si="402"/>
        <v>91.864894900346371</v>
      </c>
      <c r="B8417">
        <f t="shared" ca="1" si="403"/>
        <v>165.32786174603018</v>
      </c>
      <c r="C8417">
        <f t="shared" ca="1" si="404"/>
        <v>115.33652038763267</v>
      </c>
    </row>
    <row r="8418" spans="1:3" ht="15.75" hidden="1" x14ac:dyDescent="0.25">
      <c r="A8418" s="61">
        <f t="shared" ca="1" si="402"/>
        <v>54.280257658931561</v>
      </c>
      <c r="B8418">
        <f t="shared" ca="1" si="403"/>
        <v>95.132020327382989</v>
      </c>
      <c r="C8418">
        <f t="shared" ca="1" si="404"/>
        <v>122.35221674901385</v>
      </c>
    </row>
    <row r="8419" spans="1:3" ht="15.75" hidden="1" x14ac:dyDescent="0.25">
      <c r="A8419" s="61">
        <f t="shared" ca="1" si="402"/>
        <v>62.046877016294673</v>
      </c>
      <c r="B8419">
        <f t="shared" ca="1" si="403"/>
        <v>115.41037909354729</v>
      </c>
      <c r="C8419">
        <f t="shared" ca="1" si="404"/>
        <v>51.53946205204295</v>
      </c>
    </row>
    <row r="8420" spans="1:3" ht="15.75" hidden="1" x14ac:dyDescent="0.25">
      <c r="A8420" s="61">
        <f t="shared" ca="1" si="402"/>
        <v>146.07114216666201</v>
      </c>
      <c r="B8420">
        <f t="shared" ca="1" si="403"/>
        <v>60.093194455727179</v>
      </c>
      <c r="C8420">
        <f t="shared" ca="1" si="404"/>
        <v>34.739021227389962</v>
      </c>
    </row>
    <row r="8421" spans="1:3" ht="15.75" hidden="1" x14ac:dyDescent="0.25">
      <c r="A8421" s="61">
        <f t="shared" ca="1" si="402"/>
        <v>56.32301407200864</v>
      </c>
      <c r="B8421">
        <f t="shared" ca="1" si="403"/>
        <v>112.45083805134561</v>
      </c>
      <c r="C8421">
        <f t="shared" ca="1" si="404"/>
        <v>56.775228454178674</v>
      </c>
    </row>
    <row r="8422" spans="1:3" ht="15.75" hidden="1" x14ac:dyDescent="0.25">
      <c r="A8422" s="61">
        <f t="shared" ca="1" si="402"/>
        <v>138.83351612737107</v>
      </c>
      <c r="B8422">
        <f t="shared" ca="1" si="403"/>
        <v>94.0637883535057</v>
      </c>
      <c r="C8422">
        <f t="shared" ca="1" si="404"/>
        <v>2.9521773810017011</v>
      </c>
    </row>
    <row r="8423" spans="1:3" ht="15.75" hidden="1" x14ac:dyDescent="0.25">
      <c r="A8423" s="61">
        <f t="shared" ca="1" si="402"/>
        <v>138.47223906647281</v>
      </c>
      <c r="B8423">
        <f t="shared" ca="1" si="403"/>
        <v>96.897745374912049</v>
      </c>
      <c r="C8423">
        <f t="shared" ca="1" si="404"/>
        <v>206.49786115064859</v>
      </c>
    </row>
    <row r="8424" spans="1:3" ht="15.75" hidden="1" x14ac:dyDescent="0.25">
      <c r="A8424" s="61">
        <f t="shared" ca="1" si="402"/>
        <v>110.53575090714614</v>
      </c>
      <c r="B8424">
        <f t="shared" ca="1" si="403"/>
        <v>117.37044671898917</v>
      </c>
      <c r="C8424">
        <f t="shared" ca="1" si="404"/>
        <v>58.954349576585727</v>
      </c>
    </row>
    <row r="8425" spans="1:3" ht="15.75" hidden="1" x14ac:dyDescent="0.25">
      <c r="A8425" s="61">
        <f t="shared" ca="1" si="402"/>
        <v>114.15215876957767</v>
      </c>
      <c r="B8425">
        <f t="shared" ca="1" si="403"/>
        <v>27.439368496391779</v>
      </c>
      <c r="C8425">
        <f t="shared" ca="1" si="404"/>
        <v>23.460262973182349</v>
      </c>
    </row>
    <row r="8426" spans="1:3" ht="15.75" hidden="1" x14ac:dyDescent="0.25">
      <c r="A8426" s="61">
        <f t="shared" ca="1" si="402"/>
        <v>60.074500434330368</v>
      </c>
      <c r="B8426">
        <f t="shared" ca="1" si="403"/>
        <v>166.80629689967657</v>
      </c>
      <c r="C8426">
        <f t="shared" ca="1" si="404"/>
        <v>131.87397974177298</v>
      </c>
    </row>
    <row r="8427" spans="1:3" ht="15.75" hidden="1" x14ac:dyDescent="0.25">
      <c r="A8427" s="61">
        <f t="shared" ca="1" si="402"/>
        <v>55.513424076200046</v>
      </c>
      <c r="B8427">
        <f t="shared" ca="1" si="403"/>
        <v>87.481043949287312</v>
      </c>
      <c r="C8427">
        <f t="shared" ca="1" si="404"/>
        <v>7.1763091025334651</v>
      </c>
    </row>
    <row r="8428" spans="1:3" ht="15.75" hidden="1" x14ac:dyDescent="0.25">
      <c r="A8428" s="61">
        <f t="shared" ca="1" si="402"/>
        <v>50.305720635454918</v>
      </c>
      <c r="B8428">
        <f t="shared" ca="1" si="403"/>
        <v>153.05541312128082</v>
      </c>
      <c r="C8428">
        <f t="shared" ca="1" si="404"/>
        <v>66.674435931034992</v>
      </c>
    </row>
    <row r="8429" spans="1:3" ht="15.75" hidden="1" x14ac:dyDescent="0.25">
      <c r="A8429" s="61">
        <f t="shared" ca="1" si="402"/>
        <v>143.6598829335444</v>
      </c>
      <c r="B8429">
        <f t="shared" ca="1" si="403"/>
        <v>107.40344774057922</v>
      </c>
      <c r="C8429">
        <f t="shared" ca="1" si="404"/>
        <v>35.042727226025491</v>
      </c>
    </row>
    <row r="8430" spans="1:3" ht="15.75" hidden="1" x14ac:dyDescent="0.25">
      <c r="A8430" s="61">
        <f t="shared" ca="1" si="402"/>
        <v>97.647390915958283</v>
      </c>
      <c r="B8430">
        <f t="shared" ca="1" si="403"/>
        <v>75.848378401893612</v>
      </c>
      <c r="C8430">
        <f t="shared" ca="1" si="404"/>
        <v>37.776057909126635</v>
      </c>
    </row>
    <row r="8431" spans="1:3" ht="15.75" hidden="1" x14ac:dyDescent="0.25">
      <c r="A8431" s="61">
        <f t="shared" ca="1" si="402"/>
        <v>105.33415254685085</v>
      </c>
      <c r="B8431">
        <f t="shared" ca="1" si="403"/>
        <v>93.717765646779668</v>
      </c>
      <c r="C8431">
        <f t="shared" ca="1" si="404"/>
        <v>161.65645452392215</v>
      </c>
    </row>
    <row r="8432" spans="1:3" ht="15.75" hidden="1" x14ac:dyDescent="0.25">
      <c r="A8432" s="61">
        <f t="shared" ca="1" si="402"/>
        <v>141.10032094934391</v>
      </c>
      <c r="B8432">
        <f t="shared" ca="1" si="403"/>
        <v>19.383473114271737</v>
      </c>
      <c r="C8432">
        <f t="shared" ca="1" si="404"/>
        <v>61.255414152948084</v>
      </c>
    </row>
    <row r="8433" spans="1:3" ht="15.75" hidden="1" x14ac:dyDescent="0.25">
      <c r="A8433" s="61">
        <f t="shared" ca="1" si="402"/>
        <v>117.32653024089986</v>
      </c>
      <c r="B8433">
        <f t="shared" ca="1" si="403"/>
        <v>119.06542513123773</v>
      </c>
      <c r="C8433">
        <f t="shared" ca="1" si="404"/>
        <v>69.516317979244832</v>
      </c>
    </row>
    <row r="8434" spans="1:3" ht="15.75" hidden="1" x14ac:dyDescent="0.25">
      <c r="A8434" s="61">
        <f t="shared" ca="1" si="402"/>
        <v>110.06903644532315</v>
      </c>
      <c r="B8434">
        <f t="shared" ca="1" si="403"/>
        <v>125.46618612747162</v>
      </c>
      <c r="C8434">
        <f t="shared" ca="1" si="404"/>
        <v>5.1232790912220949</v>
      </c>
    </row>
    <row r="8435" spans="1:3" ht="15.75" hidden="1" x14ac:dyDescent="0.25">
      <c r="A8435" s="61">
        <f t="shared" ca="1" si="402"/>
        <v>65.857102412290004</v>
      </c>
      <c r="B8435">
        <f t="shared" ca="1" si="403"/>
        <v>80.435647955780496</v>
      </c>
      <c r="C8435">
        <f t="shared" ca="1" si="404"/>
        <v>128.09969522739027</v>
      </c>
    </row>
    <row r="8436" spans="1:3" ht="15.75" hidden="1" x14ac:dyDescent="0.25">
      <c r="A8436" s="61">
        <f t="shared" ca="1" si="402"/>
        <v>95.77937503355335</v>
      </c>
      <c r="B8436">
        <f t="shared" ca="1" si="403"/>
        <v>65.094120843879068</v>
      </c>
      <c r="C8436">
        <f t="shared" ca="1" si="404"/>
        <v>74.582030889287182</v>
      </c>
    </row>
    <row r="8437" spans="1:3" ht="15.75" hidden="1" x14ac:dyDescent="0.25">
      <c r="A8437" s="61">
        <f t="shared" ca="1" si="402"/>
        <v>116.39461027528931</v>
      </c>
      <c r="B8437">
        <f t="shared" ca="1" si="403"/>
        <v>127.5913944475264</v>
      </c>
      <c r="C8437">
        <f t="shared" ca="1" si="404"/>
        <v>7.2444247548686711</v>
      </c>
    </row>
    <row r="8438" spans="1:3" ht="15.75" hidden="1" x14ac:dyDescent="0.25">
      <c r="A8438" s="61">
        <f t="shared" ca="1" si="402"/>
        <v>105.88267009197929</v>
      </c>
      <c r="B8438">
        <f t="shared" ca="1" si="403"/>
        <v>87.056072194082319</v>
      </c>
      <c r="C8438">
        <f t="shared" ca="1" si="404"/>
        <v>61.65275180758222</v>
      </c>
    </row>
    <row r="8439" spans="1:3" ht="15.75" hidden="1" x14ac:dyDescent="0.25">
      <c r="A8439" s="61">
        <f t="shared" ca="1" si="402"/>
        <v>135.16918798792517</v>
      </c>
      <c r="B8439">
        <f t="shared" ca="1" si="403"/>
        <v>71.670767734961601</v>
      </c>
      <c r="C8439">
        <f t="shared" ca="1" si="404"/>
        <v>57.635419889342877</v>
      </c>
    </row>
    <row r="8440" spans="1:3" ht="15.75" hidden="1" x14ac:dyDescent="0.25">
      <c r="A8440" s="61">
        <f t="shared" ca="1" si="402"/>
        <v>133.10064423865839</v>
      </c>
      <c r="B8440">
        <f t="shared" ca="1" si="403"/>
        <v>116.91767669310885</v>
      </c>
      <c r="C8440">
        <f t="shared" ca="1" si="404"/>
        <v>17.292441388520313</v>
      </c>
    </row>
    <row r="8441" spans="1:3" ht="15.75" hidden="1" x14ac:dyDescent="0.25">
      <c r="A8441" s="61">
        <f t="shared" ca="1" si="402"/>
        <v>100.16449060674969</v>
      </c>
      <c r="B8441">
        <f t="shared" ca="1" si="403"/>
        <v>161.03793632619821</v>
      </c>
      <c r="C8441">
        <f t="shared" ca="1" si="404"/>
        <v>42.121101471077246</v>
      </c>
    </row>
    <row r="8442" spans="1:3" ht="15.75" hidden="1" x14ac:dyDescent="0.25">
      <c r="A8442" s="61">
        <f t="shared" ca="1" si="402"/>
        <v>83.57680404004401</v>
      </c>
      <c r="B8442">
        <f t="shared" ca="1" si="403"/>
        <v>33.543987042052265</v>
      </c>
      <c r="C8442">
        <f t="shared" ca="1" si="404"/>
        <v>496.68054459747862</v>
      </c>
    </row>
    <row r="8443" spans="1:3" ht="15.75" hidden="1" x14ac:dyDescent="0.25">
      <c r="A8443" s="61">
        <f t="shared" ca="1" si="402"/>
        <v>121.99230445425914</v>
      </c>
      <c r="B8443">
        <f t="shared" ca="1" si="403"/>
        <v>142.56590788254829</v>
      </c>
      <c r="C8443">
        <f t="shared" ca="1" si="404"/>
        <v>229.30102486801965</v>
      </c>
    </row>
    <row r="8444" spans="1:3" ht="15.75" hidden="1" x14ac:dyDescent="0.25">
      <c r="A8444" s="61">
        <f t="shared" ca="1" si="402"/>
        <v>53.460313333842301</v>
      </c>
      <c r="B8444">
        <f t="shared" ca="1" si="403"/>
        <v>67.03125488206247</v>
      </c>
      <c r="C8444">
        <f t="shared" ca="1" si="404"/>
        <v>75.494263902800512</v>
      </c>
    </row>
    <row r="8445" spans="1:3" ht="15.75" hidden="1" x14ac:dyDescent="0.25">
      <c r="A8445" s="61">
        <f t="shared" ca="1" si="402"/>
        <v>91.90029562550589</v>
      </c>
      <c r="B8445">
        <f t="shared" ca="1" si="403"/>
        <v>65.513542709596351</v>
      </c>
      <c r="C8445">
        <f t="shared" ca="1" si="404"/>
        <v>63.382495710358668</v>
      </c>
    </row>
    <row r="8446" spans="1:3" ht="15.75" hidden="1" x14ac:dyDescent="0.25">
      <c r="A8446" s="61">
        <f t="shared" ca="1" si="402"/>
        <v>61.075699826506494</v>
      </c>
      <c r="B8446">
        <f t="shared" ca="1" si="403"/>
        <v>100.0955600315787</v>
      </c>
      <c r="C8446">
        <f t="shared" ca="1" si="404"/>
        <v>31.064794089846643</v>
      </c>
    </row>
    <row r="8447" spans="1:3" ht="15.75" hidden="1" x14ac:dyDescent="0.25">
      <c r="A8447" s="61">
        <f t="shared" ca="1" si="402"/>
        <v>59.037026908816856</v>
      </c>
      <c r="B8447">
        <f t="shared" ca="1" si="403"/>
        <v>56.638446482275015</v>
      </c>
      <c r="C8447">
        <f t="shared" ca="1" si="404"/>
        <v>34.994470090982787</v>
      </c>
    </row>
    <row r="8448" spans="1:3" ht="15.75" hidden="1" x14ac:dyDescent="0.25">
      <c r="A8448" s="61">
        <f t="shared" ca="1" si="402"/>
        <v>76.998323694529518</v>
      </c>
      <c r="B8448">
        <f t="shared" ca="1" si="403"/>
        <v>75.551772599977511</v>
      </c>
      <c r="C8448">
        <f t="shared" ca="1" si="404"/>
        <v>215.57402474274178</v>
      </c>
    </row>
    <row r="8449" spans="1:3" ht="15.75" hidden="1" x14ac:dyDescent="0.25">
      <c r="A8449" s="61">
        <f t="shared" ca="1" si="402"/>
        <v>145.91956323519506</v>
      </c>
      <c r="B8449">
        <f t="shared" ca="1" si="403"/>
        <v>107.85109531858151</v>
      </c>
      <c r="C8449">
        <f t="shared" ca="1" si="404"/>
        <v>26.283335707273626</v>
      </c>
    </row>
    <row r="8450" spans="1:3" ht="15.75" hidden="1" x14ac:dyDescent="0.25">
      <c r="A8450" s="61">
        <f t="shared" ca="1" si="402"/>
        <v>78.200435710052872</v>
      </c>
      <c r="B8450">
        <f t="shared" ca="1" si="403"/>
        <v>83.014250288916273</v>
      </c>
      <c r="C8450">
        <f t="shared" ca="1" si="404"/>
        <v>46.454797587199437</v>
      </c>
    </row>
    <row r="8451" spans="1:3" ht="15.75" hidden="1" x14ac:dyDescent="0.25">
      <c r="A8451" s="61">
        <f t="shared" ca="1" si="402"/>
        <v>80.464882842363465</v>
      </c>
      <c r="B8451">
        <f t="shared" ca="1" si="403"/>
        <v>103.40890287849324</v>
      </c>
      <c r="C8451">
        <f t="shared" ca="1" si="404"/>
        <v>266.46515048013549</v>
      </c>
    </row>
    <row r="8452" spans="1:3" ht="15.75" hidden="1" x14ac:dyDescent="0.25">
      <c r="A8452" s="61">
        <f t="shared" ca="1" si="402"/>
        <v>138.1638029585595</v>
      </c>
      <c r="B8452">
        <f t="shared" ca="1" si="403"/>
        <v>97.573522300821608</v>
      </c>
      <c r="C8452">
        <f t="shared" ca="1" si="404"/>
        <v>156.18130097286763</v>
      </c>
    </row>
    <row r="8453" spans="1:3" ht="15.75" hidden="1" x14ac:dyDescent="0.25">
      <c r="A8453" s="61">
        <f t="shared" ca="1" si="402"/>
        <v>133.02610275460927</v>
      </c>
      <c r="B8453">
        <f t="shared" ca="1" si="403"/>
        <v>125.73344436499062</v>
      </c>
      <c r="C8453">
        <f t="shared" ca="1" si="404"/>
        <v>70.764130394303933</v>
      </c>
    </row>
    <row r="8454" spans="1:3" ht="15.75" hidden="1" x14ac:dyDescent="0.25">
      <c r="A8454" s="61">
        <f t="shared" ca="1" si="402"/>
        <v>84.483184249527397</v>
      </c>
      <c r="B8454">
        <f t="shared" ca="1" si="403"/>
        <v>173.5092300507666</v>
      </c>
      <c r="C8454">
        <f t="shared" ca="1" si="404"/>
        <v>173.36927638003422</v>
      </c>
    </row>
    <row r="8455" spans="1:3" ht="15.75" hidden="1" x14ac:dyDescent="0.25">
      <c r="A8455" s="61">
        <f t="shared" ca="1" si="402"/>
        <v>62.435855803719818</v>
      </c>
      <c r="B8455">
        <f t="shared" ca="1" si="403"/>
        <v>129.35966354579736</v>
      </c>
      <c r="C8455">
        <f t="shared" ca="1" si="404"/>
        <v>126.36623273738381</v>
      </c>
    </row>
    <row r="8456" spans="1:3" ht="15.75" hidden="1" x14ac:dyDescent="0.25">
      <c r="A8456" s="61">
        <f t="shared" ca="1" si="402"/>
        <v>125.86477010468478</v>
      </c>
      <c r="B8456">
        <f t="shared" ca="1" si="403"/>
        <v>60.481547457847626</v>
      </c>
      <c r="C8456">
        <f t="shared" ca="1" si="404"/>
        <v>66.821703355951527</v>
      </c>
    </row>
    <row r="8457" spans="1:3" ht="15.75" hidden="1" x14ac:dyDescent="0.25">
      <c r="A8457" s="61">
        <f t="shared" ref="A8457:A8520" ca="1" si="405">$A$3+($A$4-$A$3)*RAND()</f>
        <v>115.93142650256029</v>
      </c>
      <c r="B8457">
        <f t="shared" ref="B8457:B8520" ca="1" si="406">_xlfn.NORM.S.INV(RAND())*$B$4+$B$3</f>
        <v>114.33468334709313</v>
      </c>
      <c r="C8457">
        <f t="shared" ref="C8457:C8520" ca="1" si="407">-$C$3*LN(RAND())</f>
        <v>48.77393994160817</v>
      </c>
    </row>
    <row r="8458" spans="1:3" ht="15.75" hidden="1" x14ac:dyDescent="0.25">
      <c r="A8458" s="61">
        <f t="shared" ca="1" si="405"/>
        <v>83.38610591920397</v>
      </c>
      <c r="B8458">
        <f t="shared" ca="1" si="406"/>
        <v>101.34457547998527</v>
      </c>
      <c r="C8458">
        <f t="shared" ca="1" si="407"/>
        <v>60.868949875499226</v>
      </c>
    </row>
    <row r="8459" spans="1:3" ht="15.75" hidden="1" x14ac:dyDescent="0.25">
      <c r="A8459" s="61">
        <f t="shared" ca="1" si="405"/>
        <v>144.79080060387946</v>
      </c>
      <c r="B8459">
        <f t="shared" ca="1" si="406"/>
        <v>88.139724857267908</v>
      </c>
      <c r="C8459">
        <f t="shared" ca="1" si="407"/>
        <v>2.8591120644213248</v>
      </c>
    </row>
    <row r="8460" spans="1:3" ht="15.75" hidden="1" x14ac:dyDescent="0.25">
      <c r="A8460" s="61">
        <f t="shared" ca="1" si="405"/>
        <v>117.93035627906032</v>
      </c>
      <c r="B8460">
        <f t="shared" ca="1" si="406"/>
        <v>90.80944808047397</v>
      </c>
      <c r="C8460">
        <f t="shared" ca="1" si="407"/>
        <v>64.855236113119716</v>
      </c>
    </row>
    <row r="8461" spans="1:3" ht="15.75" hidden="1" x14ac:dyDescent="0.25">
      <c r="A8461" s="61">
        <f t="shared" ca="1" si="405"/>
        <v>97.26192713210294</v>
      </c>
      <c r="B8461">
        <f t="shared" ca="1" si="406"/>
        <v>113.96370788247975</v>
      </c>
      <c r="C8461">
        <f t="shared" ca="1" si="407"/>
        <v>14.666883280287349</v>
      </c>
    </row>
    <row r="8462" spans="1:3" ht="15.75" hidden="1" x14ac:dyDescent="0.25">
      <c r="A8462" s="61">
        <f t="shared" ca="1" si="405"/>
        <v>138.89102749137265</v>
      </c>
      <c r="B8462">
        <f t="shared" ca="1" si="406"/>
        <v>109.44116218286449</v>
      </c>
      <c r="C8462">
        <f t="shared" ca="1" si="407"/>
        <v>68.715405663760691</v>
      </c>
    </row>
    <row r="8463" spans="1:3" ht="15.75" hidden="1" x14ac:dyDescent="0.25">
      <c r="A8463" s="61">
        <f t="shared" ca="1" si="405"/>
        <v>143.5310223760263</v>
      </c>
      <c r="B8463">
        <f t="shared" ca="1" si="406"/>
        <v>69.794502535606938</v>
      </c>
      <c r="C8463">
        <f t="shared" ca="1" si="407"/>
        <v>0.11854536145571515</v>
      </c>
    </row>
    <row r="8464" spans="1:3" ht="15.75" hidden="1" x14ac:dyDescent="0.25">
      <c r="A8464" s="61">
        <f t="shared" ca="1" si="405"/>
        <v>127.6599449019205</v>
      </c>
      <c r="B8464">
        <f t="shared" ca="1" si="406"/>
        <v>98.801035342604379</v>
      </c>
      <c r="C8464">
        <f t="shared" ca="1" si="407"/>
        <v>34.840426566358531</v>
      </c>
    </row>
    <row r="8465" spans="1:3" ht="15.75" hidden="1" x14ac:dyDescent="0.25">
      <c r="A8465" s="61">
        <f t="shared" ca="1" si="405"/>
        <v>90.721166514636252</v>
      </c>
      <c r="B8465">
        <f t="shared" ca="1" si="406"/>
        <v>119.01983073245503</v>
      </c>
      <c r="C8465">
        <f t="shared" ca="1" si="407"/>
        <v>81.589982155382501</v>
      </c>
    </row>
    <row r="8466" spans="1:3" ht="15.75" hidden="1" x14ac:dyDescent="0.25">
      <c r="A8466" s="61">
        <f t="shared" ca="1" si="405"/>
        <v>115.40174879876074</v>
      </c>
      <c r="B8466">
        <f t="shared" ca="1" si="406"/>
        <v>108.74392076206964</v>
      </c>
      <c r="C8466">
        <f t="shared" ca="1" si="407"/>
        <v>50.898315894694349</v>
      </c>
    </row>
    <row r="8467" spans="1:3" ht="15.75" hidden="1" x14ac:dyDescent="0.25">
      <c r="A8467" s="61">
        <f t="shared" ca="1" si="405"/>
        <v>92.521718709936565</v>
      </c>
      <c r="B8467">
        <f t="shared" ca="1" si="406"/>
        <v>118.82417965823586</v>
      </c>
      <c r="C8467">
        <f t="shared" ca="1" si="407"/>
        <v>3.3011394443740278</v>
      </c>
    </row>
    <row r="8468" spans="1:3" ht="15.75" hidden="1" x14ac:dyDescent="0.25">
      <c r="A8468" s="61">
        <f t="shared" ca="1" si="405"/>
        <v>67.562308324593957</v>
      </c>
      <c r="B8468">
        <f t="shared" ca="1" si="406"/>
        <v>113.83586837917859</v>
      </c>
      <c r="C8468">
        <f t="shared" ca="1" si="407"/>
        <v>8.8612660963478334</v>
      </c>
    </row>
    <row r="8469" spans="1:3" ht="15.75" hidden="1" x14ac:dyDescent="0.25">
      <c r="A8469" s="61">
        <f t="shared" ca="1" si="405"/>
        <v>74.765794094788177</v>
      </c>
      <c r="B8469">
        <f t="shared" ca="1" si="406"/>
        <v>76.115727460182825</v>
      </c>
      <c r="C8469">
        <f t="shared" ca="1" si="407"/>
        <v>51.395967518576803</v>
      </c>
    </row>
    <row r="8470" spans="1:3" ht="15.75" hidden="1" x14ac:dyDescent="0.25">
      <c r="A8470" s="61">
        <f t="shared" ca="1" si="405"/>
        <v>51.372583463480723</v>
      </c>
      <c r="B8470">
        <f t="shared" ca="1" si="406"/>
        <v>77.943770923210124</v>
      </c>
      <c r="C8470">
        <f t="shared" ca="1" si="407"/>
        <v>224.86379109437752</v>
      </c>
    </row>
    <row r="8471" spans="1:3" ht="15.75" hidden="1" x14ac:dyDescent="0.25">
      <c r="A8471" s="61">
        <f t="shared" ca="1" si="405"/>
        <v>90.688050247726864</v>
      </c>
      <c r="B8471">
        <f t="shared" ca="1" si="406"/>
        <v>92.331056049879493</v>
      </c>
      <c r="C8471">
        <f t="shared" ca="1" si="407"/>
        <v>130.00238081951358</v>
      </c>
    </row>
    <row r="8472" spans="1:3" ht="15.75" hidden="1" x14ac:dyDescent="0.25">
      <c r="A8472" s="61">
        <f t="shared" ca="1" si="405"/>
        <v>78.364999572025226</v>
      </c>
      <c r="B8472">
        <f t="shared" ca="1" si="406"/>
        <v>98.061604131552713</v>
      </c>
      <c r="C8472">
        <f t="shared" ca="1" si="407"/>
        <v>6.0598417826138053</v>
      </c>
    </row>
    <row r="8473" spans="1:3" ht="15.75" hidden="1" x14ac:dyDescent="0.25">
      <c r="A8473" s="61">
        <f t="shared" ca="1" si="405"/>
        <v>129.33425328799484</v>
      </c>
      <c r="B8473">
        <f t="shared" ca="1" si="406"/>
        <v>106.81543478385464</v>
      </c>
      <c r="C8473">
        <f t="shared" ca="1" si="407"/>
        <v>56.054825228355398</v>
      </c>
    </row>
    <row r="8474" spans="1:3" ht="15.75" hidden="1" x14ac:dyDescent="0.25">
      <c r="A8474" s="61">
        <f t="shared" ca="1" si="405"/>
        <v>143.00205931701771</v>
      </c>
      <c r="B8474">
        <f t="shared" ca="1" si="406"/>
        <v>94.191485440122548</v>
      </c>
      <c r="C8474">
        <f t="shared" ca="1" si="407"/>
        <v>43.589321071295743</v>
      </c>
    </row>
    <row r="8475" spans="1:3" ht="15.75" hidden="1" x14ac:dyDescent="0.25">
      <c r="A8475" s="61">
        <f t="shared" ca="1" si="405"/>
        <v>103.78716438041073</v>
      </c>
      <c r="B8475">
        <f t="shared" ca="1" si="406"/>
        <v>149.04994961961313</v>
      </c>
      <c r="C8475">
        <f t="shared" ca="1" si="407"/>
        <v>33.982054363539156</v>
      </c>
    </row>
    <row r="8476" spans="1:3" ht="15.75" hidden="1" x14ac:dyDescent="0.25">
      <c r="A8476" s="61">
        <f t="shared" ca="1" si="405"/>
        <v>119.58738219322682</v>
      </c>
      <c r="B8476">
        <f t="shared" ca="1" si="406"/>
        <v>134.17396083598658</v>
      </c>
      <c r="C8476">
        <f t="shared" ca="1" si="407"/>
        <v>11.706829597990462</v>
      </c>
    </row>
    <row r="8477" spans="1:3" ht="15.75" hidden="1" x14ac:dyDescent="0.25">
      <c r="A8477" s="61">
        <f t="shared" ca="1" si="405"/>
        <v>114.96924530155975</v>
      </c>
      <c r="B8477">
        <f t="shared" ca="1" si="406"/>
        <v>72.024809170176979</v>
      </c>
      <c r="C8477">
        <f t="shared" ca="1" si="407"/>
        <v>30.170830312571201</v>
      </c>
    </row>
    <row r="8478" spans="1:3" ht="15.75" hidden="1" x14ac:dyDescent="0.25">
      <c r="A8478" s="61">
        <f t="shared" ca="1" si="405"/>
        <v>66.129911485726751</v>
      </c>
      <c r="B8478">
        <f t="shared" ca="1" si="406"/>
        <v>56.257922847871846</v>
      </c>
      <c r="C8478">
        <f t="shared" ca="1" si="407"/>
        <v>211.21731268728928</v>
      </c>
    </row>
    <row r="8479" spans="1:3" ht="15.75" hidden="1" x14ac:dyDescent="0.25">
      <c r="A8479" s="61">
        <f t="shared" ca="1" si="405"/>
        <v>50.467654110045615</v>
      </c>
      <c r="B8479">
        <f t="shared" ca="1" si="406"/>
        <v>95.958925873604613</v>
      </c>
      <c r="C8479">
        <f t="shared" ca="1" si="407"/>
        <v>38.236085597960631</v>
      </c>
    </row>
    <row r="8480" spans="1:3" ht="15.75" hidden="1" x14ac:dyDescent="0.25">
      <c r="A8480" s="61">
        <f t="shared" ca="1" si="405"/>
        <v>50.845225347655976</v>
      </c>
      <c r="B8480">
        <f t="shared" ca="1" si="406"/>
        <v>122.54047945483505</v>
      </c>
      <c r="C8480">
        <f t="shared" ca="1" si="407"/>
        <v>237.37449681085479</v>
      </c>
    </row>
    <row r="8481" spans="1:3" ht="15.75" hidden="1" x14ac:dyDescent="0.25">
      <c r="A8481" s="61">
        <f t="shared" ca="1" si="405"/>
        <v>79.350768146244647</v>
      </c>
      <c r="B8481">
        <f t="shared" ca="1" si="406"/>
        <v>106.37559686119948</v>
      </c>
      <c r="C8481">
        <f t="shared" ca="1" si="407"/>
        <v>189.03659214624113</v>
      </c>
    </row>
    <row r="8482" spans="1:3" ht="15.75" hidden="1" x14ac:dyDescent="0.25">
      <c r="A8482" s="61">
        <f t="shared" ca="1" si="405"/>
        <v>116.03841092382066</v>
      </c>
      <c r="B8482">
        <f t="shared" ca="1" si="406"/>
        <v>56.822530999972173</v>
      </c>
      <c r="C8482">
        <f t="shared" ca="1" si="407"/>
        <v>113.23411617751739</v>
      </c>
    </row>
    <row r="8483" spans="1:3" ht="15.75" hidden="1" x14ac:dyDescent="0.25">
      <c r="A8483" s="61">
        <f t="shared" ca="1" si="405"/>
        <v>50.101866524433547</v>
      </c>
      <c r="B8483">
        <f t="shared" ca="1" si="406"/>
        <v>45.751611128462287</v>
      </c>
      <c r="C8483">
        <f t="shared" ca="1" si="407"/>
        <v>59.139883249228561</v>
      </c>
    </row>
    <row r="8484" spans="1:3" ht="15.75" hidden="1" x14ac:dyDescent="0.25">
      <c r="A8484" s="61">
        <f t="shared" ca="1" si="405"/>
        <v>129.09648518994629</v>
      </c>
      <c r="B8484">
        <f t="shared" ca="1" si="406"/>
        <v>122.64806003543089</v>
      </c>
      <c r="C8484">
        <f t="shared" ca="1" si="407"/>
        <v>145.15617226781106</v>
      </c>
    </row>
    <row r="8485" spans="1:3" ht="15.75" hidden="1" x14ac:dyDescent="0.25">
      <c r="A8485" s="61">
        <f t="shared" ca="1" si="405"/>
        <v>68.618659157300002</v>
      </c>
      <c r="B8485">
        <f t="shared" ca="1" si="406"/>
        <v>76.649808793583645</v>
      </c>
      <c r="C8485">
        <f t="shared" ca="1" si="407"/>
        <v>25.238284822469247</v>
      </c>
    </row>
    <row r="8486" spans="1:3" ht="15.75" hidden="1" x14ac:dyDescent="0.25">
      <c r="A8486" s="61">
        <f t="shared" ca="1" si="405"/>
        <v>111.03406590521732</v>
      </c>
      <c r="B8486">
        <f t="shared" ca="1" si="406"/>
        <v>53.69623704206807</v>
      </c>
      <c r="C8486">
        <f t="shared" ca="1" si="407"/>
        <v>29.94288947912208</v>
      </c>
    </row>
    <row r="8487" spans="1:3" ht="15.75" hidden="1" x14ac:dyDescent="0.25">
      <c r="A8487" s="61">
        <f t="shared" ca="1" si="405"/>
        <v>127.46029190617209</v>
      </c>
      <c r="B8487">
        <f t="shared" ca="1" si="406"/>
        <v>88.398781247718574</v>
      </c>
      <c r="C8487">
        <f t="shared" ca="1" si="407"/>
        <v>62.741888441968619</v>
      </c>
    </row>
    <row r="8488" spans="1:3" ht="15.75" hidden="1" x14ac:dyDescent="0.25">
      <c r="A8488" s="61">
        <f t="shared" ca="1" si="405"/>
        <v>94.726740287203967</v>
      </c>
      <c r="B8488">
        <f t="shared" ca="1" si="406"/>
        <v>66.369092424685107</v>
      </c>
      <c r="C8488">
        <f t="shared" ca="1" si="407"/>
        <v>259.53165340729328</v>
      </c>
    </row>
    <row r="8489" spans="1:3" ht="15.75" hidden="1" x14ac:dyDescent="0.25">
      <c r="A8489" s="61">
        <f t="shared" ca="1" si="405"/>
        <v>108.53152747129678</v>
      </c>
      <c r="B8489">
        <f t="shared" ca="1" si="406"/>
        <v>108.92220634116009</v>
      </c>
      <c r="C8489">
        <f t="shared" ca="1" si="407"/>
        <v>18.323551461226611</v>
      </c>
    </row>
    <row r="8490" spans="1:3" ht="15.75" hidden="1" x14ac:dyDescent="0.25">
      <c r="A8490" s="61">
        <f t="shared" ca="1" si="405"/>
        <v>63.271476697408822</v>
      </c>
      <c r="B8490">
        <f t="shared" ca="1" si="406"/>
        <v>92.209727934017124</v>
      </c>
      <c r="C8490">
        <f t="shared" ca="1" si="407"/>
        <v>57.142264626437807</v>
      </c>
    </row>
    <row r="8491" spans="1:3" ht="15.75" hidden="1" x14ac:dyDescent="0.25">
      <c r="A8491" s="61">
        <f t="shared" ca="1" si="405"/>
        <v>78.802945592007831</v>
      </c>
      <c r="B8491">
        <f t="shared" ca="1" si="406"/>
        <v>81.963451233279585</v>
      </c>
      <c r="C8491">
        <f t="shared" ca="1" si="407"/>
        <v>3.5933871018248729</v>
      </c>
    </row>
    <row r="8492" spans="1:3" ht="15.75" hidden="1" x14ac:dyDescent="0.25">
      <c r="A8492" s="61">
        <f t="shared" ca="1" si="405"/>
        <v>68.487215832184248</v>
      </c>
      <c r="B8492">
        <f t="shared" ca="1" si="406"/>
        <v>107.8168520177714</v>
      </c>
      <c r="C8492">
        <f t="shared" ca="1" si="407"/>
        <v>119.1520808741561</v>
      </c>
    </row>
    <row r="8493" spans="1:3" ht="15.75" hidden="1" x14ac:dyDescent="0.25">
      <c r="A8493" s="61">
        <f t="shared" ca="1" si="405"/>
        <v>59.964206725306866</v>
      </c>
      <c r="B8493">
        <f t="shared" ca="1" si="406"/>
        <v>100.45196432546233</v>
      </c>
      <c r="C8493">
        <f t="shared" ca="1" si="407"/>
        <v>145.91865154835696</v>
      </c>
    </row>
    <row r="8494" spans="1:3" ht="15.75" hidden="1" x14ac:dyDescent="0.25">
      <c r="A8494" s="61">
        <f t="shared" ca="1" si="405"/>
        <v>132.02585768112584</v>
      </c>
      <c r="B8494">
        <f t="shared" ca="1" si="406"/>
        <v>115.72634669208558</v>
      </c>
      <c r="C8494">
        <f t="shared" ca="1" si="407"/>
        <v>85.834876922656818</v>
      </c>
    </row>
    <row r="8495" spans="1:3" ht="15.75" hidden="1" x14ac:dyDescent="0.25">
      <c r="A8495" s="61">
        <f t="shared" ca="1" si="405"/>
        <v>134.09161422986165</v>
      </c>
      <c r="B8495">
        <f t="shared" ca="1" si="406"/>
        <v>132.19581738428428</v>
      </c>
      <c r="C8495">
        <f t="shared" ca="1" si="407"/>
        <v>48.196465556145768</v>
      </c>
    </row>
    <row r="8496" spans="1:3" ht="15.75" hidden="1" x14ac:dyDescent="0.25">
      <c r="A8496" s="61">
        <f t="shared" ca="1" si="405"/>
        <v>100.14482433096734</v>
      </c>
      <c r="B8496">
        <f t="shared" ca="1" si="406"/>
        <v>101.06835478389256</v>
      </c>
      <c r="C8496">
        <f t="shared" ca="1" si="407"/>
        <v>137.01814781665399</v>
      </c>
    </row>
    <row r="8497" spans="1:3" ht="15.75" hidden="1" x14ac:dyDescent="0.25">
      <c r="A8497" s="61">
        <f t="shared" ca="1" si="405"/>
        <v>55.270784337911927</v>
      </c>
      <c r="B8497">
        <f t="shared" ca="1" si="406"/>
        <v>76.170271370810298</v>
      </c>
      <c r="C8497">
        <f t="shared" ca="1" si="407"/>
        <v>28.071957507617441</v>
      </c>
    </row>
    <row r="8498" spans="1:3" ht="15.75" hidden="1" x14ac:dyDescent="0.25">
      <c r="A8498" s="61">
        <f t="shared" ca="1" si="405"/>
        <v>142.25236525826415</v>
      </c>
      <c r="B8498">
        <f t="shared" ca="1" si="406"/>
        <v>80.347916832958475</v>
      </c>
      <c r="C8498">
        <f t="shared" ca="1" si="407"/>
        <v>35.254467092770199</v>
      </c>
    </row>
    <row r="8499" spans="1:3" ht="15.75" hidden="1" x14ac:dyDescent="0.25">
      <c r="A8499" s="61">
        <f t="shared" ca="1" si="405"/>
        <v>92.217659795032773</v>
      </c>
      <c r="B8499">
        <f t="shared" ca="1" si="406"/>
        <v>87.205504274492412</v>
      </c>
      <c r="C8499">
        <f t="shared" ca="1" si="407"/>
        <v>40.111584730054503</v>
      </c>
    </row>
    <row r="8500" spans="1:3" ht="15.75" hidden="1" x14ac:dyDescent="0.25">
      <c r="A8500" s="61">
        <f t="shared" ca="1" si="405"/>
        <v>81.143777859505263</v>
      </c>
      <c r="B8500">
        <f t="shared" ca="1" si="406"/>
        <v>89.137636514001827</v>
      </c>
      <c r="C8500">
        <f t="shared" ca="1" si="407"/>
        <v>69.380712580140269</v>
      </c>
    </row>
    <row r="8501" spans="1:3" ht="15.75" hidden="1" x14ac:dyDescent="0.25">
      <c r="A8501" s="61">
        <f t="shared" ca="1" si="405"/>
        <v>145.03799831420093</v>
      </c>
      <c r="B8501">
        <f t="shared" ca="1" si="406"/>
        <v>92.813148615396685</v>
      </c>
      <c r="C8501">
        <f t="shared" ca="1" si="407"/>
        <v>429.42320323891636</v>
      </c>
    </row>
    <row r="8502" spans="1:3" ht="15.75" hidden="1" x14ac:dyDescent="0.25">
      <c r="A8502" s="61">
        <f t="shared" ca="1" si="405"/>
        <v>57.270260035719829</v>
      </c>
      <c r="B8502">
        <f t="shared" ca="1" si="406"/>
        <v>78.688683197977952</v>
      </c>
      <c r="C8502">
        <f t="shared" ca="1" si="407"/>
        <v>140.81104382084061</v>
      </c>
    </row>
    <row r="8503" spans="1:3" ht="15.75" hidden="1" x14ac:dyDescent="0.25">
      <c r="A8503" s="61">
        <f t="shared" ca="1" si="405"/>
        <v>74.958130307519042</v>
      </c>
      <c r="B8503">
        <f t="shared" ca="1" si="406"/>
        <v>89.98932096645504</v>
      </c>
      <c r="C8503">
        <f t="shared" ca="1" si="407"/>
        <v>50.270130943961</v>
      </c>
    </row>
    <row r="8504" spans="1:3" ht="15.75" hidden="1" x14ac:dyDescent="0.25">
      <c r="A8504" s="61">
        <f t="shared" ca="1" si="405"/>
        <v>125.49374534628299</v>
      </c>
      <c r="B8504">
        <f t="shared" ca="1" si="406"/>
        <v>111.92658723542485</v>
      </c>
      <c r="C8504">
        <f t="shared" ca="1" si="407"/>
        <v>3.3232055702819112</v>
      </c>
    </row>
    <row r="8505" spans="1:3" ht="15.75" hidden="1" x14ac:dyDescent="0.25">
      <c r="A8505" s="61">
        <f t="shared" ca="1" si="405"/>
        <v>127.65752679269328</v>
      </c>
      <c r="B8505">
        <f t="shared" ca="1" si="406"/>
        <v>62.904711147926172</v>
      </c>
      <c r="C8505">
        <f t="shared" ca="1" si="407"/>
        <v>167.64196378441196</v>
      </c>
    </row>
    <row r="8506" spans="1:3" ht="15.75" hidden="1" x14ac:dyDescent="0.25">
      <c r="A8506" s="61">
        <f t="shared" ca="1" si="405"/>
        <v>98.792836691581101</v>
      </c>
      <c r="B8506">
        <f t="shared" ca="1" si="406"/>
        <v>72.830295871538084</v>
      </c>
      <c r="C8506">
        <f t="shared" ca="1" si="407"/>
        <v>219.33923079732077</v>
      </c>
    </row>
    <row r="8507" spans="1:3" ht="15.75" hidden="1" x14ac:dyDescent="0.25">
      <c r="A8507" s="61">
        <f t="shared" ca="1" si="405"/>
        <v>55.450139180930279</v>
      </c>
      <c r="B8507">
        <f t="shared" ca="1" si="406"/>
        <v>133.83987843730972</v>
      </c>
      <c r="C8507">
        <f t="shared" ca="1" si="407"/>
        <v>31.615020052398645</v>
      </c>
    </row>
    <row r="8508" spans="1:3" ht="15.75" hidden="1" x14ac:dyDescent="0.25">
      <c r="A8508" s="61">
        <f t="shared" ca="1" si="405"/>
        <v>137.90388447376017</v>
      </c>
      <c r="B8508">
        <f t="shared" ca="1" si="406"/>
        <v>148.84985435352161</v>
      </c>
      <c r="C8508">
        <f t="shared" ca="1" si="407"/>
        <v>16.881937499666311</v>
      </c>
    </row>
    <row r="8509" spans="1:3" ht="15.75" hidden="1" x14ac:dyDescent="0.25">
      <c r="A8509" s="61">
        <f t="shared" ca="1" si="405"/>
        <v>132.80482532461315</v>
      </c>
      <c r="B8509">
        <f t="shared" ca="1" si="406"/>
        <v>95.109098809637089</v>
      </c>
      <c r="C8509">
        <f t="shared" ca="1" si="407"/>
        <v>15.378670962265204</v>
      </c>
    </row>
    <row r="8510" spans="1:3" ht="15.75" hidden="1" x14ac:dyDescent="0.25">
      <c r="A8510" s="61">
        <f t="shared" ca="1" si="405"/>
        <v>99.942917217923167</v>
      </c>
      <c r="B8510">
        <f t="shared" ca="1" si="406"/>
        <v>80.93649211526153</v>
      </c>
      <c r="C8510">
        <f t="shared" ca="1" si="407"/>
        <v>32.538483446858734</v>
      </c>
    </row>
    <row r="8511" spans="1:3" ht="15.75" hidden="1" x14ac:dyDescent="0.25">
      <c r="A8511" s="61">
        <f t="shared" ca="1" si="405"/>
        <v>89.885664442632844</v>
      </c>
      <c r="B8511">
        <f t="shared" ca="1" si="406"/>
        <v>92.982307303403473</v>
      </c>
      <c r="C8511">
        <f t="shared" ca="1" si="407"/>
        <v>33.265328392036281</v>
      </c>
    </row>
    <row r="8512" spans="1:3" ht="15.75" hidden="1" x14ac:dyDescent="0.25">
      <c r="A8512" s="61">
        <f t="shared" ca="1" si="405"/>
        <v>145.39271510079806</v>
      </c>
      <c r="B8512">
        <f t="shared" ca="1" si="406"/>
        <v>84.747916679826929</v>
      </c>
      <c r="C8512">
        <f t="shared" ca="1" si="407"/>
        <v>37.536122909665174</v>
      </c>
    </row>
    <row r="8513" spans="1:3" ht="15.75" hidden="1" x14ac:dyDescent="0.25">
      <c r="A8513" s="61">
        <f t="shared" ca="1" si="405"/>
        <v>146.70271428035085</v>
      </c>
      <c r="B8513">
        <f t="shared" ca="1" si="406"/>
        <v>90.152345513241571</v>
      </c>
      <c r="C8513">
        <f t="shared" ca="1" si="407"/>
        <v>40.614140639705568</v>
      </c>
    </row>
    <row r="8514" spans="1:3" ht="15.75" hidden="1" x14ac:dyDescent="0.25">
      <c r="A8514" s="61">
        <f t="shared" ca="1" si="405"/>
        <v>88.995392079491978</v>
      </c>
      <c r="B8514">
        <f t="shared" ca="1" si="406"/>
        <v>132.30145434817177</v>
      </c>
      <c r="C8514">
        <f t="shared" ca="1" si="407"/>
        <v>16.231036884518211</v>
      </c>
    </row>
    <row r="8515" spans="1:3" ht="15.75" hidden="1" x14ac:dyDescent="0.25">
      <c r="A8515" s="61">
        <f t="shared" ca="1" si="405"/>
        <v>105.29626935433139</v>
      </c>
      <c r="B8515">
        <f t="shared" ca="1" si="406"/>
        <v>102.1097010841378</v>
      </c>
      <c r="C8515">
        <f t="shared" ca="1" si="407"/>
        <v>229.21639126418242</v>
      </c>
    </row>
    <row r="8516" spans="1:3" ht="15.75" hidden="1" x14ac:dyDescent="0.25">
      <c r="A8516" s="61">
        <f t="shared" ca="1" si="405"/>
        <v>119.28894806399738</v>
      </c>
      <c r="B8516">
        <f t="shared" ca="1" si="406"/>
        <v>162.00952199888062</v>
      </c>
      <c r="C8516">
        <f t="shared" ca="1" si="407"/>
        <v>4.9733436654200194</v>
      </c>
    </row>
    <row r="8517" spans="1:3" ht="15.75" hidden="1" x14ac:dyDescent="0.25">
      <c r="A8517" s="61">
        <f t="shared" ca="1" si="405"/>
        <v>75.717226616675163</v>
      </c>
      <c r="B8517">
        <f t="shared" ca="1" si="406"/>
        <v>108.26033556975734</v>
      </c>
      <c r="C8517">
        <f t="shared" ca="1" si="407"/>
        <v>70.40553316715534</v>
      </c>
    </row>
    <row r="8518" spans="1:3" ht="15.75" hidden="1" x14ac:dyDescent="0.25">
      <c r="A8518" s="61">
        <f t="shared" ca="1" si="405"/>
        <v>85.697563904161299</v>
      </c>
      <c r="B8518">
        <f t="shared" ca="1" si="406"/>
        <v>73.114218484102238</v>
      </c>
      <c r="C8518">
        <f t="shared" ca="1" si="407"/>
        <v>28.883582264775804</v>
      </c>
    </row>
    <row r="8519" spans="1:3" ht="15.75" hidden="1" x14ac:dyDescent="0.25">
      <c r="A8519" s="61">
        <f t="shared" ca="1" si="405"/>
        <v>63.545339930963294</v>
      </c>
      <c r="B8519">
        <f t="shared" ca="1" si="406"/>
        <v>74.010018916947473</v>
      </c>
      <c r="C8519">
        <f t="shared" ca="1" si="407"/>
        <v>55.281442135037594</v>
      </c>
    </row>
    <row r="8520" spans="1:3" ht="15.75" hidden="1" x14ac:dyDescent="0.25">
      <c r="A8520" s="61">
        <f t="shared" ca="1" si="405"/>
        <v>53.65128318410575</v>
      </c>
      <c r="B8520">
        <f t="shared" ca="1" si="406"/>
        <v>143.46726488711997</v>
      </c>
      <c r="C8520">
        <f t="shared" ca="1" si="407"/>
        <v>55.801910337011954</v>
      </c>
    </row>
    <row r="8521" spans="1:3" ht="15.75" hidden="1" x14ac:dyDescent="0.25">
      <c r="A8521" s="61">
        <f t="shared" ref="A8521:A8584" ca="1" si="408">$A$3+($A$4-$A$3)*RAND()</f>
        <v>85.694343720439377</v>
      </c>
      <c r="B8521">
        <f t="shared" ref="B8521:B8584" ca="1" si="409">_xlfn.NORM.S.INV(RAND())*$B$4+$B$3</f>
        <v>67.929060916386504</v>
      </c>
      <c r="C8521">
        <f t="shared" ref="C8521:C8584" ca="1" si="410">-$C$3*LN(RAND())</f>
        <v>150.62721772165787</v>
      </c>
    </row>
    <row r="8522" spans="1:3" ht="15.75" hidden="1" x14ac:dyDescent="0.25">
      <c r="A8522" s="61">
        <f t="shared" ca="1" si="408"/>
        <v>65.997605736300784</v>
      </c>
      <c r="B8522">
        <f t="shared" ca="1" si="409"/>
        <v>100.81844743706218</v>
      </c>
      <c r="C8522">
        <f t="shared" ca="1" si="410"/>
        <v>7.7777899666045007</v>
      </c>
    </row>
    <row r="8523" spans="1:3" ht="15.75" hidden="1" x14ac:dyDescent="0.25">
      <c r="A8523" s="61">
        <f t="shared" ca="1" si="408"/>
        <v>65.039101586865741</v>
      </c>
      <c r="B8523">
        <f t="shared" ca="1" si="409"/>
        <v>105.77531853774769</v>
      </c>
      <c r="C8523">
        <f t="shared" ca="1" si="410"/>
        <v>27.700094422519594</v>
      </c>
    </row>
    <row r="8524" spans="1:3" ht="15.75" hidden="1" x14ac:dyDescent="0.25">
      <c r="A8524" s="61">
        <f t="shared" ca="1" si="408"/>
        <v>99.151272291161604</v>
      </c>
      <c r="B8524">
        <f t="shared" ca="1" si="409"/>
        <v>132.66884170886343</v>
      </c>
      <c r="C8524">
        <f t="shared" ca="1" si="410"/>
        <v>216.11679149925504</v>
      </c>
    </row>
    <row r="8525" spans="1:3" ht="15.75" hidden="1" x14ac:dyDescent="0.25">
      <c r="A8525" s="61">
        <f t="shared" ca="1" si="408"/>
        <v>79.704995193011655</v>
      </c>
      <c r="B8525">
        <f t="shared" ca="1" si="409"/>
        <v>113.80925230469531</v>
      </c>
      <c r="C8525">
        <f t="shared" ca="1" si="410"/>
        <v>0.67829287613899225</v>
      </c>
    </row>
    <row r="8526" spans="1:3" ht="15.75" hidden="1" x14ac:dyDescent="0.25">
      <c r="A8526" s="61">
        <f t="shared" ca="1" si="408"/>
        <v>84.119628301108889</v>
      </c>
      <c r="B8526">
        <f t="shared" ca="1" si="409"/>
        <v>78.561455588445142</v>
      </c>
      <c r="C8526">
        <f t="shared" ca="1" si="410"/>
        <v>42.305150760610331</v>
      </c>
    </row>
    <row r="8527" spans="1:3" ht="15.75" hidden="1" x14ac:dyDescent="0.25">
      <c r="A8527" s="61">
        <f t="shared" ca="1" si="408"/>
        <v>133.28485835310278</v>
      </c>
      <c r="B8527">
        <f t="shared" ca="1" si="409"/>
        <v>74.252295989090314</v>
      </c>
      <c r="C8527">
        <f t="shared" ca="1" si="410"/>
        <v>275.83924381909742</v>
      </c>
    </row>
    <row r="8528" spans="1:3" ht="15.75" hidden="1" x14ac:dyDescent="0.25">
      <c r="A8528" s="61">
        <f t="shared" ca="1" si="408"/>
        <v>79.509524790076682</v>
      </c>
      <c r="B8528">
        <f t="shared" ca="1" si="409"/>
        <v>59.500919667824114</v>
      </c>
      <c r="C8528">
        <f t="shared" ca="1" si="410"/>
        <v>161.50253068788447</v>
      </c>
    </row>
    <row r="8529" spans="1:3" ht="15.75" hidden="1" x14ac:dyDescent="0.25">
      <c r="A8529" s="61">
        <f t="shared" ca="1" si="408"/>
        <v>50.715422382845375</v>
      </c>
      <c r="B8529">
        <f t="shared" ca="1" si="409"/>
        <v>91.366518126439757</v>
      </c>
      <c r="C8529">
        <f t="shared" ca="1" si="410"/>
        <v>13.866043636415903</v>
      </c>
    </row>
    <row r="8530" spans="1:3" ht="15.75" hidden="1" x14ac:dyDescent="0.25">
      <c r="A8530" s="61">
        <f t="shared" ca="1" si="408"/>
        <v>129.58190110184387</v>
      </c>
      <c r="B8530">
        <f t="shared" ca="1" si="409"/>
        <v>111.55047829270774</v>
      </c>
      <c r="C8530">
        <f t="shared" ca="1" si="410"/>
        <v>132.44949224112452</v>
      </c>
    </row>
    <row r="8531" spans="1:3" ht="15.75" hidden="1" x14ac:dyDescent="0.25">
      <c r="A8531" s="61">
        <f t="shared" ca="1" si="408"/>
        <v>67.489629096065357</v>
      </c>
      <c r="B8531">
        <f t="shared" ca="1" si="409"/>
        <v>69.771436218345826</v>
      </c>
      <c r="C8531">
        <f t="shared" ca="1" si="410"/>
        <v>64.110669901797195</v>
      </c>
    </row>
    <row r="8532" spans="1:3" ht="15.75" hidden="1" x14ac:dyDescent="0.25">
      <c r="A8532" s="61">
        <f t="shared" ca="1" si="408"/>
        <v>50.967454969159007</v>
      </c>
      <c r="B8532">
        <f t="shared" ca="1" si="409"/>
        <v>134.87215290217111</v>
      </c>
      <c r="C8532">
        <f t="shared" ca="1" si="410"/>
        <v>96.663874087302688</v>
      </c>
    </row>
    <row r="8533" spans="1:3" ht="15.75" hidden="1" x14ac:dyDescent="0.25">
      <c r="A8533" s="61">
        <f t="shared" ca="1" si="408"/>
        <v>79.951637977077013</v>
      </c>
      <c r="B8533">
        <f t="shared" ca="1" si="409"/>
        <v>96.124074874458529</v>
      </c>
      <c r="C8533">
        <f t="shared" ca="1" si="410"/>
        <v>19.91961730899849</v>
      </c>
    </row>
    <row r="8534" spans="1:3" ht="15.75" hidden="1" x14ac:dyDescent="0.25">
      <c r="A8534" s="61">
        <f t="shared" ca="1" si="408"/>
        <v>117.10567701275504</v>
      </c>
      <c r="B8534">
        <f t="shared" ca="1" si="409"/>
        <v>122.02413786337092</v>
      </c>
      <c r="C8534">
        <f t="shared" ca="1" si="410"/>
        <v>265.45845592184156</v>
      </c>
    </row>
    <row r="8535" spans="1:3" ht="15.75" hidden="1" x14ac:dyDescent="0.25">
      <c r="A8535" s="61">
        <f t="shared" ca="1" si="408"/>
        <v>135.239886227059</v>
      </c>
      <c r="B8535">
        <f t="shared" ca="1" si="409"/>
        <v>82.568000025053593</v>
      </c>
      <c r="C8535">
        <f t="shared" ca="1" si="410"/>
        <v>24.475126729350951</v>
      </c>
    </row>
    <row r="8536" spans="1:3" ht="15.75" hidden="1" x14ac:dyDescent="0.25">
      <c r="A8536" s="61">
        <f t="shared" ca="1" si="408"/>
        <v>149.44756436246757</v>
      </c>
      <c r="B8536">
        <f t="shared" ca="1" si="409"/>
        <v>60.154760519056289</v>
      </c>
      <c r="C8536">
        <f t="shared" ca="1" si="410"/>
        <v>44.139411631542217</v>
      </c>
    </row>
    <row r="8537" spans="1:3" ht="15.75" hidden="1" x14ac:dyDescent="0.25">
      <c r="A8537" s="61">
        <f t="shared" ca="1" si="408"/>
        <v>141.70104878563515</v>
      </c>
      <c r="B8537">
        <f t="shared" ca="1" si="409"/>
        <v>112.0952091233145</v>
      </c>
      <c r="C8537">
        <f t="shared" ca="1" si="410"/>
        <v>34.220456948468012</v>
      </c>
    </row>
    <row r="8538" spans="1:3" ht="15.75" hidden="1" x14ac:dyDescent="0.25">
      <c r="A8538" s="61">
        <f t="shared" ca="1" si="408"/>
        <v>118.10637405350907</v>
      </c>
      <c r="B8538">
        <f t="shared" ca="1" si="409"/>
        <v>144.53049545479058</v>
      </c>
      <c r="C8538">
        <f t="shared" ca="1" si="410"/>
        <v>213.30842071479569</v>
      </c>
    </row>
    <row r="8539" spans="1:3" ht="15.75" hidden="1" x14ac:dyDescent="0.25">
      <c r="A8539" s="61">
        <f t="shared" ca="1" si="408"/>
        <v>105.44102240065061</v>
      </c>
      <c r="B8539">
        <f t="shared" ca="1" si="409"/>
        <v>80.299207941663838</v>
      </c>
      <c r="C8539">
        <f t="shared" ca="1" si="410"/>
        <v>36.567014450056952</v>
      </c>
    </row>
    <row r="8540" spans="1:3" ht="15.75" hidden="1" x14ac:dyDescent="0.25">
      <c r="A8540" s="61">
        <f t="shared" ca="1" si="408"/>
        <v>97.229869347189322</v>
      </c>
      <c r="B8540">
        <f t="shared" ca="1" si="409"/>
        <v>134.50692838984179</v>
      </c>
      <c r="C8540">
        <f t="shared" ca="1" si="410"/>
        <v>66.331435918358466</v>
      </c>
    </row>
    <row r="8541" spans="1:3" ht="15.75" hidden="1" x14ac:dyDescent="0.25">
      <c r="A8541" s="61">
        <f t="shared" ca="1" si="408"/>
        <v>132.24980567000736</v>
      </c>
      <c r="B8541">
        <f t="shared" ca="1" si="409"/>
        <v>113.49473354358945</v>
      </c>
      <c r="C8541">
        <f t="shared" ca="1" si="410"/>
        <v>148.76044053776823</v>
      </c>
    </row>
    <row r="8542" spans="1:3" ht="15.75" hidden="1" x14ac:dyDescent="0.25">
      <c r="A8542" s="61">
        <f t="shared" ca="1" si="408"/>
        <v>69.735963990637202</v>
      </c>
      <c r="B8542">
        <f t="shared" ca="1" si="409"/>
        <v>167.99648585551557</v>
      </c>
      <c r="C8542">
        <f t="shared" ca="1" si="410"/>
        <v>213.30940360685878</v>
      </c>
    </row>
    <row r="8543" spans="1:3" ht="15.75" hidden="1" x14ac:dyDescent="0.25">
      <c r="A8543" s="61">
        <f t="shared" ca="1" si="408"/>
        <v>111.02164143673187</v>
      </c>
      <c r="B8543">
        <f t="shared" ca="1" si="409"/>
        <v>66.422558833416758</v>
      </c>
      <c r="C8543">
        <f t="shared" ca="1" si="410"/>
        <v>13.22530655663631</v>
      </c>
    </row>
    <row r="8544" spans="1:3" ht="15.75" hidden="1" x14ac:dyDescent="0.25">
      <c r="A8544" s="61">
        <f t="shared" ca="1" si="408"/>
        <v>140.87111204667764</v>
      </c>
      <c r="B8544">
        <f t="shared" ca="1" si="409"/>
        <v>72.63200787012272</v>
      </c>
      <c r="C8544">
        <f t="shared" ca="1" si="410"/>
        <v>36.138451424633558</v>
      </c>
    </row>
    <row r="8545" spans="1:3" ht="15.75" hidden="1" x14ac:dyDescent="0.25">
      <c r="A8545" s="61">
        <f t="shared" ca="1" si="408"/>
        <v>64.786500384696055</v>
      </c>
      <c r="B8545">
        <f t="shared" ca="1" si="409"/>
        <v>115.02948985188652</v>
      </c>
      <c r="C8545">
        <f t="shared" ca="1" si="410"/>
        <v>288.58344678010968</v>
      </c>
    </row>
    <row r="8546" spans="1:3" ht="15.75" hidden="1" x14ac:dyDescent="0.25">
      <c r="A8546" s="61">
        <f t="shared" ca="1" si="408"/>
        <v>69.362367983330159</v>
      </c>
      <c r="B8546">
        <f t="shared" ca="1" si="409"/>
        <v>145.97981809387559</v>
      </c>
      <c r="C8546">
        <f t="shared" ca="1" si="410"/>
        <v>251.41305626918941</v>
      </c>
    </row>
    <row r="8547" spans="1:3" ht="15.75" hidden="1" x14ac:dyDescent="0.25">
      <c r="A8547" s="61">
        <f t="shared" ca="1" si="408"/>
        <v>101.04090421421517</v>
      </c>
      <c r="B8547">
        <f t="shared" ca="1" si="409"/>
        <v>83.896767226527146</v>
      </c>
      <c r="C8547">
        <f t="shared" ca="1" si="410"/>
        <v>58.506792209637084</v>
      </c>
    </row>
    <row r="8548" spans="1:3" ht="15.75" hidden="1" x14ac:dyDescent="0.25">
      <c r="A8548" s="61">
        <f t="shared" ca="1" si="408"/>
        <v>65.469545398047472</v>
      </c>
      <c r="B8548">
        <f t="shared" ca="1" si="409"/>
        <v>154.2819703977415</v>
      </c>
      <c r="C8548">
        <f t="shared" ca="1" si="410"/>
        <v>212.20103366326541</v>
      </c>
    </row>
    <row r="8549" spans="1:3" ht="15.75" hidden="1" x14ac:dyDescent="0.25">
      <c r="A8549" s="61">
        <f t="shared" ca="1" si="408"/>
        <v>69.524463080297352</v>
      </c>
      <c r="B8549">
        <f t="shared" ca="1" si="409"/>
        <v>68.426098453234971</v>
      </c>
      <c r="C8549">
        <f t="shared" ca="1" si="410"/>
        <v>79.43255250888609</v>
      </c>
    </row>
    <row r="8550" spans="1:3" ht="15.75" hidden="1" x14ac:dyDescent="0.25">
      <c r="A8550" s="61">
        <f t="shared" ca="1" si="408"/>
        <v>103.12152339778598</v>
      </c>
      <c r="B8550">
        <f t="shared" ca="1" si="409"/>
        <v>77.983605044583058</v>
      </c>
      <c r="C8550">
        <f t="shared" ca="1" si="410"/>
        <v>5.1523656519757157</v>
      </c>
    </row>
    <row r="8551" spans="1:3" ht="15.75" hidden="1" x14ac:dyDescent="0.25">
      <c r="A8551" s="61">
        <f t="shared" ca="1" si="408"/>
        <v>142.2311794380858</v>
      </c>
      <c r="B8551">
        <f t="shared" ca="1" si="409"/>
        <v>25.729224837962306</v>
      </c>
      <c r="C8551">
        <f t="shared" ca="1" si="410"/>
        <v>35.403199060806351</v>
      </c>
    </row>
    <row r="8552" spans="1:3" ht="15.75" hidden="1" x14ac:dyDescent="0.25">
      <c r="A8552" s="61">
        <f t="shared" ca="1" si="408"/>
        <v>52.726408439360192</v>
      </c>
      <c r="B8552">
        <f t="shared" ca="1" si="409"/>
        <v>82.834894001517839</v>
      </c>
      <c r="C8552">
        <f t="shared" ca="1" si="410"/>
        <v>121.69044330162613</v>
      </c>
    </row>
    <row r="8553" spans="1:3" ht="15.75" hidden="1" x14ac:dyDescent="0.25">
      <c r="A8553" s="61">
        <f t="shared" ca="1" si="408"/>
        <v>134.90232783866531</v>
      </c>
      <c r="B8553">
        <f t="shared" ca="1" si="409"/>
        <v>105.81390743405024</v>
      </c>
      <c r="C8553">
        <f t="shared" ca="1" si="410"/>
        <v>19.61863192701577</v>
      </c>
    </row>
    <row r="8554" spans="1:3" ht="15.75" hidden="1" x14ac:dyDescent="0.25">
      <c r="A8554" s="61">
        <f t="shared" ca="1" si="408"/>
        <v>147.95881983270243</v>
      </c>
      <c r="B8554">
        <f t="shared" ca="1" si="409"/>
        <v>101.33044721614471</v>
      </c>
      <c r="C8554">
        <f t="shared" ca="1" si="410"/>
        <v>9.3774824652768931</v>
      </c>
    </row>
    <row r="8555" spans="1:3" ht="15.75" hidden="1" x14ac:dyDescent="0.25">
      <c r="A8555" s="61">
        <f t="shared" ca="1" si="408"/>
        <v>138.85931327899698</v>
      </c>
      <c r="B8555">
        <f t="shared" ca="1" si="409"/>
        <v>121.14396645518485</v>
      </c>
      <c r="C8555">
        <f t="shared" ca="1" si="410"/>
        <v>1.7516317178724756</v>
      </c>
    </row>
    <row r="8556" spans="1:3" ht="15.75" hidden="1" x14ac:dyDescent="0.25">
      <c r="A8556" s="61">
        <f t="shared" ca="1" si="408"/>
        <v>105.14971564378763</v>
      </c>
      <c r="B8556">
        <f t="shared" ca="1" si="409"/>
        <v>121.10933912622608</v>
      </c>
      <c r="C8556">
        <f t="shared" ca="1" si="410"/>
        <v>76.328932567437647</v>
      </c>
    </row>
    <row r="8557" spans="1:3" ht="15.75" hidden="1" x14ac:dyDescent="0.25">
      <c r="A8557" s="61">
        <f t="shared" ca="1" si="408"/>
        <v>137.36916985358255</v>
      </c>
      <c r="B8557">
        <f t="shared" ca="1" si="409"/>
        <v>127.55778460395582</v>
      </c>
      <c r="C8557">
        <f t="shared" ca="1" si="410"/>
        <v>87.575103187966945</v>
      </c>
    </row>
    <row r="8558" spans="1:3" ht="15.75" hidden="1" x14ac:dyDescent="0.25">
      <c r="A8558" s="61">
        <f t="shared" ca="1" si="408"/>
        <v>144.56514291031164</v>
      </c>
      <c r="B8558">
        <f t="shared" ca="1" si="409"/>
        <v>98.915058463451146</v>
      </c>
      <c r="C8558">
        <f t="shared" ca="1" si="410"/>
        <v>37.808633864732464</v>
      </c>
    </row>
    <row r="8559" spans="1:3" ht="15.75" hidden="1" x14ac:dyDescent="0.25">
      <c r="A8559" s="61">
        <f t="shared" ca="1" si="408"/>
        <v>115.84759618940768</v>
      </c>
      <c r="B8559">
        <f t="shared" ca="1" si="409"/>
        <v>182.13796404737667</v>
      </c>
      <c r="C8559">
        <f t="shared" ca="1" si="410"/>
        <v>145.63410368165114</v>
      </c>
    </row>
    <row r="8560" spans="1:3" ht="15.75" hidden="1" x14ac:dyDescent="0.25">
      <c r="A8560" s="61">
        <f t="shared" ca="1" si="408"/>
        <v>110.69446125195938</v>
      </c>
      <c r="B8560">
        <f t="shared" ca="1" si="409"/>
        <v>90.993488915246516</v>
      </c>
      <c r="C8560">
        <f t="shared" ca="1" si="410"/>
        <v>22.356815056980857</v>
      </c>
    </row>
    <row r="8561" spans="1:3" ht="15.75" hidden="1" x14ac:dyDescent="0.25">
      <c r="A8561" s="61">
        <f t="shared" ca="1" si="408"/>
        <v>133.42474854416281</v>
      </c>
      <c r="B8561">
        <f t="shared" ca="1" si="409"/>
        <v>82.897103667325581</v>
      </c>
      <c r="C8561">
        <f t="shared" ca="1" si="410"/>
        <v>25.612821411114666</v>
      </c>
    </row>
    <row r="8562" spans="1:3" ht="15.75" hidden="1" x14ac:dyDescent="0.25">
      <c r="A8562" s="61">
        <f t="shared" ca="1" si="408"/>
        <v>80.48468943169469</v>
      </c>
      <c r="B8562">
        <f t="shared" ca="1" si="409"/>
        <v>100.45327209979138</v>
      </c>
      <c r="C8562">
        <f t="shared" ca="1" si="410"/>
        <v>66.516055235333383</v>
      </c>
    </row>
    <row r="8563" spans="1:3" ht="15.75" hidden="1" x14ac:dyDescent="0.25">
      <c r="A8563" s="61">
        <f t="shared" ca="1" si="408"/>
        <v>81.448312757526224</v>
      </c>
      <c r="B8563">
        <f t="shared" ca="1" si="409"/>
        <v>77.352861996824799</v>
      </c>
      <c r="C8563">
        <f t="shared" ca="1" si="410"/>
        <v>59.522654706382653</v>
      </c>
    </row>
    <row r="8564" spans="1:3" ht="15.75" hidden="1" x14ac:dyDescent="0.25">
      <c r="A8564" s="61">
        <f t="shared" ca="1" si="408"/>
        <v>141.03121263457601</v>
      </c>
      <c r="B8564">
        <f t="shared" ca="1" si="409"/>
        <v>98.248847645357216</v>
      </c>
      <c r="C8564">
        <f t="shared" ca="1" si="410"/>
        <v>180.71923160045657</v>
      </c>
    </row>
    <row r="8565" spans="1:3" ht="15.75" hidden="1" x14ac:dyDescent="0.25">
      <c r="A8565" s="61">
        <f t="shared" ca="1" si="408"/>
        <v>123.71091783507383</v>
      </c>
      <c r="B8565">
        <f t="shared" ca="1" si="409"/>
        <v>121.35057893856754</v>
      </c>
      <c r="C8565">
        <f t="shared" ca="1" si="410"/>
        <v>133.14044482235852</v>
      </c>
    </row>
    <row r="8566" spans="1:3" ht="15.75" hidden="1" x14ac:dyDescent="0.25">
      <c r="A8566" s="61">
        <f t="shared" ca="1" si="408"/>
        <v>143.65933120922517</v>
      </c>
      <c r="B8566">
        <f t="shared" ca="1" si="409"/>
        <v>139.02959105323339</v>
      </c>
      <c r="C8566">
        <f t="shared" ca="1" si="410"/>
        <v>158.21056951226669</v>
      </c>
    </row>
    <row r="8567" spans="1:3" ht="15.75" hidden="1" x14ac:dyDescent="0.25">
      <c r="A8567" s="61">
        <f t="shared" ca="1" si="408"/>
        <v>102.90400682158719</v>
      </c>
      <c r="B8567">
        <f t="shared" ca="1" si="409"/>
        <v>51.100329109823058</v>
      </c>
      <c r="C8567">
        <f t="shared" ca="1" si="410"/>
        <v>244.38153581462524</v>
      </c>
    </row>
    <row r="8568" spans="1:3" ht="15.75" hidden="1" x14ac:dyDescent="0.25">
      <c r="A8568" s="61">
        <f t="shared" ca="1" si="408"/>
        <v>130.06922643552289</v>
      </c>
      <c r="B8568">
        <f t="shared" ca="1" si="409"/>
        <v>61.629856461473764</v>
      </c>
      <c r="C8568">
        <f t="shared" ca="1" si="410"/>
        <v>78.370824938495048</v>
      </c>
    </row>
    <row r="8569" spans="1:3" ht="15.75" hidden="1" x14ac:dyDescent="0.25">
      <c r="A8569" s="61">
        <f t="shared" ca="1" si="408"/>
        <v>61.23062645487154</v>
      </c>
      <c r="B8569">
        <f t="shared" ca="1" si="409"/>
        <v>82.379715451947305</v>
      </c>
      <c r="C8569">
        <f t="shared" ca="1" si="410"/>
        <v>266.42328830645198</v>
      </c>
    </row>
    <row r="8570" spans="1:3" ht="15.75" hidden="1" x14ac:dyDescent="0.25">
      <c r="A8570" s="61">
        <f t="shared" ca="1" si="408"/>
        <v>115.45950021765708</v>
      </c>
      <c r="B8570">
        <f t="shared" ca="1" si="409"/>
        <v>164.33629886306795</v>
      </c>
      <c r="C8570">
        <f t="shared" ca="1" si="410"/>
        <v>166.47087338874368</v>
      </c>
    </row>
    <row r="8571" spans="1:3" ht="15.75" hidden="1" x14ac:dyDescent="0.25">
      <c r="A8571" s="61">
        <f t="shared" ca="1" si="408"/>
        <v>102.17495823542157</v>
      </c>
      <c r="B8571">
        <f t="shared" ca="1" si="409"/>
        <v>81.181486922968347</v>
      </c>
      <c r="C8571">
        <f t="shared" ca="1" si="410"/>
        <v>178.30348489903943</v>
      </c>
    </row>
    <row r="8572" spans="1:3" ht="15.75" hidden="1" x14ac:dyDescent="0.25">
      <c r="A8572" s="61">
        <f t="shared" ca="1" si="408"/>
        <v>103.72711731717237</v>
      </c>
      <c r="B8572">
        <f t="shared" ca="1" si="409"/>
        <v>90.980339300552842</v>
      </c>
      <c r="C8572">
        <f t="shared" ca="1" si="410"/>
        <v>159.69777541188097</v>
      </c>
    </row>
    <row r="8573" spans="1:3" ht="15.75" hidden="1" x14ac:dyDescent="0.25">
      <c r="A8573" s="61">
        <f t="shared" ca="1" si="408"/>
        <v>122.28459483375359</v>
      </c>
      <c r="B8573">
        <f t="shared" ca="1" si="409"/>
        <v>92.325185870491566</v>
      </c>
      <c r="C8573">
        <f t="shared" ca="1" si="410"/>
        <v>317.79778170885851</v>
      </c>
    </row>
    <row r="8574" spans="1:3" ht="15.75" hidden="1" x14ac:dyDescent="0.25">
      <c r="A8574" s="61">
        <f t="shared" ca="1" si="408"/>
        <v>81.343250877541024</v>
      </c>
      <c r="B8574">
        <f t="shared" ca="1" si="409"/>
        <v>120.36776341995673</v>
      </c>
      <c r="C8574">
        <f t="shared" ca="1" si="410"/>
        <v>38.327905287001414</v>
      </c>
    </row>
    <row r="8575" spans="1:3" ht="15.75" hidden="1" x14ac:dyDescent="0.25">
      <c r="A8575" s="61">
        <f t="shared" ca="1" si="408"/>
        <v>106.53072482072176</v>
      </c>
      <c r="B8575">
        <f t="shared" ca="1" si="409"/>
        <v>84.613082827853461</v>
      </c>
      <c r="C8575">
        <f t="shared" ca="1" si="410"/>
        <v>67.964146492135271</v>
      </c>
    </row>
    <row r="8576" spans="1:3" ht="15.75" hidden="1" x14ac:dyDescent="0.25">
      <c r="A8576" s="61">
        <f t="shared" ca="1" si="408"/>
        <v>63.030561291224814</v>
      </c>
      <c r="B8576">
        <f t="shared" ca="1" si="409"/>
        <v>89.783924986199267</v>
      </c>
      <c r="C8576">
        <f t="shared" ca="1" si="410"/>
        <v>106.56616496524454</v>
      </c>
    </row>
    <row r="8577" spans="1:3" ht="15.75" hidden="1" x14ac:dyDescent="0.25">
      <c r="A8577" s="61">
        <f t="shared" ca="1" si="408"/>
        <v>69.75446059116517</v>
      </c>
      <c r="B8577">
        <f t="shared" ca="1" si="409"/>
        <v>113.81473102734179</v>
      </c>
      <c r="C8577">
        <f t="shared" ca="1" si="410"/>
        <v>18.604994534051873</v>
      </c>
    </row>
    <row r="8578" spans="1:3" ht="15.75" hidden="1" x14ac:dyDescent="0.25">
      <c r="A8578" s="61">
        <f t="shared" ca="1" si="408"/>
        <v>104.35398239644641</v>
      </c>
      <c r="B8578">
        <f t="shared" ca="1" si="409"/>
        <v>136.30764443488144</v>
      </c>
      <c r="C8578">
        <f t="shared" ca="1" si="410"/>
        <v>61.249702113764556</v>
      </c>
    </row>
    <row r="8579" spans="1:3" ht="15.75" hidden="1" x14ac:dyDescent="0.25">
      <c r="A8579" s="61">
        <f t="shared" ca="1" si="408"/>
        <v>75.093447527598954</v>
      </c>
      <c r="B8579">
        <f t="shared" ca="1" si="409"/>
        <v>77.479707478016309</v>
      </c>
      <c r="C8579">
        <f t="shared" ca="1" si="410"/>
        <v>50.58158323635822</v>
      </c>
    </row>
    <row r="8580" spans="1:3" ht="15.75" hidden="1" x14ac:dyDescent="0.25">
      <c r="A8580" s="61">
        <f t="shared" ca="1" si="408"/>
        <v>149.70821960745596</v>
      </c>
      <c r="B8580">
        <f t="shared" ca="1" si="409"/>
        <v>117.66046670253573</v>
      </c>
      <c r="C8580">
        <f t="shared" ca="1" si="410"/>
        <v>64.802960234966704</v>
      </c>
    </row>
    <row r="8581" spans="1:3" ht="15.75" hidden="1" x14ac:dyDescent="0.25">
      <c r="A8581" s="61">
        <f t="shared" ca="1" si="408"/>
        <v>65.573295692444418</v>
      </c>
      <c r="B8581">
        <f t="shared" ca="1" si="409"/>
        <v>112.94333480048363</v>
      </c>
      <c r="C8581">
        <f t="shared" ca="1" si="410"/>
        <v>109.23861230559675</v>
      </c>
    </row>
    <row r="8582" spans="1:3" ht="15.75" hidden="1" x14ac:dyDescent="0.25">
      <c r="A8582" s="61">
        <f t="shared" ca="1" si="408"/>
        <v>86.983718147062916</v>
      </c>
      <c r="B8582">
        <f t="shared" ca="1" si="409"/>
        <v>90.279434631960484</v>
      </c>
      <c r="C8582">
        <f t="shared" ca="1" si="410"/>
        <v>229.31559631864351</v>
      </c>
    </row>
    <row r="8583" spans="1:3" ht="15.75" hidden="1" x14ac:dyDescent="0.25">
      <c r="A8583" s="61">
        <f t="shared" ca="1" si="408"/>
        <v>66.063388362987382</v>
      </c>
      <c r="B8583">
        <f t="shared" ca="1" si="409"/>
        <v>127.29705127507802</v>
      </c>
      <c r="C8583">
        <f t="shared" ca="1" si="410"/>
        <v>23.969690913894127</v>
      </c>
    </row>
    <row r="8584" spans="1:3" ht="15.75" hidden="1" x14ac:dyDescent="0.25">
      <c r="A8584" s="61">
        <f t="shared" ca="1" si="408"/>
        <v>86.002486355823962</v>
      </c>
      <c r="B8584">
        <f t="shared" ca="1" si="409"/>
        <v>127.90171908123199</v>
      </c>
      <c r="C8584">
        <f t="shared" ca="1" si="410"/>
        <v>31.643338261206406</v>
      </c>
    </row>
    <row r="8585" spans="1:3" ht="15.75" hidden="1" x14ac:dyDescent="0.25">
      <c r="A8585" s="61">
        <f t="shared" ref="A8585:A8648" ca="1" si="411">$A$3+($A$4-$A$3)*RAND()</f>
        <v>145.73315932652906</v>
      </c>
      <c r="B8585">
        <f t="shared" ref="B8585:B8648" ca="1" si="412">_xlfn.NORM.S.INV(RAND())*$B$4+$B$3</f>
        <v>103.01591096583935</v>
      </c>
      <c r="C8585">
        <f t="shared" ref="C8585:C8648" ca="1" si="413">-$C$3*LN(RAND())</f>
        <v>180.58987595794474</v>
      </c>
    </row>
    <row r="8586" spans="1:3" ht="15.75" hidden="1" x14ac:dyDescent="0.25">
      <c r="A8586" s="61">
        <f t="shared" ca="1" si="411"/>
        <v>59.393644420111457</v>
      </c>
      <c r="B8586">
        <f t="shared" ca="1" si="412"/>
        <v>86.588414703296678</v>
      </c>
      <c r="C8586">
        <f t="shared" ca="1" si="413"/>
        <v>75.802035324929406</v>
      </c>
    </row>
    <row r="8587" spans="1:3" ht="15.75" hidden="1" x14ac:dyDescent="0.25">
      <c r="A8587" s="61">
        <f t="shared" ca="1" si="411"/>
        <v>145.90003800383113</v>
      </c>
      <c r="B8587">
        <f t="shared" ca="1" si="412"/>
        <v>140.83199997274247</v>
      </c>
      <c r="C8587">
        <f t="shared" ca="1" si="413"/>
        <v>19.311816634549363</v>
      </c>
    </row>
    <row r="8588" spans="1:3" ht="15.75" hidden="1" x14ac:dyDescent="0.25">
      <c r="A8588" s="61">
        <f t="shared" ca="1" si="411"/>
        <v>131.26431255437092</v>
      </c>
      <c r="B8588">
        <f t="shared" ca="1" si="412"/>
        <v>150.90352718384321</v>
      </c>
      <c r="C8588">
        <f t="shared" ca="1" si="413"/>
        <v>6.6381434661877918</v>
      </c>
    </row>
    <row r="8589" spans="1:3" ht="15.75" hidden="1" x14ac:dyDescent="0.25">
      <c r="A8589" s="61">
        <f t="shared" ca="1" si="411"/>
        <v>68.883811983957543</v>
      </c>
      <c r="B8589">
        <f t="shared" ca="1" si="412"/>
        <v>108.03038364158799</v>
      </c>
      <c r="C8589">
        <f t="shared" ca="1" si="413"/>
        <v>12.240584246516068</v>
      </c>
    </row>
    <row r="8590" spans="1:3" ht="15.75" hidden="1" x14ac:dyDescent="0.25">
      <c r="A8590" s="61">
        <f t="shared" ca="1" si="411"/>
        <v>66.16030057870401</v>
      </c>
      <c r="B8590">
        <f t="shared" ca="1" si="412"/>
        <v>80.021463930075981</v>
      </c>
      <c r="C8590">
        <f t="shared" ca="1" si="413"/>
        <v>40.442111763330516</v>
      </c>
    </row>
    <row r="8591" spans="1:3" ht="15.75" hidden="1" x14ac:dyDescent="0.25">
      <c r="A8591" s="61">
        <f t="shared" ca="1" si="411"/>
        <v>117.28713920492532</v>
      </c>
      <c r="B8591">
        <f t="shared" ca="1" si="412"/>
        <v>113.96647469660317</v>
      </c>
      <c r="C8591">
        <f t="shared" ca="1" si="413"/>
        <v>33.318055383341047</v>
      </c>
    </row>
    <row r="8592" spans="1:3" ht="15.75" hidden="1" x14ac:dyDescent="0.25">
      <c r="A8592" s="61">
        <f t="shared" ca="1" si="411"/>
        <v>129.4259507821231</v>
      </c>
      <c r="B8592">
        <f t="shared" ca="1" si="412"/>
        <v>76.971695017320485</v>
      </c>
      <c r="C8592">
        <f t="shared" ca="1" si="413"/>
        <v>186.08634482509999</v>
      </c>
    </row>
    <row r="8593" spans="1:3" ht="15.75" hidden="1" x14ac:dyDescent="0.25">
      <c r="A8593" s="61">
        <f t="shared" ca="1" si="411"/>
        <v>141.43904134812669</v>
      </c>
      <c r="B8593">
        <f t="shared" ca="1" si="412"/>
        <v>93.18735681705914</v>
      </c>
      <c r="C8593">
        <f t="shared" ca="1" si="413"/>
        <v>323.61201026187575</v>
      </c>
    </row>
    <row r="8594" spans="1:3" ht="15.75" hidden="1" x14ac:dyDescent="0.25">
      <c r="A8594" s="61">
        <f t="shared" ca="1" si="411"/>
        <v>94.653177679640933</v>
      </c>
      <c r="B8594">
        <f t="shared" ca="1" si="412"/>
        <v>119.8629661376707</v>
      </c>
      <c r="C8594">
        <f t="shared" ca="1" si="413"/>
        <v>13.708879978282054</v>
      </c>
    </row>
    <row r="8595" spans="1:3" ht="15.75" hidden="1" x14ac:dyDescent="0.25">
      <c r="A8595" s="61">
        <f t="shared" ca="1" si="411"/>
        <v>119.48915780628381</v>
      </c>
      <c r="B8595">
        <f t="shared" ca="1" si="412"/>
        <v>59.421671775277446</v>
      </c>
      <c r="C8595">
        <f t="shared" ca="1" si="413"/>
        <v>236.64128741440055</v>
      </c>
    </row>
    <row r="8596" spans="1:3" ht="15.75" hidden="1" x14ac:dyDescent="0.25">
      <c r="A8596" s="61">
        <f t="shared" ca="1" si="411"/>
        <v>81.087463779322462</v>
      </c>
      <c r="B8596">
        <f t="shared" ca="1" si="412"/>
        <v>117.03172686427838</v>
      </c>
      <c r="C8596">
        <f t="shared" ca="1" si="413"/>
        <v>16.285799887760717</v>
      </c>
    </row>
    <row r="8597" spans="1:3" ht="15.75" hidden="1" x14ac:dyDescent="0.25">
      <c r="A8597" s="61">
        <f t="shared" ca="1" si="411"/>
        <v>68.801163494120019</v>
      </c>
      <c r="B8597">
        <f t="shared" ca="1" si="412"/>
        <v>103.70074994442368</v>
      </c>
      <c r="C8597">
        <f t="shared" ca="1" si="413"/>
        <v>164.52398631686447</v>
      </c>
    </row>
    <row r="8598" spans="1:3" ht="15.75" hidden="1" x14ac:dyDescent="0.25">
      <c r="A8598" s="61">
        <f t="shared" ca="1" si="411"/>
        <v>138.05433829546644</v>
      </c>
      <c r="B8598">
        <f t="shared" ca="1" si="412"/>
        <v>107.99139166588986</v>
      </c>
      <c r="C8598">
        <f t="shared" ca="1" si="413"/>
        <v>25.173902986326336</v>
      </c>
    </row>
    <row r="8599" spans="1:3" ht="15.75" hidden="1" x14ac:dyDescent="0.25">
      <c r="A8599" s="61">
        <f t="shared" ca="1" si="411"/>
        <v>74.080654128553832</v>
      </c>
      <c r="B8599">
        <f t="shared" ca="1" si="412"/>
        <v>78.339080195170339</v>
      </c>
      <c r="C8599">
        <f t="shared" ca="1" si="413"/>
        <v>18.08124306066297</v>
      </c>
    </row>
    <row r="8600" spans="1:3" ht="15.75" hidden="1" x14ac:dyDescent="0.25">
      <c r="A8600" s="61">
        <f t="shared" ca="1" si="411"/>
        <v>78.498634478795196</v>
      </c>
      <c r="B8600">
        <f t="shared" ca="1" si="412"/>
        <v>92.532759309712077</v>
      </c>
      <c r="C8600">
        <f t="shared" ca="1" si="413"/>
        <v>157.20376718787978</v>
      </c>
    </row>
    <row r="8601" spans="1:3" ht="15.75" hidden="1" x14ac:dyDescent="0.25">
      <c r="A8601" s="61">
        <f t="shared" ca="1" si="411"/>
        <v>52.862421398120262</v>
      </c>
      <c r="B8601">
        <f t="shared" ca="1" si="412"/>
        <v>102.23926983660429</v>
      </c>
      <c r="C8601">
        <f t="shared" ca="1" si="413"/>
        <v>92.042000731892799</v>
      </c>
    </row>
    <row r="8602" spans="1:3" ht="15.75" hidden="1" x14ac:dyDescent="0.25">
      <c r="A8602" s="61">
        <f t="shared" ca="1" si="411"/>
        <v>75.60537717143383</v>
      </c>
      <c r="B8602">
        <f t="shared" ca="1" si="412"/>
        <v>110.4336270188502</v>
      </c>
      <c r="C8602">
        <f t="shared" ca="1" si="413"/>
        <v>191.35746932204211</v>
      </c>
    </row>
    <row r="8603" spans="1:3" ht="15.75" hidden="1" x14ac:dyDescent="0.25">
      <c r="A8603" s="61">
        <f t="shared" ca="1" si="411"/>
        <v>89.686893517595678</v>
      </c>
      <c r="B8603">
        <f t="shared" ca="1" si="412"/>
        <v>125.4038523189891</v>
      </c>
      <c r="C8603">
        <f t="shared" ca="1" si="413"/>
        <v>0.71069519863218611</v>
      </c>
    </row>
    <row r="8604" spans="1:3" ht="15.75" hidden="1" x14ac:dyDescent="0.25">
      <c r="A8604" s="61">
        <f t="shared" ca="1" si="411"/>
        <v>145.06324954894353</v>
      </c>
      <c r="B8604">
        <f t="shared" ca="1" si="412"/>
        <v>53.663006687637264</v>
      </c>
      <c r="C8604">
        <f t="shared" ca="1" si="413"/>
        <v>152.71597232786843</v>
      </c>
    </row>
    <row r="8605" spans="1:3" ht="15.75" hidden="1" x14ac:dyDescent="0.25">
      <c r="A8605" s="61">
        <f t="shared" ca="1" si="411"/>
        <v>137.7459809243652</v>
      </c>
      <c r="B8605">
        <f t="shared" ca="1" si="412"/>
        <v>99.477882951556296</v>
      </c>
      <c r="C8605">
        <f t="shared" ca="1" si="413"/>
        <v>36.346793635324758</v>
      </c>
    </row>
    <row r="8606" spans="1:3" ht="15.75" hidden="1" x14ac:dyDescent="0.25">
      <c r="A8606" s="61">
        <f t="shared" ca="1" si="411"/>
        <v>85.151079549714467</v>
      </c>
      <c r="B8606">
        <f t="shared" ca="1" si="412"/>
        <v>56.276842058358696</v>
      </c>
      <c r="C8606">
        <f t="shared" ca="1" si="413"/>
        <v>220.66834769605532</v>
      </c>
    </row>
    <row r="8607" spans="1:3" ht="15.75" hidden="1" x14ac:dyDescent="0.25">
      <c r="A8607" s="61">
        <f t="shared" ca="1" si="411"/>
        <v>64.660608691822219</v>
      </c>
      <c r="B8607">
        <f t="shared" ca="1" si="412"/>
        <v>89.786315332922044</v>
      </c>
      <c r="C8607">
        <f t="shared" ca="1" si="413"/>
        <v>58.920388625064327</v>
      </c>
    </row>
    <row r="8608" spans="1:3" ht="15.75" hidden="1" x14ac:dyDescent="0.25">
      <c r="A8608" s="61">
        <f t="shared" ca="1" si="411"/>
        <v>117.13977490389593</v>
      </c>
      <c r="B8608">
        <f t="shared" ca="1" si="412"/>
        <v>121.0031741422075</v>
      </c>
      <c r="C8608">
        <f t="shared" ca="1" si="413"/>
        <v>67.352031766168082</v>
      </c>
    </row>
    <row r="8609" spans="1:3" ht="15.75" hidden="1" x14ac:dyDescent="0.25">
      <c r="A8609" s="61">
        <f t="shared" ca="1" si="411"/>
        <v>55.808880914190517</v>
      </c>
      <c r="B8609">
        <f t="shared" ca="1" si="412"/>
        <v>72.276830504540158</v>
      </c>
      <c r="C8609">
        <f t="shared" ca="1" si="413"/>
        <v>48.519449092871255</v>
      </c>
    </row>
    <row r="8610" spans="1:3" ht="15.75" hidden="1" x14ac:dyDescent="0.25">
      <c r="A8610" s="61">
        <f t="shared" ca="1" si="411"/>
        <v>114.94597752845108</v>
      </c>
      <c r="B8610">
        <f t="shared" ca="1" si="412"/>
        <v>113.69190075681225</v>
      </c>
      <c r="C8610">
        <f t="shared" ca="1" si="413"/>
        <v>49.663869679504103</v>
      </c>
    </row>
    <row r="8611" spans="1:3" ht="15.75" hidden="1" x14ac:dyDescent="0.25">
      <c r="A8611" s="61">
        <f t="shared" ca="1" si="411"/>
        <v>140.39254900202849</v>
      </c>
      <c r="B8611">
        <f t="shared" ca="1" si="412"/>
        <v>131.63197087555051</v>
      </c>
      <c r="C8611">
        <f t="shared" ca="1" si="413"/>
        <v>75.795956240199232</v>
      </c>
    </row>
    <row r="8612" spans="1:3" ht="15.75" hidden="1" x14ac:dyDescent="0.25">
      <c r="A8612" s="61">
        <f t="shared" ca="1" si="411"/>
        <v>74.389269721984789</v>
      </c>
      <c r="B8612">
        <f t="shared" ca="1" si="412"/>
        <v>170.68928374196389</v>
      </c>
      <c r="C8612">
        <f t="shared" ca="1" si="413"/>
        <v>16.01260242194267</v>
      </c>
    </row>
    <row r="8613" spans="1:3" ht="15.75" hidden="1" x14ac:dyDescent="0.25">
      <c r="A8613" s="61">
        <f t="shared" ca="1" si="411"/>
        <v>60.122286150830384</v>
      </c>
      <c r="B8613">
        <f t="shared" ca="1" si="412"/>
        <v>106.88821624298107</v>
      </c>
      <c r="C8613">
        <f t="shared" ca="1" si="413"/>
        <v>9.7010582563492651</v>
      </c>
    </row>
    <row r="8614" spans="1:3" ht="15.75" hidden="1" x14ac:dyDescent="0.25">
      <c r="A8614" s="61">
        <f t="shared" ca="1" si="411"/>
        <v>116.1518022625614</v>
      </c>
      <c r="B8614">
        <f t="shared" ca="1" si="412"/>
        <v>105.52435660030268</v>
      </c>
      <c r="C8614">
        <f t="shared" ca="1" si="413"/>
        <v>76.228877710869043</v>
      </c>
    </row>
    <row r="8615" spans="1:3" ht="15.75" hidden="1" x14ac:dyDescent="0.25">
      <c r="A8615" s="61">
        <f t="shared" ca="1" si="411"/>
        <v>114.75437284604585</v>
      </c>
      <c r="B8615">
        <f t="shared" ca="1" si="412"/>
        <v>69.757562984242952</v>
      </c>
      <c r="C8615">
        <f t="shared" ca="1" si="413"/>
        <v>12.674376532285049</v>
      </c>
    </row>
    <row r="8616" spans="1:3" ht="15.75" hidden="1" x14ac:dyDescent="0.25">
      <c r="A8616" s="61">
        <f t="shared" ca="1" si="411"/>
        <v>132.28854770019478</v>
      </c>
      <c r="B8616">
        <f t="shared" ca="1" si="412"/>
        <v>129.37396779670817</v>
      </c>
      <c r="C8616">
        <f t="shared" ca="1" si="413"/>
        <v>94.08411701947432</v>
      </c>
    </row>
    <row r="8617" spans="1:3" ht="15.75" hidden="1" x14ac:dyDescent="0.25">
      <c r="A8617" s="61">
        <f t="shared" ca="1" si="411"/>
        <v>62.154857334860992</v>
      </c>
      <c r="B8617">
        <f t="shared" ca="1" si="412"/>
        <v>130.44268026214235</v>
      </c>
      <c r="C8617">
        <f t="shared" ca="1" si="413"/>
        <v>23.559159174097445</v>
      </c>
    </row>
    <row r="8618" spans="1:3" ht="15.75" hidden="1" x14ac:dyDescent="0.25">
      <c r="A8618" s="61">
        <f t="shared" ca="1" si="411"/>
        <v>81.724566111248762</v>
      </c>
      <c r="B8618">
        <f t="shared" ca="1" si="412"/>
        <v>60.090506035341832</v>
      </c>
      <c r="C8618">
        <f t="shared" ca="1" si="413"/>
        <v>55.959177987778475</v>
      </c>
    </row>
    <row r="8619" spans="1:3" ht="15.75" hidden="1" x14ac:dyDescent="0.25">
      <c r="A8619" s="61">
        <f t="shared" ca="1" si="411"/>
        <v>141.26915425169506</v>
      </c>
      <c r="B8619">
        <f t="shared" ca="1" si="412"/>
        <v>82.724990799424106</v>
      </c>
      <c r="C8619">
        <f t="shared" ca="1" si="413"/>
        <v>4.787132933923723</v>
      </c>
    </row>
    <row r="8620" spans="1:3" ht="15.75" hidden="1" x14ac:dyDescent="0.25">
      <c r="A8620" s="61">
        <f t="shared" ca="1" si="411"/>
        <v>148.03966758508631</v>
      </c>
      <c r="B8620">
        <f t="shared" ca="1" si="412"/>
        <v>102.83938646235102</v>
      </c>
      <c r="C8620">
        <f t="shared" ca="1" si="413"/>
        <v>40.003438149211874</v>
      </c>
    </row>
    <row r="8621" spans="1:3" ht="15.75" hidden="1" x14ac:dyDescent="0.25">
      <c r="A8621" s="61">
        <f t="shared" ca="1" si="411"/>
        <v>103.23178357517028</v>
      </c>
      <c r="B8621">
        <f t="shared" ca="1" si="412"/>
        <v>92.044605091212006</v>
      </c>
      <c r="C8621">
        <f t="shared" ca="1" si="413"/>
        <v>15.56898985478071</v>
      </c>
    </row>
    <row r="8622" spans="1:3" ht="15.75" hidden="1" x14ac:dyDescent="0.25">
      <c r="A8622" s="61">
        <f t="shared" ca="1" si="411"/>
        <v>138.66570111399429</v>
      </c>
      <c r="B8622">
        <f t="shared" ca="1" si="412"/>
        <v>140.85446416223141</v>
      </c>
      <c r="C8622">
        <f t="shared" ca="1" si="413"/>
        <v>132.49479485030901</v>
      </c>
    </row>
    <row r="8623" spans="1:3" ht="15.75" hidden="1" x14ac:dyDescent="0.25">
      <c r="A8623" s="61">
        <f t="shared" ca="1" si="411"/>
        <v>149.07258552022853</v>
      </c>
      <c r="B8623">
        <f t="shared" ca="1" si="412"/>
        <v>105.62879168125957</v>
      </c>
      <c r="C8623">
        <f t="shared" ca="1" si="413"/>
        <v>36.133911430632601</v>
      </c>
    </row>
    <row r="8624" spans="1:3" ht="15.75" hidden="1" x14ac:dyDescent="0.25">
      <c r="A8624" s="61">
        <f t="shared" ca="1" si="411"/>
        <v>91.325027458716363</v>
      </c>
      <c r="B8624">
        <f t="shared" ca="1" si="412"/>
        <v>120.50930930955006</v>
      </c>
      <c r="C8624">
        <f t="shared" ca="1" si="413"/>
        <v>2.5100692113051162</v>
      </c>
    </row>
    <row r="8625" spans="1:3" ht="15.75" hidden="1" x14ac:dyDescent="0.25">
      <c r="A8625" s="61">
        <f t="shared" ca="1" si="411"/>
        <v>58.612173216448994</v>
      </c>
      <c r="B8625">
        <f t="shared" ca="1" si="412"/>
        <v>117.76023626262034</v>
      </c>
      <c r="C8625">
        <f t="shared" ca="1" si="413"/>
        <v>74.16681254571678</v>
      </c>
    </row>
    <row r="8626" spans="1:3" ht="15.75" hidden="1" x14ac:dyDescent="0.25">
      <c r="A8626" s="61">
        <f t="shared" ca="1" si="411"/>
        <v>146.41552003604372</v>
      </c>
      <c r="B8626">
        <f t="shared" ca="1" si="412"/>
        <v>107.7159564360142</v>
      </c>
      <c r="C8626">
        <f t="shared" ca="1" si="413"/>
        <v>356.26688409595755</v>
      </c>
    </row>
    <row r="8627" spans="1:3" ht="15.75" hidden="1" x14ac:dyDescent="0.25">
      <c r="A8627" s="61">
        <f t="shared" ca="1" si="411"/>
        <v>55.737671406272995</v>
      </c>
      <c r="B8627">
        <f t="shared" ca="1" si="412"/>
        <v>106.8047870356245</v>
      </c>
      <c r="C8627">
        <f t="shared" ca="1" si="413"/>
        <v>42.12091397142359</v>
      </c>
    </row>
    <row r="8628" spans="1:3" ht="15.75" hidden="1" x14ac:dyDescent="0.25">
      <c r="A8628" s="61">
        <f t="shared" ca="1" si="411"/>
        <v>84.243062791390258</v>
      </c>
      <c r="B8628">
        <f t="shared" ca="1" si="412"/>
        <v>94.870746965807868</v>
      </c>
      <c r="C8628">
        <f t="shared" ca="1" si="413"/>
        <v>150.84974094394786</v>
      </c>
    </row>
    <row r="8629" spans="1:3" ht="15.75" hidden="1" x14ac:dyDescent="0.25">
      <c r="A8629" s="61">
        <f t="shared" ca="1" si="411"/>
        <v>133.16704209000522</v>
      </c>
      <c r="B8629">
        <f t="shared" ca="1" si="412"/>
        <v>104.80216754233464</v>
      </c>
      <c r="C8629">
        <f t="shared" ca="1" si="413"/>
        <v>104.08881395183447</v>
      </c>
    </row>
    <row r="8630" spans="1:3" ht="15.75" hidden="1" x14ac:dyDescent="0.25">
      <c r="A8630" s="61">
        <f t="shared" ca="1" si="411"/>
        <v>141.02016286699856</v>
      </c>
      <c r="B8630">
        <f t="shared" ca="1" si="412"/>
        <v>55.084197117802788</v>
      </c>
      <c r="C8630">
        <f t="shared" ca="1" si="413"/>
        <v>11.897601005408681</v>
      </c>
    </row>
    <row r="8631" spans="1:3" ht="15.75" hidden="1" x14ac:dyDescent="0.25">
      <c r="A8631" s="61">
        <f t="shared" ca="1" si="411"/>
        <v>124.3755043949047</v>
      </c>
      <c r="B8631">
        <f t="shared" ca="1" si="412"/>
        <v>61.775298757094021</v>
      </c>
      <c r="C8631">
        <f t="shared" ca="1" si="413"/>
        <v>34.196555900570111</v>
      </c>
    </row>
    <row r="8632" spans="1:3" ht="15.75" hidden="1" x14ac:dyDescent="0.25">
      <c r="A8632" s="61">
        <f t="shared" ca="1" si="411"/>
        <v>61.976772410733751</v>
      </c>
      <c r="B8632">
        <f t="shared" ca="1" si="412"/>
        <v>98.207499494141175</v>
      </c>
      <c r="C8632">
        <f t="shared" ca="1" si="413"/>
        <v>25.128884311534101</v>
      </c>
    </row>
    <row r="8633" spans="1:3" ht="15.75" hidden="1" x14ac:dyDescent="0.25">
      <c r="A8633" s="61">
        <f t="shared" ca="1" si="411"/>
        <v>97.43733540137471</v>
      </c>
      <c r="B8633">
        <f t="shared" ca="1" si="412"/>
        <v>63.857991826876095</v>
      </c>
      <c r="C8633">
        <f t="shared" ca="1" si="413"/>
        <v>55.242367502163901</v>
      </c>
    </row>
    <row r="8634" spans="1:3" ht="15.75" hidden="1" x14ac:dyDescent="0.25">
      <c r="A8634" s="61">
        <f t="shared" ca="1" si="411"/>
        <v>122.95900172627306</v>
      </c>
      <c r="B8634">
        <f t="shared" ca="1" si="412"/>
        <v>75.696265611906526</v>
      </c>
      <c r="C8634">
        <f t="shared" ca="1" si="413"/>
        <v>63.303509016643474</v>
      </c>
    </row>
    <row r="8635" spans="1:3" ht="15.75" hidden="1" x14ac:dyDescent="0.25">
      <c r="A8635" s="61">
        <f t="shared" ca="1" si="411"/>
        <v>55.704360593697679</v>
      </c>
      <c r="B8635">
        <f t="shared" ca="1" si="412"/>
        <v>90.663337274616978</v>
      </c>
      <c r="C8635">
        <f t="shared" ca="1" si="413"/>
        <v>16.961667029968698</v>
      </c>
    </row>
    <row r="8636" spans="1:3" ht="15.75" hidden="1" x14ac:dyDescent="0.25">
      <c r="A8636" s="61">
        <f t="shared" ca="1" si="411"/>
        <v>94.357791835197048</v>
      </c>
      <c r="B8636">
        <f t="shared" ca="1" si="412"/>
        <v>57.874433338756788</v>
      </c>
      <c r="C8636">
        <f t="shared" ca="1" si="413"/>
        <v>35.406224003376501</v>
      </c>
    </row>
    <row r="8637" spans="1:3" ht="15.75" hidden="1" x14ac:dyDescent="0.25">
      <c r="A8637" s="61">
        <f t="shared" ca="1" si="411"/>
        <v>116.8104994740861</v>
      </c>
      <c r="B8637">
        <f t="shared" ca="1" si="412"/>
        <v>64.410560627392783</v>
      </c>
      <c r="C8637">
        <f t="shared" ca="1" si="413"/>
        <v>219.9220007933603</v>
      </c>
    </row>
    <row r="8638" spans="1:3" ht="15.75" hidden="1" x14ac:dyDescent="0.25">
      <c r="A8638" s="61">
        <f t="shared" ca="1" si="411"/>
        <v>145.31425543430291</v>
      </c>
      <c r="B8638">
        <f t="shared" ca="1" si="412"/>
        <v>76.511522947794248</v>
      </c>
      <c r="C8638">
        <f t="shared" ca="1" si="413"/>
        <v>90.617121596420773</v>
      </c>
    </row>
    <row r="8639" spans="1:3" ht="15.75" hidden="1" x14ac:dyDescent="0.25">
      <c r="A8639" s="61">
        <f t="shared" ca="1" si="411"/>
        <v>99.271567102412916</v>
      </c>
      <c r="B8639">
        <f t="shared" ca="1" si="412"/>
        <v>93.103862895793625</v>
      </c>
      <c r="C8639">
        <f t="shared" ca="1" si="413"/>
        <v>1.7937058966704025</v>
      </c>
    </row>
    <row r="8640" spans="1:3" ht="15.75" hidden="1" x14ac:dyDescent="0.25">
      <c r="A8640" s="61">
        <f t="shared" ca="1" si="411"/>
        <v>58.912585446035607</v>
      </c>
      <c r="B8640">
        <f t="shared" ca="1" si="412"/>
        <v>87.572643637790833</v>
      </c>
      <c r="C8640">
        <f t="shared" ca="1" si="413"/>
        <v>188.39974134013829</v>
      </c>
    </row>
    <row r="8641" spans="1:3" ht="15.75" hidden="1" x14ac:dyDescent="0.25">
      <c r="A8641" s="61">
        <f t="shared" ca="1" si="411"/>
        <v>130.3924573295146</v>
      </c>
      <c r="B8641">
        <f t="shared" ca="1" si="412"/>
        <v>93.808465792901544</v>
      </c>
      <c r="C8641">
        <f t="shared" ca="1" si="413"/>
        <v>46.127655281865628</v>
      </c>
    </row>
    <row r="8642" spans="1:3" ht="15.75" hidden="1" x14ac:dyDescent="0.25">
      <c r="A8642" s="61">
        <f t="shared" ca="1" si="411"/>
        <v>116.81434336872891</v>
      </c>
      <c r="B8642">
        <f t="shared" ca="1" si="412"/>
        <v>91.760479666814916</v>
      </c>
      <c r="C8642">
        <f t="shared" ca="1" si="413"/>
        <v>40.392652854378511</v>
      </c>
    </row>
    <row r="8643" spans="1:3" ht="15.75" hidden="1" x14ac:dyDescent="0.25">
      <c r="A8643" s="61">
        <f t="shared" ca="1" si="411"/>
        <v>63.895062408287039</v>
      </c>
      <c r="B8643">
        <f t="shared" ca="1" si="412"/>
        <v>165.88389068942155</v>
      </c>
      <c r="C8643">
        <f t="shared" ca="1" si="413"/>
        <v>56.230995155178107</v>
      </c>
    </row>
    <row r="8644" spans="1:3" ht="15.75" hidden="1" x14ac:dyDescent="0.25">
      <c r="A8644" s="61">
        <f t="shared" ca="1" si="411"/>
        <v>73.05358925943078</v>
      </c>
      <c r="B8644">
        <f t="shared" ca="1" si="412"/>
        <v>112.91373198886234</v>
      </c>
      <c r="C8644">
        <f t="shared" ca="1" si="413"/>
        <v>39.403387494880157</v>
      </c>
    </row>
    <row r="8645" spans="1:3" ht="15.75" hidden="1" x14ac:dyDescent="0.25">
      <c r="A8645" s="61">
        <f t="shared" ca="1" si="411"/>
        <v>101.97913961816147</v>
      </c>
      <c r="B8645">
        <f t="shared" ca="1" si="412"/>
        <v>132.50555172411515</v>
      </c>
      <c r="C8645">
        <f t="shared" ca="1" si="413"/>
        <v>11.583717037958341</v>
      </c>
    </row>
    <row r="8646" spans="1:3" ht="15.75" hidden="1" x14ac:dyDescent="0.25">
      <c r="A8646" s="61">
        <f t="shared" ca="1" si="411"/>
        <v>56.258075065618144</v>
      </c>
      <c r="B8646">
        <f t="shared" ca="1" si="412"/>
        <v>124.43426061060829</v>
      </c>
      <c r="C8646">
        <f t="shared" ca="1" si="413"/>
        <v>141.73215451591204</v>
      </c>
    </row>
    <row r="8647" spans="1:3" ht="15.75" hidden="1" x14ac:dyDescent="0.25">
      <c r="A8647" s="61">
        <f t="shared" ca="1" si="411"/>
        <v>99.030759725545352</v>
      </c>
      <c r="B8647">
        <f t="shared" ca="1" si="412"/>
        <v>50.567417022796633</v>
      </c>
      <c r="C8647">
        <f t="shared" ca="1" si="413"/>
        <v>264.19382003696256</v>
      </c>
    </row>
    <row r="8648" spans="1:3" ht="15.75" hidden="1" x14ac:dyDescent="0.25">
      <c r="A8648" s="61">
        <f t="shared" ca="1" si="411"/>
        <v>127.9039653319609</v>
      </c>
      <c r="B8648">
        <f t="shared" ca="1" si="412"/>
        <v>120.81865635411668</v>
      </c>
      <c r="C8648">
        <f t="shared" ca="1" si="413"/>
        <v>15.985885689644244</v>
      </c>
    </row>
    <row r="8649" spans="1:3" ht="15.75" hidden="1" x14ac:dyDescent="0.25">
      <c r="A8649" s="61">
        <f t="shared" ref="A8649:A8712" ca="1" si="414">$A$3+($A$4-$A$3)*RAND()</f>
        <v>106.74662605319547</v>
      </c>
      <c r="B8649">
        <f t="shared" ref="B8649:B8712" ca="1" si="415">_xlfn.NORM.S.INV(RAND())*$B$4+$B$3</f>
        <v>167.26551612904535</v>
      </c>
      <c r="C8649">
        <f t="shared" ref="C8649:C8712" ca="1" si="416">-$C$3*LN(RAND())</f>
        <v>51.880180091264982</v>
      </c>
    </row>
    <row r="8650" spans="1:3" ht="15.75" hidden="1" x14ac:dyDescent="0.25">
      <c r="A8650" s="61">
        <f t="shared" ca="1" si="414"/>
        <v>132.18365768927498</v>
      </c>
      <c r="B8650">
        <f t="shared" ca="1" si="415"/>
        <v>81.736659012839937</v>
      </c>
      <c r="C8650">
        <f t="shared" ca="1" si="416"/>
        <v>12.272508886864198</v>
      </c>
    </row>
    <row r="8651" spans="1:3" ht="15.75" hidden="1" x14ac:dyDescent="0.25">
      <c r="A8651" s="61">
        <f t="shared" ca="1" si="414"/>
        <v>111.24653130064095</v>
      </c>
      <c r="B8651">
        <f t="shared" ca="1" si="415"/>
        <v>120.48241353003397</v>
      </c>
      <c r="C8651">
        <f t="shared" ca="1" si="416"/>
        <v>137.07116022858804</v>
      </c>
    </row>
    <row r="8652" spans="1:3" ht="15.75" hidden="1" x14ac:dyDescent="0.25">
      <c r="A8652" s="61">
        <f t="shared" ca="1" si="414"/>
        <v>76.647675680445403</v>
      </c>
      <c r="B8652">
        <f t="shared" ca="1" si="415"/>
        <v>116.76421420009436</v>
      </c>
      <c r="C8652">
        <f t="shared" ca="1" si="416"/>
        <v>0.14363953304958119</v>
      </c>
    </row>
    <row r="8653" spans="1:3" ht="15.75" hidden="1" x14ac:dyDescent="0.25">
      <c r="A8653" s="61">
        <f t="shared" ca="1" si="414"/>
        <v>75.640966010700538</v>
      </c>
      <c r="B8653">
        <f t="shared" ca="1" si="415"/>
        <v>116.32445932205837</v>
      </c>
      <c r="C8653">
        <f t="shared" ca="1" si="416"/>
        <v>200.69413558021995</v>
      </c>
    </row>
    <row r="8654" spans="1:3" ht="15.75" hidden="1" x14ac:dyDescent="0.25">
      <c r="A8654" s="61">
        <f t="shared" ca="1" si="414"/>
        <v>80.389817156316383</v>
      </c>
      <c r="B8654">
        <f t="shared" ca="1" si="415"/>
        <v>109.55080535622673</v>
      </c>
      <c r="C8654">
        <f t="shared" ca="1" si="416"/>
        <v>149.44806868958148</v>
      </c>
    </row>
    <row r="8655" spans="1:3" ht="15.75" hidden="1" x14ac:dyDescent="0.25">
      <c r="A8655" s="61">
        <f t="shared" ca="1" si="414"/>
        <v>129.52725893261811</v>
      </c>
      <c r="B8655">
        <f t="shared" ca="1" si="415"/>
        <v>144.72582936328277</v>
      </c>
      <c r="C8655">
        <f t="shared" ca="1" si="416"/>
        <v>236.42667005440438</v>
      </c>
    </row>
    <row r="8656" spans="1:3" ht="15.75" hidden="1" x14ac:dyDescent="0.25">
      <c r="A8656" s="61">
        <f t="shared" ca="1" si="414"/>
        <v>61.095880777526986</v>
      </c>
      <c r="B8656">
        <f t="shared" ca="1" si="415"/>
        <v>86.082369501990414</v>
      </c>
      <c r="C8656">
        <f t="shared" ca="1" si="416"/>
        <v>6.9915197776715177</v>
      </c>
    </row>
    <row r="8657" spans="1:3" ht="15.75" hidden="1" x14ac:dyDescent="0.25">
      <c r="A8657" s="61">
        <f t="shared" ca="1" si="414"/>
        <v>108.69552669877984</v>
      </c>
      <c r="B8657">
        <f t="shared" ca="1" si="415"/>
        <v>76.77356464618201</v>
      </c>
      <c r="C8657">
        <f t="shared" ca="1" si="416"/>
        <v>196.65476907143633</v>
      </c>
    </row>
    <row r="8658" spans="1:3" ht="15.75" hidden="1" x14ac:dyDescent="0.25">
      <c r="A8658" s="61">
        <f t="shared" ca="1" si="414"/>
        <v>51.348164321441828</v>
      </c>
      <c r="B8658">
        <f t="shared" ca="1" si="415"/>
        <v>100.78993603251958</v>
      </c>
      <c r="C8658">
        <f t="shared" ca="1" si="416"/>
        <v>98.949930663757712</v>
      </c>
    </row>
    <row r="8659" spans="1:3" ht="15.75" hidden="1" x14ac:dyDescent="0.25">
      <c r="A8659" s="61">
        <f t="shared" ca="1" si="414"/>
        <v>146.71693675601864</v>
      </c>
      <c r="B8659">
        <f t="shared" ca="1" si="415"/>
        <v>96.156262300105126</v>
      </c>
      <c r="C8659">
        <f t="shared" ca="1" si="416"/>
        <v>88.364068343994433</v>
      </c>
    </row>
    <row r="8660" spans="1:3" ht="15.75" hidden="1" x14ac:dyDescent="0.25">
      <c r="A8660" s="61">
        <f t="shared" ca="1" si="414"/>
        <v>113.98262813069721</v>
      </c>
      <c r="B8660">
        <f t="shared" ca="1" si="415"/>
        <v>128.80121320694036</v>
      </c>
      <c r="C8660">
        <f t="shared" ca="1" si="416"/>
        <v>43.928653061397895</v>
      </c>
    </row>
    <row r="8661" spans="1:3" ht="15.75" hidden="1" x14ac:dyDescent="0.25">
      <c r="A8661" s="61">
        <f t="shared" ca="1" si="414"/>
        <v>71.732700703378697</v>
      </c>
      <c r="B8661">
        <f t="shared" ca="1" si="415"/>
        <v>71.819026807613611</v>
      </c>
      <c r="C8661">
        <f t="shared" ca="1" si="416"/>
        <v>429.83298496065555</v>
      </c>
    </row>
    <row r="8662" spans="1:3" ht="15.75" hidden="1" x14ac:dyDescent="0.25">
      <c r="A8662" s="61">
        <f t="shared" ca="1" si="414"/>
        <v>143.8282985415162</v>
      </c>
      <c r="B8662">
        <f t="shared" ca="1" si="415"/>
        <v>93.030320655674046</v>
      </c>
      <c r="C8662">
        <f t="shared" ca="1" si="416"/>
        <v>19.327777453921527</v>
      </c>
    </row>
    <row r="8663" spans="1:3" ht="15.75" hidden="1" x14ac:dyDescent="0.25">
      <c r="A8663" s="61">
        <f t="shared" ca="1" si="414"/>
        <v>68.048299473629541</v>
      </c>
      <c r="B8663">
        <f t="shared" ca="1" si="415"/>
        <v>121.81790034152752</v>
      </c>
      <c r="C8663">
        <f t="shared" ca="1" si="416"/>
        <v>26.904351951868431</v>
      </c>
    </row>
    <row r="8664" spans="1:3" ht="15.75" hidden="1" x14ac:dyDescent="0.25">
      <c r="A8664" s="61">
        <f t="shared" ca="1" si="414"/>
        <v>107.70032624979612</v>
      </c>
      <c r="B8664">
        <f t="shared" ca="1" si="415"/>
        <v>108.28142956244912</v>
      </c>
      <c r="C8664">
        <f t="shared" ca="1" si="416"/>
        <v>426.99626491288268</v>
      </c>
    </row>
    <row r="8665" spans="1:3" ht="15.75" hidden="1" x14ac:dyDescent="0.25">
      <c r="A8665" s="61">
        <f t="shared" ca="1" si="414"/>
        <v>106.99094095077611</v>
      </c>
      <c r="B8665">
        <f t="shared" ca="1" si="415"/>
        <v>73.29985432154659</v>
      </c>
      <c r="C8665">
        <f t="shared" ca="1" si="416"/>
        <v>203.50528164497268</v>
      </c>
    </row>
    <row r="8666" spans="1:3" ht="15.75" hidden="1" x14ac:dyDescent="0.25">
      <c r="A8666" s="61">
        <f t="shared" ca="1" si="414"/>
        <v>65.890258126382676</v>
      </c>
      <c r="B8666">
        <f t="shared" ca="1" si="415"/>
        <v>105.67074450496335</v>
      </c>
      <c r="C8666">
        <f t="shared" ca="1" si="416"/>
        <v>39.465845263295947</v>
      </c>
    </row>
    <row r="8667" spans="1:3" ht="15.75" hidden="1" x14ac:dyDescent="0.25">
      <c r="A8667" s="61">
        <f t="shared" ca="1" si="414"/>
        <v>50.702980712855826</v>
      </c>
      <c r="B8667">
        <f t="shared" ca="1" si="415"/>
        <v>180.34519593027784</v>
      </c>
      <c r="C8667">
        <f t="shared" ca="1" si="416"/>
        <v>54.64173659163</v>
      </c>
    </row>
    <row r="8668" spans="1:3" ht="15.75" hidden="1" x14ac:dyDescent="0.25">
      <c r="A8668" s="61">
        <f t="shared" ca="1" si="414"/>
        <v>126.88975604233046</v>
      </c>
      <c r="B8668">
        <f t="shared" ca="1" si="415"/>
        <v>134.22476422139792</v>
      </c>
      <c r="C8668">
        <f t="shared" ca="1" si="416"/>
        <v>68.094313249428268</v>
      </c>
    </row>
    <row r="8669" spans="1:3" ht="15.75" hidden="1" x14ac:dyDescent="0.25">
      <c r="A8669" s="61">
        <f t="shared" ca="1" si="414"/>
        <v>81.243408291847629</v>
      </c>
      <c r="B8669">
        <f t="shared" ca="1" si="415"/>
        <v>123.80022794749024</v>
      </c>
      <c r="C8669">
        <f t="shared" ca="1" si="416"/>
        <v>36.654146355436509</v>
      </c>
    </row>
    <row r="8670" spans="1:3" ht="15.75" hidden="1" x14ac:dyDescent="0.25">
      <c r="A8670" s="61">
        <f t="shared" ca="1" si="414"/>
        <v>104.80757992257789</v>
      </c>
      <c r="B8670">
        <f t="shared" ca="1" si="415"/>
        <v>105.98126957626448</v>
      </c>
      <c r="C8670">
        <f t="shared" ca="1" si="416"/>
        <v>17.185600635142688</v>
      </c>
    </row>
    <row r="8671" spans="1:3" ht="15.75" hidden="1" x14ac:dyDescent="0.25">
      <c r="A8671" s="61">
        <f t="shared" ca="1" si="414"/>
        <v>73.676575475750028</v>
      </c>
      <c r="B8671">
        <f t="shared" ca="1" si="415"/>
        <v>60.932320666211972</v>
      </c>
      <c r="C8671">
        <f t="shared" ca="1" si="416"/>
        <v>61.635553812978706</v>
      </c>
    </row>
    <row r="8672" spans="1:3" ht="15.75" hidden="1" x14ac:dyDescent="0.25">
      <c r="A8672" s="61">
        <f t="shared" ca="1" si="414"/>
        <v>68.663178931755255</v>
      </c>
      <c r="B8672">
        <f t="shared" ca="1" si="415"/>
        <v>126.03641150291244</v>
      </c>
      <c r="C8672">
        <f t="shared" ca="1" si="416"/>
        <v>106.40065852771652</v>
      </c>
    </row>
    <row r="8673" spans="1:3" ht="15.75" hidden="1" x14ac:dyDescent="0.25">
      <c r="A8673" s="61">
        <f t="shared" ca="1" si="414"/>
        <v>108.61927034822254</v>
      </c>
      <c r="B8673">
        <f t="shared" ca="1" si="415"/>
        <v>136.84467999050838</v>
      </c>
      <c r="C8673">
        <f t="shared" ca="1" si="416"/>
        <v>44.825437727395709</v>
      </c>
    </row>
    <row r="8674" spans="1:3" ht="15.75" hidden="1" x14ac:dyDescent="0.25">
      <c r="A8674" s="61">
        <f t="shared" ca="1" si="414"/>
        <v>90.26454138067659</v>
      </c>
      <c r="B8674">
        <f t="shared" ca="1" si="415"/>
        <v>103.30664421676069</v>
      </c>
      <c r="C8674">
        <f t="shared" ca="1" si="416"/>
        <v>41.672802336955854</v>
      </c>
    </row>
    <row r="8675" spans="1:3" ht="15.75" hidden="1" x14ac:dyDescent="0.25">
      <c r="A8675" s="61">
        <f t="shared" ca="1" si="414"/>
        <v>144.05851719766258</v>
      </c>
      <c r="B8675">
        <f t="shared" ca="1" si="415"/>
        <v>79.905185801224775</v>
      </c>
      <c r="C8675">
        <f t="shared" ca="1" si="416"/>
        <v>44.824784562793326</v>
      </c>
    </row>
    <row r="8676" spans="1:3" ht="15.75" hidden="1" x14ac:dyDescent="0.25">
      <c r="A8676" s="61">
        <f t="shared" ca="1" si="414"/>
        <v>59.420507388968979</v>
      </c>
      <c r="B8676">
        <f t="shared" ca="1" si="415"/>
        <v>114.07154946320227</v>
      </c>
      <c r="C8676">
        <f t="shared" ca="1" si="416"/>
        <v>113.01011428432591</v>
      </c>
    </row>
    <row r="8677" spans="1:3" ht="15.75" hidden="1" x14ac:dyDescent="0.25">
      <c r="A8677" s="61">
        <f t="shared" ca="1" si="414"/>
        <v>92.178302096959925</v>
      </c>
      <c r="B8677">
        <f t="shared" ca="1" si="415"/>
        <v>82.130493677570698</v>
      </c>
      <c r="C8677">
        <f t="shared" ca="1" si="416"/>
        <v>10.039365432318863</v>
      </c>
    </row>
    <row r="8678" spans="1:3" ht="15.75" hidden="1" x14ac:dyDescent="0.25">
      <c r="A8678" s="61">
        <f t="shared" ca="1" si="414"/>
        <v>69.528192583115896</v>
      </c>
      <c r="B8678">
        <f t="shared" ca="1" si="415"/>
        <v>95.11126228872773</v>
      </c>
      <c r="C8678">
        <f t="shared" ca="1" si="416"/>
        <v>235.19071082305385</v>
      </c>
    </row>
    <row r="8679" spans="1:3" ht="15.75" hidden="1" x14ac:dyDescent="0.25">
      <c r="A8679" s="61">
        <f t="shared" ca="1" si="414"/>
        <v>148.61381000196457</v>
      </c>
      <c r="B8679">
        <f t="shared" ca="1" si="415"/>
        <v>135.27006325617927</v>
      </c>
      <c r="C8679">
        <f t="shared" ca="1" si="416"/>
        <v>30.098637417196926</v>
      </c>
    </row>
    <row r="8680" spans="1:3" ht="15.75" hidden="1" x14ac:dyDescent="0.25">
      <c r="A8680" s="61">
        <f t="shared" ca="1" si="414"/>
        <v>53.903344223679696</v>
      </c>
      <c r="B8680">
        <f t="shared" ca="1" si="415"/>
        <v>111.14736980446874</v>
      </c>
      <c r="C8680">
        <f t="shared" ca="1" si="416"/>
        <v>105.61518588198369</v>
      </c>
    </row>
    <row r="8681" spans="1:3" ht="15.75" hidden="1" x14ac:dyDescent="0.25">
      <c r="A8681" s="61">
        <f t="shared" ca="1" si="414"/>
        <v>136.19017238016437</v>
      </c>
      <c r="B8681">
        <f t="shared" ca="1" si="415"/>
        <v>96.780139815700849</v>
      </c>
      <c r="C8681">
        <f t="shared" ca="1" si="416"/>
        <v>87.930765142308502</v>
      </c>
    </row>
    <row r="8682" spans="1:3" ht="15.75" hidden="1" x14ac:dyDescent="0.25">
      <c r="A8682" s="61">
        <f t="shared" ca="1" si="414"/>
        <v>148.42307497721973</v>
      </c>
      <c r="B8682">
        <f t="shared" ca="1" si="415"/>
        <v>80.6673073040199</v>
      </c>
      <c r="C8682">
        <f t="shared" ca="1" si="416"/>
        <v>1.7421622960450962</v>
      </c>
    </row>
    <row r="8683" spans="1:3" ht="15.75" hidden="1" x14ac:dyDescent="0.25">
      <c r="A8683" s="61">
        <f t="shared" ca="1" si="414"/>
        <v>130.81476452083601</v>
      </c>
      <c r="B8683">
        <f t="shared" ca="1" si="415"/>
        <v>66.022948258850164</v>
      </c>
      <c r="C8683">
        <f t="shared" ca="1" si="416"/>
        <v>1.6273462698422094</v>
      </c>
    </row>
    <row r="8684" spans="1:3" ht="15.75" hidden="1" x14ac:dyDescent="0.25">
      <c r="A8684" s="61">
        <f t="shared" ca="1" si="414"/>
        <v>76.927195081275997</v>
      </c>
      <c r="B8684">
        <f t="shared" ca="1" si="415"/>
        <v>117.4576926503717</v>
      </c>
      <c r="C8684">
        <f t="shared" ca="1" si="416"/>
        <v>291.19440591078052</v>
      </c>
    </row>
    <row r="8685" spans="1:3" ht="15.75" hidden="1" x14ac:dyDescent="0.25">
      <c r="A8685" s="61">
        <f t="shared" ca="1" si="414"/>
        <v>131.72394943112232</v>
      </c>
      <c r="B8685">
        <f t="shared" ca="1" si="415"/>
        <v>68.144164470222861</v>
      </c>
      <c r="C8685">
        <f t="shared" ca="1" si="416"/>
        <v>87.72186128926414</v>
      </c>
    </row>
    <row r="8686" spans="1:3" ht="15.75" hidden="1" x14ac:dyDescent="0.25">
      <c r="A8686" s="61">
        <f t="shared" ca="1" si="414"/>
        <v>102.02822430387045</v>
      </c>
      <c r="B8686">
        <f t="shared" ca="1" si="415"/>
        <v>113.96295807264237</v>
      </c>
      <c r="C8686">
        <f t="shared" ca="1" si="416"/>
        <v>24.015369368113081</v>
      </c>
    </row>
    <row r="8687" spans="1:3" ht="15.75" hidden="1" x14ac:dyDescent="0.25">
      <c r="A8687" s="61">
        <f t="shared" ca="1" si="414"/>
        <v>148.05966803518311</v>
      </c>
      <c r="B8687">
        <f t="shared" ca="1" si="415"/>
        <v>139.48311648376952</v>
      </c>
      <c r="C8687">
        <f t="shared" ca="1" si="416"/>
        <v>114.09775171103101</v>
      </c>
    </row>
    <row r="8688" spans="1:3" ht="15.75" hidden="1" x14ac:dyDescent="0.25">
      <c r="A8688" s="61">
        <f t="shared" ca="1" si="414"/>
        <v>119.60981426368818</v>
      </c>
      <c r="B8688">
        <f t="shared" ca="1" si="415"/>
        <v>162.30678701412643</v>
      </c>
      <c r="C8688">
        <f t="shared" ca="1" si="416"/>
        <v>3.4434882869203007</v>
      </c>
    </row>
    <row r="8689" spans="1:3" ht="15.75" hidden="1" x14ac:dyDescent="0.25">
      <c r="A8689" s="61">
        <f t="shared" ca="1" si="414"/>
        <v>74.699913107460446</v>
      </c>
      <c r="B8689">
        <f t="shared" ca="1" si="415"/>
        <v>94.433956760743882</v>
      </c>
      <c r="C8689">
        <f t="shared" ca="1" si="416"/>
        <v>105.66305102275975</v>
      </c>
    </row>
    <row r="8690" spans="1:3" ht="15.75" hidden="1" x14ac:dyDescent="0.25">
      <c r="A8690" s="61">
        <f t="shared" ca="1" si="414"/>
        <v>73.134409513595159</v>
      </c>
      <c r="B8690">
        <f t="shared" ca="1" si="415"/>
        <v>99.417253939520336</v>
      </c>
      <c r="C8690">
        <f t="shared" ca="1" si="416"/>
        <v>174.39225585096489</v>
      </c>
    </row>
    <row r="8691" spans="1:3" ht="15.75" hidden="1" x14ac:dyDescent="0.25">
      <c r="A8691" s="61">
        <f t="shared" ca="1" si="414"/>
        <v>137.98766734455381</v>
      </c>
      <c r="B8691">
        <f t="shared" ca="1" si="415"/>
        <v>47.407812566393872</v>
      </c>
      <c r="C8691">
        <f t="shared" ca="1" si="416"/>
        <v>231.93999436715856</v>
      </c>
    </row>
    <row r="8692" spans="1:3" ht="15.75" hidden="1" x14ac:dyDescent="0.25">
      <c r="A8692" s="61">
        <f t="shared" ca="1" si="414"/>
        <v>107.44335854810693</v>
      </c>
      <c r="B8692">
        <f t="shared" ca="1" si="415"/>
        <v>50.011996670983976</v>
      </c>
      <c r="C8692">
        <f t="shared" ca="1" si="416"/>
        <v>82.687251154876307</v>
      </c>
    </row>
    <row r="8693" spans="1:3" ht="15.75" hidden="1" x14ac:dyDescent="0.25">
      <c r="A8693" s="61">
        <f t="shared" ca="1" si="414"/>
        <v>115.82723873532264</v>
      </c>
      <c r="B8693">
        <f t="shared" ca="1" si="415"/>
        <v>92.017628346314723</v>
      </c>
      <c r="C8693">
        <f t="shared" ca="1" si="416"/>
        <v>30.446535433294798</v>
      </c>
    </row>
    <row r="8694" spans="1:3" ht="15.75" hidden="1" x14ac:dyDescent="0.25">
      <c r="A8694" s="61">
        <f t="shared" ca="1" si="414"/>
        <v>119.10100541861999</v>
      </c>
      <c r="B8694">
        <f t="shared" ca="1" si="415"/>
        <v>99.527285577323482</v>
      </c>
      <c r="C8694">
        <f t="shared" ca="1" si="416"/>
        <v>104.71245944036885</v>
      </c>
    </row>
    <row r="8695" spans="1:3" ht="15.75" hidden="1" x14ac:dyDescent="0.25">
      <c r="A8695" s="61">
        <f t="shared" ca="1" si="414"/>
        <v>103.8039884632331</v>
      </c>
      <c r="B8695">
        <f t="shared" ca="1" si="415"/>
        <v>121.35769975747925</v>
      </c>
      <c r="C8695">
        <f t="shared" ca="1" si="416"/>
        <v>38.592431864904867</v>
      </c>
    </row>
    <row r="8696" spans="1:3" ht="15.75" hidden="1" x14ac:dyDescent="0.25">
      <c r="A8696" s="61">
        <f t="shared" ca="1" si="414"/>
        <v>126.3922120979768</v>
      </c>
      <c r="B8696">
        <f t="shared" ca="1" si="415"/>
        <v>68.698326750735106</v>
      </c>
      <c r="C8696">
        <f t="shared" ca="1" si="416"/>
        <v>23.196998558384063</v>
      </c>
    </row>
    <row r="8697" spans="1:3" ht="15.75" hidden="1" x14ac:dyDescent="0.25">
      <c r="A8697" s="61">
        <f t="shared" ca="1" si="414"/>
        <v>132.61575875318638</v>
      </c>
      <c r="B8697">
        <f t="shared" ca="1" si="415"/>
        <v>86.078302222151279</v>
      </c>
      <c r="C8697">
        <f t="shared" ca="1" si="416"/>
        <v>59.242660845422066</v>
      </c>
    </row>
    <row r="8698" spans="1:3" ht="15.75" hidden="1" x14ac:dyDescent="0.25">
      <c r="A8698" s="61">
        <f t="shared" ca="1" si="414"/>
        <v>145.80533248491497</v>
      </c>
      <c r="B8698">
        <f t="shared" ca="1" si="415"/>
        <v>110.35951294277125</v>
      </c>
      <c r="C8698">
        <f t="shared" ca="1" si="416"/>
        <v>57.201134082959349</v>
      </c>
    </row>
    <row r="8699" spans="1:3" ht="15.75" hidden="1" x14ac:dyDescent="0.25">
      <c r="A8699" s="61">
        <f t="shared" ca="1" si="414"/>
        <v>135.2942102256888</v>
      </c>
      <c r="B8699">
        <f t="shared" ca="1" si="415"/>
        <v>81.996435709988788</v>
      </c>
      <c r="C8699">
        <f t="shared" ca="1" si="416"/>
        <v>59.281128769959487</v>
      </c>
    </row>
    <row r="8700" spans="1:3" ht="15.75" hidden="1" x14ac:dyDescent="0.25">
      <c r="A8700" s="61">
        <f t="shared" ca="1" si="414"/>
        <v>144.61413967936755</v>
      </c>
      <c r="B8700">
        <f t="shared" ca="1" si="415"/>
        <v>90.789994563748579</v>
      </c>
      <c r="C8700">
        <f t="shared" ca="1" si="416"/>
        <v>66.009031696865989</v>
      </c>
    </row>
    <row r="8701" spans="1:3" ht="15.75" hidden="1" x14ac:dyDescent="0.25">
      <c r="A8701" s="61">
        <f t="shared" ca="1" si="414"/>
        <v>115.00757790347102</v>
      </c>
      <c r="B8701">
        <f t="shared" ca="1" si="415"/>
        <v>63.050960809820054</v>
      </c>
      <c r="C8701">
        <f t="shared" ca="1" si="416"/>
        <v>16.384987294159934</v>
      </c>
    </row>
    <row r="8702" spans="1:3" ht="15.75" hidden="1" x14ac:dyDescent="0.25">
      <c r="A8702" s="61">
        <f t="shared" ca="1" si="414"/>
        <v>55.822833741809475</v>
      </c>
      <c r="B8702">
        <f t="shared" ca="1" si="415"/>
        <v>110.30362646314128</v>
      </c>
      <c r="C8702">
        <f t="shared" ca="1" si="416"/>
        <v>48.851874231049955</v>
      </c>
    </row>
    <row r="8703" spans="1:3" ht="15.75" hidden="1" x14ac:dyDescent="0.25">
      <c r="A8703" s="61">
        <f t="shared" ca="1" si="414"/>
        <v>146.02124870733118</v>
      </c>
      <c r="B8703">
        <f t="shared" ca="1" si="415"/>
        <v>86.620752840478303</v>
      </c>
      <c r="C8703">
        <f t="shared" ca="1" si="416"/>
        <v>307.07081564312534</v>
      </c>
    </row>
    <row r="8704" spans="1:3" ht="15.75" hidden="1" x14ac:dyDescent="0.25">
      <c r="A8704" s="61">
        <f t="shared" ca="1" si="414"/>
        <v>101.51447771944346</v>
      </c>
      <c r="B8704">
        <f t="shared" ca="1" si="415"/>
        <v>160.16589760608525</v>
      </c>
      <c r="C8704">
        <f t="shared" ca="1" si="416"/>
        <v>75.832990960949317</v>
      </c>
    </row>
    <row r="8705" spans="1:3" ht="15.75" hidden="1" x14ac:dyDescent="0.25">
      <c r="A8705" s="61">
        <f t="shared" ca="1" si="414"/>
        <v>144.73567930275169</v>
      </c>
      <c r="B8705">
        <f t="shared" ca="1" si="415"/>
        <v>69.170773296273978</v>
      </c>
      <c r="C8705">
        <f t="shared" ca="1" si="416"/>
        <v>141.66429719632586</v>
      </c>
    </row>
    <row r="8706" spans="1:3" ht="15.75" hidden="1" x14ac:dyDescent="0.25">
      <c r="A8706" s="61">
        <f t="shared" ca="1" si="414"/>
        <v>81.058942527609105</v>
      </c>
      <c r="B8706">
        <f t="shared" ca="1" si="415"/>
        <v>99.996107822419361</v>
      </c>
      <c r="C8706">
        <f t="shared" ca="1" si="416"/>
        <v>1.4632717098527559</v>
      </c>
    </row>
    <row r="8707" spans="1:3" ht="15.75" hidden="1" x14ac:dyDescent="0.25">
      <c r="A8707" s="61">
        <f t="shared" ca="1" si="414"/>
        <v>124.45182088467826</v>
      </c>
      <c r="B8707">
        <f t="shared" ca="1" si="415"/>
        <v>144.48526884693217</v>
      </c>
      <c r="C8707">
        <f t="shared" ca="1" si="416"/>
        <v>26.352941064963677</v>
      </c>
    </row>
    <row r="8708" spans="1:3" ht="15.75" hidden="1" x14ac:dyDescent="0.25">
      <c r="A8708" s="61">
        <f t="shared" ca="1" si="414"/>
        <v>51.222332197627551</v>
      </c>
      <c r="B8708">
        <f t="shared" ca="1" si="415"/>
        <v>46.281900021248006</v>
      </c>
      <c r="C8708">
        <f t="shared" ca="1" si="416"/>
        <v>151.72589882757558</v>
      </c>
    </row>
    <row r="8709" spans="1:3" ht="15.75" hidden="1" x14ac:dyDescent="0.25">
      <c r="A8709" s="61">
        <f t="shared" ca="1" si="414"/>
        <v>93.639795352752728</v>
      </c>
      <c r="B8709">
        <f t="shared" ca="1" si="415"/>
        <v>141.09080325257273</v>
      </c>
      <c r="C8709">
        <f t="shared" ca="1" si="416"/>
        <v>129.39356071870037</v>
      </c>
    </row>
    <row r="8710" spans="1:3" ht="15.75" hidden="1" x14ac:dyDescent="0.25">
      <c r="A8710" s="61">
        <f t="shared" ca="1" si="414"/>
        <v>142.96425989153309</v>
      </c>
      <c r="B8710">
        <f t="shared" ca="1" si="415"/>
        <v>110.74497161480947</v>
      </c>
      <c r="C8710">
        <f t="shared" ca="1" si="416"/>
        <v>35.53718520406516</v>
      </c>
    </row>
    <row r="8711" spans="1:3" ht="15.75" hidden="1" x14ac:dyDescent="0.25">
      <c r="A8711" s="61">
        <f t="shared" ca="1" si="414"/>
        <v>98.153131454222134</v>
      </c>
      <c r="B8711">
        <f t="shared" ca="1" si="415"/>
        <v>137.89918018965574</v>
      </c>
      <c r="C8711">
        <f t="shared" ca="1" si="416"/>
        <v>98.942053104111253</v>
      </c>
    </row>
    <row r="8712" spans="1:3" ht="15.75" hidden="1" x14ac:dyDescent="0.25">
      <c r="A8712" s="61">
        <f t="shared" ca="1" si="414"/>
        <v>66.716723274989789</v>
      </c>
      <c r="B8712">
        <f t="shared" ca="1" si="415"/>
        <v>139.64427841927764</v>
      </c>
      <c r="C8712">
        <f t="shared" ca="1" si="416"/>
        <v>26.997614792446395</v>
      </c>
    </row>
    <row r="8713" spans="1:3" ht="15.75" hidden="1" x14ac:dyDescent="0.25">
      <c r="A8713" s="61">
        <f t="shared" ref="A8713:A8776" ca="1" si="417">$A$3+($A$4-$A$3)*RAND()</f>
        <v>83.940585792752302</v>
      </c>
      <c r="B8713">
        <f t="shared" ref="B8713:B8776" ca="1" si="418">_xlfn.NORM.S.INV(RAND())*$B$4+$B$3</f>
        <v>99.624378129333635</v>
      </c>
      <c r="C8713">
        <f t="shared" ref="C8713:C8776" ca="1" si="419">-$C$3*LN(RAND())</f>
        <v>73.75889367254797</v>
      </c>
    </row>
    <row r="8714" spans="1:3" ht="15.75" hidden="1" x14ac:dyDescent="0.25">
      <c r="A8714" s="61">
        <f t="shared" ca="1" si="417"/>
        <v>86.877235216774693</v>
      </c>
      <c r="B8714">
        <f t="shared" ca="1" si="418"/>
        <v>87.980209149511296</v>
      </c>
      <c r="C8714">
        <f t="shared" ca="1" si="419"/>
        <v>189.37548978240795</v>
      </c>
    </row>
    <row r="8715" spans="1:3" ht="15.75" hidden="1" x14ac:dyDescent="0.25">
      <c r="A8715" s="61">
        <f t="shared" ca="1" si="417"/>
        <v>119.87307860089602</v>
      </c>
      <c r="B8715">
        <f t="shared" ca="1" si="418"/>
        <v>78.753376412751877</v>
      </c>
      <c r="C8715">
        <f t="shared" ca="1" si="419"/>
        <v>76.560544836740974</v>
      </c>
    </row>
    <row r="8716" spans="1:3" ht="15.75" hidden="1" x14ac:dyDescent="0.25">
      <c r="A8716" s="61">
        <f t="shared" ca="1" si="417"/>
        <v>118.09933405110331</v>
      </c>
      <c r="B8716">
        <f t="shared" ca="1" si="418"/>
        <v>126.16267335880399</v>
      </c>
      <c r="C8716">
        <f t="shared" ca="1" si="419"/>
        <v>41.127940197435628</v>
      </c>
    </row>
    <row r="8717" spans="1:3" ht="15.75" hidden="1" x14ac:dyDescent="0.25">
      <c r="A8717" s="61">
        <f t="shared" ca="1" si="417"/>
        <v>64.769695922962967</v>
      </c>
      <c r="B8717">
        <f t="shared" ca="1" si="418"/>
        <v>75.276529495278339</v>
      </c>
      <c r="C8717">
        <f t="shared" ca="1" si="419"/>
        <v>15.918127696329796</v>
      </c>
    </row>
    <row r="8718" spans="1:3" ht="15.75" hidden="1" x14ac:dyDescent="0.25">
      <c r="A8718" s="61">
        <f t="shared" ca="1" si="417"/>
        <v>119.32141467335515</v>
      </c>
      <c r="B8718">
        <f t="shared" ca="1" si="418"/>
        <v>49.721187953592505</v>
      </c>
      <c r="C8718">
        <f t="shared" ca="1" si="419"/>
        <v>68.048226085307803</v>
      </c>
    </row>
    <row r="8719" spans="1:3" ht="15.75" hidden="1" x14ac:dyDescent="0.25">
      <c r="A8719" s="61">
        <f t="shared" ca="1" si="417"/>
        <v>91.623705868703965</v>
      </c>
      <c r="B8719">
        <f t="shared" ca="1" si="418"/>
        <v>74.187223087594944</v>
      </c>
      <c r="C8719">
        <f t="shared" ca="1" si="419"/>
        <v>14.41827816425117</v>
      </c>
    </row>
    <row r="8720" spans="1:3" ht="15.75" hidden="1" x14ac:dyDescent="0.25">
      <c r="A8720" s="61">
        <f t="shared" ca="1" si="417"/>
        <v>84.974720557152068</v>
      </c>
      <c r="B8720">
        <f t="shared" ca="1" si="418"/>
        <v>94.263383956912165</v>
      </c>
      <c r="C8720">
        <f t="shared" ca="1" si="419"/>
        <v>30.794221983032461</v>
      </c>
    </row>
    <row r="8721" spans="1:3" ht="15.75" hidden="1" x14ac:dyDescent="0.25">
      <c r="A8721" s="61">
        <f t="shared" ca="1" si="417"/>
        <v>94.662036139916466</v>
      </c>
      <c r="B8721">
        <f t="shared" ca="1" si="418"/>
        <v>116.79821438264854</v>
      </c>
      <c r="C8721">
        <f t="shared" ca="1" si="419"/>
        <v>64.983183879989767</v>
      </c>
    </row>
    <row r="8722" spans="1:3" ht="15.75" hidden="1" x14ac:dyDescent="0.25">
      <c r="A8722" s="61">
        <f t="shared" ca="1" si="417"/>
        <v>147.38420898810756</v>
      </c>
      <c r="B8722">
        <f t="shared" ca="1" si="418"/>
        <v>74.639176642339407</v>
      </c>
      <c r="C8722">
        <f t="shared" ca="1" si="419"/>
        <v>14.438804532456704</v>
      </c>
    </row>
    <row r="8723" spans="1:3" ht="15.75" hidden="1" x14ac:dyDescent="0.25">
      <c r="A8723" s="61">
        <f t="shared" ca="1" si="417"/>
        <v>119.8715493518829</v>
      </c>
      <c r="B8723">
        <f t="shared" ca="1" si="418"/>
        <v>100.70196506086072</v>
      </c>
      <c r="C8723">
        <f t="shared" ca="1" si="419"/>
        <v>160.63050679647571</v>
      </c>
    </row>
    <row r="8724" spans="1:3" ht="15.75" hidden="1" x14ac:dyDescent="0.25">
      <c r="A8724" s="61">
        <f t="shared" ca="1" si="417"/>
        <v>76.519515788487013</v>
      </c>
      <c r="B8724">
        <f t="shared" ca="1" si="418"/>
        <v>80.832096195022416</v>
      </c>
      <c r="C8724">
        <f t="shared" ca="1" si="419"/>
        <v>60.602327630368535</v>
      </c>
    </row>
    <row r="8725" spans="1:3" ht="15.75" hidden="1" x14ac:dyDescent="0.25">
      <c r="A8725" s="61">
        <f t="shared" ca="1" si="417"/>
        <v>101.73076322715181</v>
      </c>
      <c r="B8725">
        <f t="shared" ca="1" si="418"/>
        <v>108.51324401951193</v>
      </c>
      <c r="C8725">
        <f t="shared" ca="1" si="419"/>
        <v>8.8266956256565283</v>
      </c>
    </row>
    <row r="8726" spans="1:3" ht="15.75" hidden="1" x14ac:dyDescent="0.25">
      <c r="A8726" s="61">
        <f t="shared" ca="1" si="417"/>
        <v>68.736015156061484</v>
      </c>
      <c r="B8726">
        <f t="shared" ca="1" si="418"/>
        <v>113.04409578491693</v>
      </c>
      <c r="C8726">
        <f t="shared" ca="1" si="419"/>
        <v>49.79596857945954</v>
      </c>
    </row>
    <row r="8727" spans="1:3" ht="15.75" hidden="1" x14ac:dyDescent="0.25">
      <c r="A8727" s="61">
        <f t="shared" ca="1" si="417"/>
        <v>115.54994327040535</v>
      </c>
      <c r="B8727">
        <f t="shared" ca="1" si="418"/>
        <v>81.887116772781141</v>
      </c>
      <c r="C8727">
        <f t="shared" ca="1" si="419"/>
        <v>12.166897008543325</v>
      </c>
    </row>
    <row r="8728" spans="1:3" ht="15.75" hidden="1" x14ac:dyDescent="0.25">
      <c r="A8728" s="61">
        <f t="shared" ca="1" si="417"/>
        <v>94.5649611640454</v>
      </c>
      <c r="B8728">
        <f t="shared" ca="1" si="418"/>
        <v>163.62430099300298</v>
      </c>
      <c r="C8728">
        <f t="shared" ca="1" si="419"/>
        <v>15.40303281651488</v>
      </c>
    </row>
    <row r="8729" spans="1:3" ht="15.75" hidden="1" x14ac:dyDescent="0.25">
      <c r="A8729" s="61">
        <f t="shared" ca="1" si="417"/>
        <v>144.93050126803283</v>
      </c>
      <c r="B8729">
        <f t="shared" ca="1" si="418"/>
        <v>80.694967352342559</v>
      </c>
      <c r="C8729">
        <f t="shared" ca="1" si="419"/>
        <v>33.423804559865879</v>
      </c>
    </row>
    <row r="8730" spans="1:3" ht="15.75" hidden="1" x14ac:dyDescent="0.25">
      <c r="A8730" s="61">
        <f t="shared" ca="1" si="417"/>
        <v>131.86522195063992</v>
      </c>
      <c r="B8730">
        <f t="shared" ca="1" si="418"/>
        <v>88.093655165833525</v>
      </c>
      <c r="C8730">
        <f t="shared" ca="1" si="419"/>
        <v>17.914491680152626</v>
      </c>
    </row>
    <row r="8731" spans="1:3" ht="15.75" hidden="1" x14ac:dyDescent="0.25">
      <c r="A8731" s="61">
        <f t="shared" ca="1" si="417"/>
        <v>138.8554784220124</v>
      </c>
      <c r="B8731">
        <f t="shared" ca="1" si="418"/>
        <v>129.14671841174339</v>
      </c>
      <c r="C8731">
        <f t="shared" ca="1" si="419"/>
        <v>13.483226247022637</v>
      </c>
    </row>
    <row r="8732" spans="1:3" ht="15.75" hidden="1" x14ac:dyDescent="0.25">
      <c r="A8732" s="61">
        <f t="shared" ca="1" si="417"/>
        <v>63.006357202703633</v>
      </c>
      <c r="B8732">
        <f t="shared" ca="1" si="418"/>
        <v>63.01703040087996</v>
      </c>
      <c r="C8732">
        <f t="shared" ca="1" si="419"/>
        <v>151.2976294756746</v>
      </c>
    </row>
    <row r="8733" spans="1:3" ht="15.75" hidden="1" x14ac:dyDescent="0.25">
      <c r="A8733" s="61">
        <f t="shared" ca="1" si="417"/>
        <v>144.2390012836033</v>
      </c>
      <c r="B8733">
        <f t="shared" ca="1" si="418"/>
        <v>78.57651613019506</v>
      </c>
      <c r="C8733">
        <f t="shared" ca="1" si="419"/>
        <v>59.289860619639569</v>
      </c>
    </row>
    <row r="8734" spans="1:3" ht="15.75" hidden="1" x14ac:dyDescent="0.25">
      <c r="A8734" s="61">
        <f t="shared" ca="1" si="417"/>
        <v>63.912836078013711</v>
      </c>
      <c r="B8734">
        <f t="shared" ca="1" si="418"/>
        <v>152.17296786196619</v>
      </c>
      <c r="C8734">
        <f t="shared" ca="1" si="419"/>
        <v>11.965189724791051</v>
      </c>
    </row>
    <row r="8735" spans="1:3" ht="15.75" hidden="1" x14ac:dyDescent="0.25">
      <c r="A8735" s="61">
        <f t="shared" ca="1" si="417"/>
        <v>103.44988357615325</v>
      </c>
      <c r="B8735">
        <f t="shared" ca="1" si="418"/>
        <v>123.18014273856076</v>
      </c>
      <c r="C8735">
        <f t="shared" ca="1" si="419"/>
        <v>136.57319498814925</v>
      </c>
    </row>
    <row r="8736" spans="1:3" ht="15.75" hidden="1" x14ac:dyDescent="0.25">
      <c r="A8736" s="61">
        <f t="shared" ca="1" si="417"/>
        <v>116.96152775959881</v>
      </c>
      <c r="B8736">
        <f t="shared" ca="1" si="418"/>
        <v>92.567295878953914</v>
      </c>
      <c r="C8736">
        <f t="shared" ca="1" si="419"/>
        <v>357.1632607034511</v>
      </c>
    </row>
    <row r="8737" spans="1:3" ht="15.75" hidden="1" x14ac:dyDescent="0.25">
      <c r="A8737" s="61">
        <f t="shared" ca="1" si="417"/>
        <v>76.375105679452588</v>
      </c>
      <c r="B8737">
        <f t="shared" ca="1" si="418"/>
        <v>165.76287517360942</v>
      </c>
      <c r="C8737">
        <f t="shared" ca="1" si="419"/>
        <v>118.12413916277799</v>
      </c>
    </row>
    <row r="8738" spans="1:3" ht="15.75" hidden="1" x14ac:dyDescent="0.25">
      <c r="A8738" s="61">
        <f t="shared" ca="1" si="417"/>
        <v>112.36263894587707</v>
      </c>
      <c r="B8738">
        <f t="shared" ca="1" si="418"/>
        <v>84.075384980657859</v>
      </c>
      <c r="C8738">
        <f t="shared" ca="1" si="419"/>
        <v>20.06518010612746</v>
      </c>
    </row>
    <row r="8739" spans="1:3" ht="15.75" hidden="1" x14ac:dyDescent="0.25">
      <c r="A8739" s="61">
        <f t="shared" ca="1" si="417"/>
        <v>56.314856377871259</v>
      </c>
      <c r="B8739">
        <f t="shared" ca="1" si="418"/>
        <v>107.276474821221</v>
      </c>
      <c r="C8739">
        <f t="shared" ca="1" si="419"/>
        <v>114.23428421461563</v>
      </c>
    </row>
    <row r="8740" spans="1:3" ht="15.75" hidden="1" x14ac:dyDescent="0.25">
      <c r="A8740" s="61">
        <f t="shared" ca="1" si="417"/>
        <v>96.498813981905016</v>
      </c>
      <c r="B8740">
        <f t="shared" ca="1" si="418"/>
        <v>105.66038360302429</v>
      </c>
      <c r="C8740">
        <f t="shared" ca="1" si="419"/>
        <v>16.464650748536592</v>
      </c>
    </row>
    <row r="8741" spans="1:3" ht="15.75" hidden="1" x14ac:dyDescent="0.25">
      <c r="A8741" s="61">
        <f t="shared" ca="1" si="417"/>
        <v>83.55709751758387</v>
      </c>
      <c r="B8741">
        <f t="shared" ca="1" si="418"/>
        <v>91.359554822017543</v>
      </c>
      <c r="C8741">
        <f t="shared" ca="1" si="419"/>
        <v>109.17437694420211</v>
      </c>
    </row>
    <row r="8742" spans="1:3" ht="15.75" hidden="1" x14ac:dyDescent="0.25">
      <c r="A8742" s="61">
        <f t="shared" ca="1" si="417"/>
        <v>111.25932481776525</v>
      </c>
      <c r="B8742">
        <f t="shared" ca="1" si="418"/>
        <v>64.025998161915396</v>
      </c>
      <c r="C8742">
        <f t="shared" ca="1" si="419"/>
        <v>132.9691434739274</v>
      </c>
    </row>
    <row r="8743" spans="1:3" ht="15.75" hidden="1" x14ac:dyDescent="0.25">
      <c r="A8743" s="61">
        <f t="shared" ca="1" si="417"/>
        <v>139.80923216513148</v>
      </c>
      <c r="B8743">
        <f t="shared" ca="1" si="418"/>
        <v>140.86109567640472</v>
      </c>
      <c r="C8743">
        <f t="shared" ca="1" si="419"/>
        <v>53.279394008838551</v>
      </c>
    </row>
    <row r="8744" spans="1:3" ht="15.75" hidden="1" x14ac:dyDescent="0.25">
      <c r="A8744" s="61">
        <f t="shared" ca="1" si="417"/>
        <v>146.50955878850459</v>
      </c>
      <c r="B8744">
        <f t="shared" ca="1" si="418"/>
        <v>174.94328655017867</v>
      </c>
      <c r="C8744">
        <f t="shared" ca="1" si="419"/>
        <v>252.2384392588099</v>
      </c>
    </row>
    <row r="8745" spans="1:3" ht="15.75" hidden="1" x14ac:dyDescent="0.25">
      <c r="A8745" s="61">
        <f t="shared" ca="1" si="417"/>
        <v>64.641424855326264</v>
      </c>
      <c r="B8745">
        <f t="shared" ca="1" si="418"/>
        <v>153.03104563731131</v>
      </c>
      <c r="C8745">
        <f t="shared" ca="1" si="419"/>
        <v>95.718152769991377</v>
      </c>
    </row>
    <row r="8746" spans="1:3" ht="15.75" hidden="1" x14ac:dyDescent="0.25">
      <c r="A8746" s="61">
        <f t="shared" ca="1" si="417"/>
        <v>128.82939528434031</v>
      </c>
      <c r="B8746">
        <f t="shared" ca="1" si="418"/>
        <v>143.88197904331449</v>
      </c>
      <c r="C8746">
        <f t="shared" ca="1" si="419"/>
        <v>12.993249359016131</v>
      </c>
    </row>
    <row r="8747" spans="1:3" ht="15.75" hidden="1" x14ac:dyDescent="0.25">
      <c r="A8747" s="61">
        <f t="shared" ca="1" si="417"/>
        <v>87.235321690019305</v>
      </c>
      <c r="B8747">
        <f t="shared" ca="1" si="418"/>
        <v>82.119517716402669</v>
      </c>
      <c r="C8747">
        <f t="shared" ca="1" si="419"/>
        <v>16.315370587406548</v>
      </c>
    </row>
    <row r="8748" spans="1:3" ht="15.75" hidden="1" x14ac:dyDescent="0.25">
      <c r="A8748" s="61">
        <f t="shared" ca="1" si="417"/>
        <v>102.37668791791083</v>
      </c>
      <c r="B8748">
        <f t="shared" ca="1" si="418"/>
        <v>89.27768762747445</v>
      </c>
      <c r="C8748">
        <f t="shared" ca="1" si="419"/>
        <v>17.314866400892846</v>
      </c>
    </row>
    <row r="8749" spans="1:3" ht="15.75" hidden="1" x14ac:dyDescent="0.25">
      <c r="A8749" s="61">
        <f t="shared" ca="1" si="417"/>
        <v>51.434688813396079</v>
      </c>
      <c r="B8749">
        <f t="shared" ca="1" si="418"/>
        <v>148.98851389504352</v>
      </c>
      <c r="C8749">
        <f t="shared" ca="1" si="419"/>
        <v>97.035439979232365</v>
      </c>
    </row>
    <row r="8750" spans="1:3" ht="15.75" hidden="1" x14ac:dyDescent="0.25">
      <c r="A8750" s="61">
        <f t="shared" ca="1" si="417"/>
        <v>85.600029047070592</v>
      </c>
      <c r="B8750">
        <f t="shared" ca="1" si="418"/>
        <v>49.178445877302877</v>
      </c>
      <c r="C8750">
        <f t="shared" ca="1" si="419"/>
        <v>240.98076494987467</v>
      </c>
    </row>
    <row r="8751" spans="1:3" ht="15.75" hidden="1" x14ac:dyDescent="0.25">
      <c r="A8751" s="61">
        <f t="shared" ca="1" si="417"/>
        <v>81.904029948328585</v>
      </c>
      <c r="B8751">
        <f t="shared" ca="1" si="418"/>
        <v>92.400326742752512</v>
      </c>
      <c r="C8751">
        <f t="shared" ca="1" si="419"/>
        <v>96.294688435826757</v>
      </c>
    </row>
    <row r="8752" spans="1:3" ht="15.75" hidden="1" x14ac:dyDescent="0.25">
      <c r="A8752" s="61">
        <f t="shared" ca="1" si="417"/>
        <v>133.30720820923054</v>
      </c>
      <c r="B8752">
        <f t="shared" ca="1" si="418"/>
        <v>114.72064370534882</v>
      </c>
      <c r="C8752">
        <f t="shared" ca="1" si="419"/>
        <v>194.39960296015281</v>
      </c>
    </row>
    <row r="8753" spans="1:3" ht="15.75" hidden="1" x14ac:dyDescent="0.25">
      <c r="A8753" s="61">
        <f t="shared" ca="1" si="417"/>
        <v>61.48854037935152</v>
      </c>
      <c r="B8753">
        <f t="shared" ca="1" si="418"/>
        <v>132.05810582533806</v>
      </c>
      <c r="C8753">
        <f t="shared" ca="1" si="419"/>
        <v>28.937629293160228</v>
      </c>
    </row>
    <row r="8754" spans="1:3" ht="15.75" hidden="1" x14ac:dyDescent="0.25">
      <c r="A8754" s="61">
        <f t="shared" ca="1" si="417"/>
        <v>102.98579786669967</v>
      </c>
      <c r="B8754">
        <f t="shared" ca="1" si="418"/>
        <v>114.63982885554532</v>
      </c>
      <c r="C8754">
        <f t="shared" ca="1" si="419"/>
        <v>33.289723532589996</v>
      </c>
    </row>
    <row r="8755" spans="1:3" ht="15.75" hidden="1" x14ac:dyDescent="0.25">
      <c r="A8755" s="61">
        <f t="shared" ca="1" si="417"/>
        <v>132.89443524331523</v>
      </c>
      <c r="B8755">
        <f t="shared" ca="1" si="418"/>
        <v>83.848153395127355</v>
      </c>
      <c r="C8755">
        <f t="shared" ca="1" si="419"/>
        <v>31.221998735727475</v>
      </c>
    </row>
    <row r="8756" spans="1:3" ht="15.75" hidden="1" x14ac:dyDescent="0.25">
      <c r="A8756" s="61">
        <f t="shared" ca="1" si="417"/>
        <v>50.225458135842572</v>
      </c>
      <c r="B8756">
        <f t="shared" ca="1" si="418"/>
        <v>110.62754614913359</v>
      </c>
      <c r="C8756">
        <f t="shared" ca="1" si="419"/>
        <v>270.72628954252946</v>
      </c>
    </row>
    <row r="8757" spans="1:3" ht="15.75" hidden="1" x14ac:dyDescent="0.25">
      <c r="A8757" s="61">
        <f t="shared" ca="1" si="417"/>
        <v>121.75765891607718</v>
      </c>
      <c r="B8757">
        <f t="shared" ca="1" si="418"/>
        <v>113.00483689489582</v>
      </c>
      <c r="C8757">
        <f t="shared" ca="1" si="419"/>
        <v>171.50586126857687</v>
      </c>
    </row>
    <row r="8758" spans="1:3" ht="15.75" hidden="1" x14ac:dyDescent="0.25">
      <c r="A8758" s="61">
        <f t="shared" ca="1" si="417"/>
        <v>148.88670134461162</v>
      </c>
      <c r="B8758">
        <f t="shared" ca="1" si="418"/>
        <v>118.60098353898816</v>
      </c>
      <c r="C8758">
        <f t="shared" ca="1" si="419"/>
        <v>153.59938641681026</v>
      </c>
    </row>
    <row r="8759" spans="1:3" ht="15.75" hidden="1" x14ac:dyDescent="0.25">
      <c r="A8759" s="61">
        <f t="shared" ca="1" si="417"/>
        <v>125.54538846092299</v>
      </c>
      <c r="B8759">
        <f t="shared" ca="1" si="418"/>
        <v>121.09810931628678</v>
      </c>
      <c r="C8759">
        <f t="shared" ca="1" si="419"/>
        <v>321.13390241761584</v>
      </c>
    </row>
    <row r="8760" spans="1:3" ht="15.75" hidden="1" x14ac:dyDescent="0.25">
      <c r="A8760" s="61">
        <f t="shared" ca="1" si="417"/>
        <v>103.60067087699704</v>
      </c>
      <c r="B8760">
        <f t="shared" ca="1" si="418"/>
        <v>32.311319796273523</v>
      </c>
      <c r="C8760">
        <f t="shared" ca="1" si="419"/>
        <v>136.01424662612101</v>
      </c>
    </row>
    <row r="8761" spans="1:3" ht="15.75" hidden="1" x14ac:dyDescent="0.25">
      <c r="A8761" s="61">
        <f t="shared" ca="1" si="417"/>
        <v>56.83354852749779</v>
      </c>
      <c r="B8761">
        <f t="shared" ca="1" si="418"/>
        <v>78.114295430143315</v>
      </c>
      <c r="C8761">
        <f t="shared" ca="1" si="419"/>
        <v>54.305742582445319</v>
      </c>
    </row>
    <row r="8762" spans="1:3" ht="15.75" hidden="1" x14ac:dyDescent="0.25">
      <c r="A8762" s="61">
        <f t="shared" ca="1" si="417"/>
        <v>124.44438355067004</v>
      </c>
      <c r="B8762">
        <f t="shared" ca="1" si="418"/>
        <v>75.825336469826254</v>
      </c>
      <c r="C8762">
        <f t="shared" ca="1" si="419"/>
        <v>12.73655147855726</v>
      </c>
    </row>
    <row r="8763" spans="1:3" ht="15.75" hidden="1" x14ac:dyDescent="0.25">
      <c r="A8763" s="61">
        <f t="shared" ca="1" si="417"/>
        <v>136.86227707554173</v>
      </c>
      <c r="B8763">
        <f t="shared" ca="1" si="418"/>
        <v>120.85636450507906</v>
      </c>
      <c r="C8763">
        <f t="shared" ca="1" si="419"/>
        <v>140.00801207470127</v>
      </c>
    </row>
    <row r="8764" spans="1:3" ht="15.75" hidden="1" x14ac:dyDescent="0.25">
      <c r="A8764" s="61">
        <f t="shared" ca="1" si="417"/>
        <v>88.922652748625694</v>
      </c>
      <c r="B8764">
        <f t="shared" ca="1" si="418"/>
        <v>74.175597185818972</v>
      </c>
      <c r="C8764">
        <f t="shared" ca="1" si="419"/>
        <v>13.559272257347962</v>
      </c>
    </row>
    <row r="8765" spans="1:3" ht="15.75" hidden="1" x14ac:dyDescent="0.25">
      <c r="A8765" s="61">
        <f t="shared" ca="1" si="417"/>
        <v>53.543344762307299</v>
      </c>
      <c r="B8765">
        <f t="shared" ca="1" si="418"/>
        <v>131.18776788113948</v>
      </c>
      <c r="C8765">
        <f t="shared" ca="1" si="419"/>
        <v>118.23454977023256</v>
      </c>
    </row>
    <row r="8766" spans="1:3" ht="15.75" hidden="1" x14ac:dyDescent="0.25">
      <c r="A8766" s="61">
        <f t="shared" ca="1" si="417"/>
        <v>76.436369279721873</v>
      </c>
      <c r="B8766">
        <f t="shared" ca="1" si="418"/>
        <v>104.17915076232795</v>
      </c>
      <c r="C8766">
        <f t="shared" ca="1" si="419"/>
        <v>253.4488588457458</v>
      </c>
    </row>
    <row r="8767" spans="1:3" ht="15.75" hidden="1" x14ac:dyDescent="0.25">
      <c r="A8767" s="61">
        <f t="shared" ca="1" si="417"/>
        <v>53.640943324751376</v>
      </c>
      <c r="B8767">
        <f t="shared" ca="1" si="418"/>
        <v>97.893323370906515</v>
      </c>
      <c r="C8767">
        <f t="shared" ca="1" si="419"/>
        <v>44.000219016342214</v>
      </c>
    </row>
    <row r="8768" spans="1:3" ht="15.75" hidden="1" x14ac:dyDescent="0.25">
      <c r="A8768" s="61">
        <f t="shared" ca="1" si="417"/>
        <v>108.28929430263383</v>
      </c>
      <c r="B8768">
        <f t="shared" ca="1" si="418"/>
        <v>107.11994005390875</v>
      </c>
      <c r="C8768">
        <f t="shared" ca="1" si="419"/>
        <v>22.253370964716655</v>
      </c>
    </row>
    <row r="8769" spans="1:3" ht="15.75" hidden="1" x14ac:dyDescent="0.25">
      <c r="A8769" s="61">
        <f t="shared" ca="1" si="417"/>
        <v>52.617373056480211</v>
      </c>
      <c r="B8769">
        <f t="shared" ca="1" si="418"/>
        <v>86.383255749910731</v>
      </c>
      <c r="C8769">
        <f t="shared" ca="1" si="419"/>
        <v>66.742569872382205</v>
      </c>
    </row>
    <row r="8770" spans="1:3" ht="15.75" hidden="1" x14ac:dyDescent="0.25">
      <c r="A8770" s="61">
        <f t="shared" ca="1" si="417"/>
        <v>106.99336016933289</v>
      </c>
      <c r="B8770">
        <f t="shared" ca="1" si="418"/>
        <v>75.318293402724436</v>
      </c>
      <c r="C8770">
        <f t="shared" ca="1" si="419"/>
        <v>193.97157843550764</v>
      </c>
    </row>
    <row r="8771" spans="1:3" ht="15.75" hidden="1" x14ac:dyDescent="0.25">
      <c r="A8771" s="61">
        <f t="shared" ca="1" si="417"/>
        <v>109.48306970515955</v>
      </c>
      <c r="B8771">
        <f t="shared" ca="1" si="418"/>
        <v>115.1695059636256</v>
      </c>
      <c r="C8771">
        <f t="shared" ca="1" si="419"/>
        <v>186.48560903669153</v>
      </c>
    </row>
    <row r="8772" spans="1:3" ht="15.75" hidden="1" x14ac:dyDescent="0.25">
      <c r="A8772" s="61">
        <f t="shared" ca="1" si="417"/>
        <v>110.75648540900964</v>
      </c>
      <c r="B8772">
        <f t="shared" ca="1" si="418"/>
        <v>57.403742189501948</v>
      </c>
      <c r="C8772">
        <f t="shared" ca="1" si="419"/>
        <v>413.47864379842918</v>
      </c>
    </row>
    <row r="8773" spans="1:3" ht="15.75" hidden="1" x14ac:dyDescent="0.25">
      <c r="A8773" s="61">
        <f t="shared" ca="1" si="417"/>
        <v>56.032158360864528</v>
      </c>
      <c r="B8773">
        <f t="shared" ca="1" si="418"/>
        <v>58.519957826181056</v>
      </c>
      <c r="C8773">
        <f t="shared" ca="1" si="419"/>
        <v>99.962109651958031</v>
      </c>
    </row>
    <row r="8774" spans="1:3" ht="15.75" hidden="1" x14ac:dyDescent="0.25">
      <c r="A8774" s="61">
        <f t="shared" ca="1" si="417"/>
        <v>120.31175485707955</v>
      </c>
      <c r="B8774">
        <f t="shared" ca="1" si="418"/>
        <v>67.638756450588403</v>
      </c>
      <c r="C8774">
        <f t="shared" ca="1" si="419"/>
        <v>14.326678991621463</v>
      </c>
    </row>
    <row r="8775" spans="1:3" ht="15.75" hidden="1" x14ac:dyDescent="0.25">
      <c r="A8775" s="61">
        <f t="shared" ca="1" si="417"/>
        <v>100.88311791262652</v>
      </c>
      <c r="B8775">
        <f t="shared" ca="1" si="418"/>
        <v>84.927849688858885</v>
      </c>
      <c r="C8775">
        <f t="shared" ca="1" si="419"/>
        <v>14.747133822362605</v>
      </c>
    </row>
    <row r="8776" spans="1:3" ht="15.75" hidden="1" x14ac:dyDescent="0.25">
      <c r="A8776" s="61">
        <f t="shared" ca="1" si="417"/>
        <v>127.49298322078744</v>
      </c>
      <c r="B8776">
        <f t="shared" ca="1" si="418"/>
        <v>61.971323190533518</v>
      </c>
      <c r="C8776">
        <f t="shared" ca="1" si="419"/>
        <v>34.259933065706548</v>
      </c>
    </row>
    <row r="8777" spans="1:3" ht="15.75" hidden="1" x14ac:dyDescent="0.25">
      <c r="A8777" s="61">
        <f t="shared" ref="A8777:A8840" ca="1" si="420">$A$3+($A$4-$A$3)*RAND()</f>
        <v>140.38611195333146</v>
      </c>
      <c r="B8777">
        <f t="shared" ref="B8777:B8840" ca="1" si="421">_xlfn.NORM.S.INV(RAND())*$B$4+$B$3</f>
        <v>130.15348431596522</v>
      </c>
      <c r="C8777">
        <f t="shared" ref="C8777:C8840" ca="1" si="422">-$C$3*LN(RAND())</f>
        <v>113.6426437675685</v>
      </c>
    </row>
    <row r="8778" spans="1:3" ht="15.75" hidden="1" x14ac:dyDescent="0.25">
      <c r="A8778" s="61">
        <f t="shared" ca="1" si="420"/>
        <v>84.259269749524265</v>
      </c>
      <c r="B8778">
        <f t="shared" ca="1" si="421"/>
        <v>108.01678547665303</v>
      </c>
      <c r="C8778">
        <f t="shared" ca="1" si="422"/>
        <v>285.07948584325243</v>
      </c>
    </row>
    <row r="8779" spans="1:3" ht="15.75" hidden="1" x14ac:dyDescent="0.25">
      <c r="A8779" s="61">
        <f t="shared" ca="1" si="420"/>
        <v>58.138309853744644</v>
      </c>
      <c r="B8779">
        <f t="shared" ca="1" si="421"/>
        <v>104.1025261391292</v>
      </c>
      <c r="C8779">
        <f t="shared" ca="1" si="422"/>
        <v>134.90228416848083</v>
      </c>
    </row>
    <row r="8780" spans="1:3" ht="15.75" hidden="1" x14ac:dyDescent="0.25">
      <c r="A8780" s="61">
        <f t="shared" ca="1" si="420"/>
        <v>89.099447359373329</v>
      </c>
      <c r="B8780">
        <f t="shared" ca="1" si="421"/>
        <v>125.10850854574063</v>
      </c>
      <c r="C8780">
        <f t="shared" ca="1" si="422"/>
        <v>10.607763607045158</v>
      </c>
    </row>
    <row r="8781" spans="1:3" ht="15.75" hidden="1" x14ac:dyDescent="0.25">
      <c r="A8781" s="61">
        <f t="shared" ca="1" si="420"/>
        <v>123.28728129025532</v>
      </c>
      <c r="B8781">
        <f t="shared" ca="1" si="421"/>
        <v>136.3162715991478</v>
      </c>
      <c r="C8781">
        <f t="shared" ca="1" si="422"/>
        <v>45.295076543555652</v>
      </c>
    </row>
    <row r="8782" spans="1:3" ht="15.75" hidden="1" x14ac:dyDescent="0.25">
      <c r="A8782" s="61">
        <f t="shared" ca="1" si="420"/>
        <v>89.709392868176266</v>
      </c>
      <c r="B8782">
        <f t="shared" ca="1" si="421"/>
        <v>78.894219989599762</v>
      </c>
      <c r="C8782">
        <f t="shared" ca="1" si="422"/>
        <v>60.090286846229525</v>
      </c>
    </row>
    <row r="8783" spans="1:3" ht="15.75" hidden="1" x14ac:dyDescent="0.25">
      <c r="A8783" s="61">
        <f t="shared" ca="1" si="420"/>
        <v>109.8029303301761</v>
      </c>
      <c r="B8783">
        <f t="shared" ca="1" si="421"/>
        <v>63.055832712920996</v>
      </c>
      <c r="C8783">
        <f t="shared" ca="1" si="422"/>
        <v>23.622563778296506</v>
      </c>
    </row>
    <row r="8784" spans="1:3" ht="15.75" hidden="1" x14ac:dyDescent="0.25">
      <c r="A8784" s="61">
        <f t="shared" ca="1" si="420"/>
        <v>68.854355861980636</v>
      </c>
      <c r="B8784">
        <f t="shared" ca="1" si="421"/>
        <v>41.632247442545882</v>
      </c>
      <c r="C8784">
        <f t="shared" ca="1" si="422"/>
        <v>92.757912622229441</v>
      </c>
    </row>
    <row r="8785" spans="1:3" ht="15.75" hidden="1" x14ac:dyDescent="0.25">
      <c r="A8785" s="61">
        <f t="shared" ca="1" si="420"/>
        <v>134.48564496002243</v>
      </c>
      <c r="B8785">
        <f t="shared" ca="1" si="421"/>
        <v>120.19252957585115</v>
      </c>
      <c r="C8785">
        <f t="shared" ca="1" si="422"/>
        <v>35.975455920177055</v>
      </c>
    </row>
    <row r="8786" spans="1:3" ht="15.75" hidden="1" x14ac:dyDescent="0.25">
      <c r="A8786" s="61">
        <f t="shared" ca="1" si="420"/>
        <v>84.940717050686516</v>
      </c>
      <c r="B8786">
        <f t="shared" ca="1" si="421"/>
        <v>39.921724314370124</v>
      </c>
      <c r="C8786">
        <f t="shared" ca="1" si="422"/>
        <v>30.86730179572864</v>
      </c>
    </row>
    <row r="8787" spans="1:3" ht="15.75" hidden="1" x14ac:dyDescent="0.25">
      <c r="A8787" s="61">
        <f t="shared" ca="1" si="420"/>
        <v>120.40444077554798</v>
      </c>
      <c r="B8787">
        <f t="shared" ca="1" si="421"/>
        <v>74.28386821638658</v>
      </c>
      <c r="C8787">
        <f t="shared" ca="1" si="422"/>
        <v>31.959626850554347</v>
      </c>
    </row>
    <row r="8788" spans="1:3" ht="15.75" hidden="1" x14ac:dyDescent="0.25">
      <c r="A8788" s="61">
        <f t="shared" ca="1" si="420"/>
        <v>121.09160012867581</v>
      </c>
      <c r="B8788">
        <f t="shared" ca="1" si="421"/>
        <v>72.238161182664328</v>
      </c>
      <c r="C8788">
        <f t="shared" ca="1" si="422"/>
        <v>197.45385136016714</v>
      </c>
    </row>
    <row r="8789" spans="1:3" ht="15.75" hidden="1" x14ac:dyDescent="0.25">
      <c r="A8789" s="61">
        <f t="shared" ca="1" si="420"/>
        <v>128.00168235338549</v>
      </c>
      <c r="B8789">
        <f t="shared" ca="1" si="421"/>
        <v>90.29781499327791</v>
      </c>
      <c r="C8789">
        <f t="shared" ca="1" si="422"/>
        <v>197.69030100996446</v>
      </c>
    </row>
    <row r="8790" spans="1:3" ht="15.75" hidden="1" x14ac:dyDescent="0.25">
      <c r="A8790" s="61">
        <f t="shared" ca="1" si="420"/>
        <v>105.34518469252383</v>
      </c>
      <c r="B8790">
        <f t="shared" ca="1" si="421"/>
        <v>164.13175907473601</v>
      </c>
      <c r="C8790">
        <f t="shared" ca="1" si="422"/>
        <v>16.333207887788141</v>
      </c>
    </row>
    <row r="8791" spans="1:3" ht="15.75" hidden="1" x14ac:dyDescent="0.25">
      <c r="A8791" s="61">
        <f t="shared" ca="1" si="420"/>
        <v>140.42048516132908</v>
      </c>
      <c r="B8791">
        <f t="shared" ca="1" si="421"/>
        <v>93.382048082874448</v>
      </c>
      <c r="C8791">
        <f t="shared" ca="1" si="422"/>
        <v>4.9913831241036029</v>
      </c>
    </row>
    <row r="8792" spans="1:3" ht="15.75" hidden="1" x14ac:dyDescent="0.25">
      <c r="A8792" s="61">
        <f t="shared" ca="1" si="420"/>
        <v>68.410639068360041</v>
      </c>
      <c r="B8792">
        <f t="shared" ca="1" si="421"/>
        <v>85.027343332387474</v>
      </c>
      <c r="C8792">
        <f t="shared" ca="1" si="422"/>
        <v>6.5260080861848699</v>
      </c>
    </row>
    <row r="8793" spans="1:3" ht="15.75" hidden="1" x14ac:dyDescent="0.25">
      <c r="A8793" s="61">
        <f t="shared" ca="1" si="420"/>
        <v>75.534166210908097</v>
      </c>
      <c r="B8793">
        <f t="shared" ca="1" si="421"/>
        <v>71.495585422032576</v>
      </c>
      <c r="C8793">
        <f t="shared" ca="1" si="422"/>
        <v>19.299181059572216</v>
      </c>
    </row>
    <row r="8794" spans="1:3" ht="15.75" hidden="1" x14ac:dyDescent="0.25">
      <c r="A8794" s="61">
        <f t="shared" ca="1" si="420"/>
        <v>64.223950617999719</v>
      </c>
      <c r="B8794">
        <f t="shared" ca="1" si="421"/>
        <v>92.390252997877766</v>
      </c>
      <c r="C8794">
        <f t="shared" ca="1" si="422"/>
        <v>268.04555873583047</v>
      </c>
    </row>
    <row r="8795" spans="1:3" ht="15.75" hidden="1" x14ac:dyDescent="0.25">
      <c r="A8795" s="61">
        <f t="shared" ca="1" si="420"/>
        <v>86.706732265585714</v>
      </c>
      <c r="B8795">
        <f t="shared" ca="1" si="421"/>
        <v>155.68061639928041</v>
      </c>
      <c r="C8795">
        <f t="shared" ca="1" si="422"/>
        <v>30.233112642330056</v>
      </c>
    </row>
    <row r="8796" spans="1:3" ht="15.75" hidden="1" x14ac:dyDescent="0.25">
      <c r="A8796" s="61">
        <f t="shared" ca="1" si="420"/>
        <v>107.40131115471553</v>
      </c>
      <c r="B8796">
        <f t="shared" ca="1" si="421"/>
        <v>98.752100930809888</v>
      </c>
      <c r="C8796">
        <f t="shared" ca="1" si="422"/>
        <v>79.079461013026147</v>
      </c>
    </row>
    <row r="8797" spans="1:3" ht="15.75" hidden="1" x14ac:dyDescent="0.25">
      <c r="A8797" s="61">
        <f t="shared" ca="1" si="420"/>
        <v>142.0805835180862</v>
      </c>
      <c r="B8797">
        <f t="shared" ca="1" si="421"/>
        <v>57.521901058542774</v>
      </c>
      <c r="C8797">
        <f t="shared" ca="1" si="422"/>
        <v>48.074574513935389</v>
      </c>
    </row>
    <row r="8798" spans="1:3" ht="15.75" hidden="1" x14ac:dyDescent="0.25">
      <c r="A8798" s="61">
        <f t="shared" ca="1" si="420"/>
        <v>128.80653981941026</v>
      </c>
      <c r="B8798">
        <f t="shared" ca="1" si="421"/>
        <v>115.76562372647898</v>
      </c>
      <c r="C8798">
        <f t="shared" ca="1" si="422"/>
        <v>97.99735810345264</v>
      </c>
    </row>
    <row r="8799" spans="1:3" ht="15.75" hidden="1" x14ac:dyDescent="0.25">
      <c r="A8799" s="61">
        <f t="shared" ca="1" si="420"/>
        <v>61.874528681050109</v>
      </c>
      <c r="B8799">
        <f t="shared" ca="1" si="421"/>
        <v>92.693165109737222</v>
      </c>
      <c r="C8799">
        <f t="shared" ca="1" si="422"/>
        <v>105.17659931600316</v>
      </c>
    </row>
    <row r="8800" spans="1:3" ht="15.75" hidden="1" x14ac:dyDescent="0.25">
      <c r="A8800" s="61">
        <f t="shared" ca="1" si="420"/>
        <v>68.965882141803874</v>
      </c>
      <c r="B8800">
        <f t="shared" ca="1" si="421"/>
        <v>98.795835396963753</v>
      </c>
      <c r="C8800">
        <f t="shared" ca="1" si="422"/>
        <v>11.823046840883734</v>
      </c>
    </row>
    <row r="8801" spans="1:3" ht="15.75" hidden="1" x14ac:dyDescent="0.25">
      <c r="A8801" s="61">
        <f t="shared" ca="1" si="420"/>
        <v>128.91853811772518</v>
      </c>
      <c r="B8801">
        <f t="shared" ca="1" si="421"/>
        <v>136.02177662893985</v>
      </c>
      <c r="C8801">
        <f t="shared" ca="1" si="422"/>
        <v>31.603431421852797</v>
      </c>
    </row>
    <row r="8802" spans="1:3" ht="15.75" hidden="1" x14ac:dyDescent="0.25">
      <c r="A8802" s="61">
        <f t="shared" ca="1" si="420"/>
        <v>115.40514614586279</v>
      </c>
      <c r="B8802">
        <f t="shared" ca="1" si="421"/>
        <v>80.172495291953993</v>
      </c>
      <c r="C8802">
        <f t="shared" ca="1" si="422"/>
        <v>250.06566801089417</v>
      </c>
    </row>
    <row r="8803" spans="1:3" ht="15.75" hidden="1" x14ac:dyDescent="0.25">
      <c r="A8803" s="61">
        <f t="shared" ca="1" si="420"/>
        <v>103.7657363589104</v>
      </c>
      <c r="B8803">
        <f t="shared" ca="1" si="421"/>
        <v>85.809506028113773</v>
      </c>
      <c r="C8803">
        <f t="shared" ca="1" si="422"/>
        <v>241.41042193909263</v>
      </c>
    </row>
    <row r="8804" spans="1:3" ht="15.75" hidden="1" x14ac:dyDescent="0.25">
      <c r="A8804" s="61">
        <f t="shared" ca="1" si="420"/>
        <v>101.70537964486243</v>
      </c>
      <c r="B8804">
        <f t="shared" ca="1" si="421"/>
        <v>86.398065453329565</v>
      </c>
      <c r="C8804">
        <f t="shared" ca="1" si="422"/>
        <v>235.74583353654245</v>
      </c>
    </row>
    <row r="8805" spans="1:3" ht="15.75" hidden="1" x14ac:dyDescent="0.25">
      <c r="A8805" s="61">
        <f t="shared" ca="1" si="420"/>
        <v>54.333981561337929</v>
      </c>
      <c r="B8805">
        <f t="shared" ca="1" si="421"/>
        <v>67.008831437841025</v>
      </c>
      <c r="C8805">
        <f t="shared" ca="1" si="422"/>
        <v>158.81455224540676</v>
      </c>
    </row>
    <row r="8806" spans="1:3" ht="15.75" hidden="1" x14ac:dyDescent="0.25">
      <c r="A8806" s="61">
        <f t="shared" ca="1" si="420"/>
        <v>90.34472917491442</v>
      </c>
      <c r="B8806">
        <f t="shared" ca="1" si="421"/>
        <v>104.58863722754543</v>
      </c>
      <c r="C8806">
        <f t="shared" ca="1" si="422"/>
        <v>93.046249359084115</v>
      </c>
    </row>
    <row r="8807" spans="1:3" ht="15.75" hidden="1" x14ac:dyDescent="0.25">
      <c r="A8807" s="61">
        <f t="shared" ca="1" si="420"/>
        <v>131.62455705489742</v>
      </c>
      <c r="B8807">
        <f t="shared" ca="1" si="421"/>
        <v>167.02678876108382</v>
      </c>
      <c r="C8807">
        <f t="shared" ca="1" si="422"/>
        <v>62.741023889797219</v>
      </c>
    </row>
    <row r="8808" spans="1:3" ht="15.75" hidden="1" x14ac:dyDescent="0.25">
      <c r="A8808" s="61">
        <f t="shared" ca="1" si="420"/>
        <v>113.90607848661547</v>
      </c>
      <c r="B8808">
        <f t="shared" ca="1" si="421"/>
        <v>82.673704424229825</v>
      </c>
      <c r="C8808">
        <f t="shared" ca="1" si="422"/>
        <v>62.179778425896835</v>
      </c>
    </row>
    <row r="8809" spans="1:3" ht="15.75" hidden="1" x14ac:dyDescent="0.25">
      <c r="A8809" s="61">
        <f t="shared" ca="1" si="420"/>
        <v>83.476782953873254</v>
      </c>
      <c r="B8809">
        <f t="shared" ca="1" si="421"/>
        <v>112.36140316751681</v>
      </c>
      <c r="C8809">
        <f t="shared" ca="1" si="422"/>
        <v>62.731041165442015</v>
      </c>
    </row>
    <row r="8810" spans="1:3" ht="15.75" hidden="1" x14ac:dyDescent="0.25">
      <c r="A8810" s="61">
        <f t="shared" ca="1" si="420"/>
        <v>129.03593359481823</v>
      </c>
      <c r="B8810">
        <f t="shared" ca="1" si="421"/>
        <v>63.439168853964475</v>
      </c>
      <c r="C8810">
        <f t="shared" ca="1" si="422"/>
        <v>224.47417687787313</v>
      </c>
    </row>
    <row r="8811" spans="1:3" ht="15.75" hidden="1" x14ac:dyDescent="0.25">
      <c r="A8811" s="61">
        <f t="shared" ca="1" si="420"/>
        <v>63.249933119649604</v>
      </c>
      <c r="B8811">
        <f t="shared" ca="1" si="421"/>
        <v>54.213040898197931</v>
      </c>
      <c r="C8811">
        <f t="shared" ca="1" si="422"/>
        <v>177.10494355261818</v>
      </c>
    </row>
    <row r="8812" spans="1:3" ht="15.75" hidden="1" x14ac:dyDescent="0.25">
      <c r="A8812" s="61">
        <f t="shared" ca="1" si="420"/>
        <v>66.875764634396376</v>
      </c>
      <c r="B8812">
        <f t="shared" ca="1" si="421"/>
        <v>90.768555297756706</v>
      </c>
      <c r="C8812">
        <f t="shared" ca="1" si="422"/>
        <v>40.512826545806952</v>
      </c>
    </row>
    <row r="8813" spans="1:3" ht="15.75" hidden="1" x14ac:dyDescent="0.25">
      <c r="A8813" s="61">
        <f t="shared" ca="1" si="420"/>
        <v>76.96877211589829</v>
      </c>
      <c r="B8813">
        <f t="shared" ca="1" si="421"/>
        <v>77.088710259528028</v>
      </c>
      <c r="C8813">
        <f t="shared" ca="1" si="422"/>
        <v>348.36623123985515</v>
      </c>
    </row>
    <row r="8814" spans="1:3" ht="15.75" hidden="1" x14ac:dyDescent="0.25">
      <c r="A8814" s="61">
        <f t="shared" ca="1" si="420"/>
        <v>74.147401442916703</v>
      </c>
      <c r="B8814">
        <f t="shared" ca="1" si="421"/>
        <v>117.09288943629591</v>
      </c>
      <c r="C8814">
        <f t="shared" ca="1" si="422"/>
        <v>70.694342441711811</v>
      </c>
    </row>
    <row r="8815" spans="1:3" ht="15.75" hidden="1" x14ac:dyDescent="0.25">
      <c r="A8815" s="61">
        <f t="shared" ca="1" si="420"/>
        <v>70.114905768187057</v>
      </c>
      <c r="B8815">
        <f t="shared" ca="1" si="421"/>
        <v>47.915902823721318</v>
      </c>
      <c r="C8815">
        <f t="shared" ca="1" si="422"/>
        <v>94.847084946350648</v>
      </c>
    </row>
    <row r="8816" spans="1:3" ht="15.75" hidden="1" x14ac:dyDescent="0.25">
      <c r="A8816" s="61">
        <f t="shared" ca="1" si="420"/>
        <v>78.466822146081682</v>
      </c>
      <c r="B8816">
        <f t="shared" ca="1" si="421"/>
        <v>162.23611531932426</v>
      </c>
      <c r="C8816">
        <f t="shared" ca="1" si="422"/>
        <v>154.61350154292211</v>
      </c>
    </row>
    <row r="8817" spans="1:3" ht="15.75" hidden="1" x14ac:dyDescent="0.25">
      <c r="A8817" s="61">
        <f t="shared" ca="1" si="420"/>
        <v>102.41698624796885</v>
      </c>
      <c r="B8817">
        <f t="shared" ca="1" si="421"/>
        <v>86.647841564825484</v>
      </c>
      <c r="C8817">
        <f t="shared" ca="1" si="422"/>
        <v>23.066535848805273</v>
      </c>
    </row>
    <row r="8818" spans="1:3" ht="15.75" hidden="1" x14ac:dyDescent="0.25">
      <c r="A8818" s="61">
        <f t="shared" ca="1" si="420"/>
        <v>121.8683799742129</v>
      </c>
      <c r="B8818">
        <f t="shared" ca="1" si="421"/>
        <v>94.513935178046196</v>
      </c>
      <c r="C8818">
        <f t="shared" ca="1" si="422"/>
        <v>22.996602289822196</v>
      </c>
    </row>
    <row r="8819" spans="1:3" ht="15.75" hidden="1" x14ac:dyDescent="0.25">
      <c r="A8819" s="61">
        <f t="shared" ca="1" si="420"/>
        <v>52.782635385674148</v>
      </c>
      <c r="B8819">
        <f t="shared" ca="1" si="421"/>
        <v>79.954802050531612</v>
      </c>
      <c r="C8819">
        <f t="shared" ca="1" si="422"/>
        <v>80.061564593202633</v>
      </c>
    </row>
    <row r="8820" spans="1:3" ht="15.75" hidden="1" x14ac:dyDescent="0.25">
      <c r="A8820" s="61">
        <f t="shared" ca="1" si="420"/>
        <v>130.07535352086791</v>
      </c>
      <c r="B8820">
        <f t="shared" ca="1" si="421"/>
        <v>69.446038276675452</v>
      </c>
      <c r="C8820">
        <f t="shared" ca="1" si="422"/>
        <v>52.315646405756645</v>
      </c>
    </row>
    <row r="8821" spans="1:3" ht="15.75" hidden="1" x14ac:dyDescent="0.25">
      <c r="A8821" s="61">
        <f t="shared" ca="1" si="420"/>
        <v>77.909995925100517</v>
      </c>
      <c r="B8821">
        <f t="shared" ca="1" si="421"/>
        <v>117.04101450040443</v>
      </c>
      <c r="C8821">
        <f t="shared" ca="1" si="422"/>
        <v>49.73192866968531</v>
      </c>
    </row>
    <row r="8822" spans="1:3" ht="15.75" hidden="1" x14ac:dyDescent="0.25">
      <c r="A8822" s="61">
        <f t="shared" ca="1" si="420"/>
        <v>98.432086661436898</v>
      </c>
      <c r="B8822">
        <f t="shared" ca="1" si="421"/>
        <v>121.42075034969254</v>
      </c>
      <c r="C8822">
        <f t="shared" ca="1" si="422"/>
        <v>127.15100781228503</v>
      </c>
    </row>
    <row r="8823" spans="1:3" ht="15.75" hidden="1" x14ac:dyDescent="0.25">
      <c r="A8823" s="61">
        <f t="shared" ca="1" si="420"/>
        <v>139.41460625058386</v>
      </c>
      <c r="B8823">
        <f t="shared" ca="1" si="421"/>
        <v>93.483354705680625</v>
      </c>
      <c r="C8823">
        <f t="shared" ca="1" si="422"/>
        <v>121.66532352759344</v>
      </c>
    </row>
    <row r="8824" spans="1:3" ht="15.75" hidden="1" x14ac:dyDescent="0.25">
      <c r="A8824" s="61">
        <f t="shared" ca="1" si="420"/>
        <v>95.570647739320549</v>
      </c>
      <c r="B8824">
        <f t="shared" ca="1" si="421"/>
        <v>56.817784570845184</v>
      </c>
      <c r="C8824">
        <f t="shared" ca="1" si="422"/>
        <v>181.7507851393427</v>
      </c>
    </row>
    <row r="8825" spans="1:3" ht="15.75" hidden="1" x14ac:dyDescent="0.25">
      <c r="A8825" s="61">
        <f t="shared" ca="1" si="420"/>
        <v>106.98857915534178</v>
      </c>
      <c r="B8825">
        <f t="shared" ca="1" si="421"/>
        <v>102.83369810815499</v>
      </c>
      <c r="C8825">
        <f t="shared" ca="1" si="422"/>
        <v>7.2690280715593314</v>
      </c>
    </row>
    <row r="8826" spans="1:3" ht="15.75" hidden="1" x14ac:dyDescent="0.25">
      <c r="A8826" s="61">
        <f t="shared" ca="1" si="420"/>
        <v>83.604581836055857</v>
      </c>
      <c r="B8826">
        <f t="shared" ca="1" si="421"/>
        <v>96.84925325564366</v>
      </c>
      <c r="C8826">
        <f t="shared" ca="1" si="422"/>
        <v>120.87272297135586</v>
      </c>
    </row>
    <row r="8827" spans="1:3" ht="15.75" hidden="1" x14ac:dyDescent="0.25">
      <c r="A8827" s="61">
        <f t="shared" ca="1" si="420"/>
        <v>100.76149632662103</v>
      </c>
      <c r="B8827">
        <f t="shared" ca="1" si="421"/>
        <v>108.77829344238386</v>
      </c>
      <c r="C8827">
        <f t="shared" ca="1" si="422"/>
        <v>256.88294373228746</v>
      </c>
    </row>
    <row r="8828" spans="1:3" ht="15.75" hidden="1" x14ac:dyDescent="0.25">
      <c r="A8828" s="61">
        <f t="shared" ca="1" si="420"/>
        <v>111.62547608291686</v>
      </c>
      <c r="B8828">
        <f t="shared" ca="1" si="421"/>
        <v>64.244453746381055</v>
      </c>
      <c r="C8828">
        <f t="shared" ca="1" si="422"/>
        <v>323.1362458105279</v>
      </c>
    </row>
    <row r="8829" spans="1:3" ht="15.75" hidden="1" x14ac:dyDescent="0.25">
      <c r="A8829" s="61">
        <f t="shared" ca="1" si="420"/>
        <v>56.668655479263172</v>
      </c>
      <c r="B8829">
        <f t="shared" ca="1" si="421"/>
        <v>106.67644058465986</v>
      </c>
      <c r="C8829">
        <f t="shared" ca="1" si="422"/>
        <v>9.9197943638581005</v>
      </c>
    </row>
    <row r="8830" spans="1:3" ht="15.75" hidden="1" x14ac:dyDescent="0.25">
      <c r="A8830" s="61">
        <f t="shared" ca="1" si="420"/>
        <v>59.38105893479387</v>
      </c>
      <c r="B8830">
        <f t="shared" ca="1" si="421"/>
        <v>77.304690677687546</v>
      </c>
      <c r="C8830">
        <f t="shared" ca="1" si="422"/>
        <v>57.907337332838857</v>
      </c>
    </row>
    <row r="8831" spans="1:3" ht="15.75" hidden="1" x14ac:dyDescent="0.25">
      <c r="A8831" s="61">
        <f t="shared" ca="1" si="420"/>
        <v>141.01573020579815</v>
      </c>
      <c r="B8831">
        <f t="shared" ca="1" si="421"/>
        <v>124.29957891068418</v>
      </c>
      <c r="C8831">
        <f t="shared" ca="1" si="422"/>
        <v>45.1146398598245</v>
      </c>
    </row>
    <row r="8832" spans="1:3" ht="15.75" hidden="1" x14ac:dyDescent="0.25">
      <c r="A8832" s="61">
        <f t="shared" ca="1" si="420"/>
        <v>57.60474088945864</v>
      </c>
      <c r="B8832">
        <f t="shared" ca="1" si="421"/>
        <v>129.98003933392727</v>
      </c>
      <c r="C8832">
        <f t="shared" ca="1" si="422"/>
        <v>50.277639687976297</v>
      </c>
    </row>
    <row r="8833" spans="1:3" ht="15.75" hidden="1" x14ac:dyDescent="0.25">
      <c r="A8833" s="61">
        <f t="shared" ca="1" si="420"/>
        <v>147.48676530066894</v>
      </c>
      <c r="B8833">
        <f t="shared" ca="1" si="421"/>
        <v>110.07283593039888</v>
      </c>
      <c r="C8833">
        <f t="shared" ca="1" si="422"/>
        <v>247.60813592067598</v>
      </c>
    </row>
    <row r="8834" spans="1:3" ht="15.75" hidden="1" x14ac:dyDescent="0.25">
      <c r="A8834" s="61">
        <f t="shared" ca="1" si="420"/>
        <v>136.58959469367628</v>
      </c>
      <c r="B8834">
        <f t="shared" ca="1" si="421"/>
        <v>109.78092198861678</v>
      </c>
      <c r="C8834">
        <f t="shared" ca="1" si="422"/>
        <v>73.416146115312003</v>
      </c>
    </row>
    <row r="8835" spans="1:3" ht="15.75" hidden="1" x14ac:dyDescent="0.25">
      <c r="A8835" s="61">
        <f t="shared" ca="1" si="420"/>
        <v>105.43991464544901</v>
      </c>
      <c r="B8835">
        <f t="shared" ca="1" si="421"/>
        <v>82.915553567017966</v>
      </c>
      <c r="C8835">
        <f t="shared" ca="1" si="422"/>
        <v>52.931208241165052</v>
      </c>
    </row>
    <row r="8836" spans="1:3" ht="15.75" hidden="1" x14ac:dyDescent="0.25">
      <c r="A8836" s="61">
        <f t="shared" ca="1" si="420"/>
        <v>123.39076135982799</v>
      </c>
      <c r="B8836">
        <f t="shared" ca="1" si="421"/>
        <v>80.73898419429861</v>
      </c>
      <c r="C8836">
        <f t="shared" ca="1" si="422"/>
        <v>17.099336808926271</v>
      </c>
    </row>
    <row r="8837" spans="1:3" ht="15.75" hidden="1" x14ac:dyDescent="0.25">
      <c r="A8837" s="61">
        <f t="shared" ca="1" si="420"/>
        <v>90.858963194397091</v>
      </c>
      <c r="B8837">
        <f t="shared" ca="1" si="421"/>
        <v>77.84911803125533</v>
      </c>
      <c r="C8837">
        <f t="shared" ca="1" si="422"/>
        <v>144.99513264308982</v>
      </c>
    </row>
    <row r="8838" spans="1:3" ht="15.75" hidden="1" x14ac:dyDescent="0.25">
      <c r="A8838" s="61">
        <f t="shared" ca="1" si="420"/>
        <v>135.69064894693929</v>
      </c>
      <c r="B8838">
        <f t="shared" ca="1" si="421"/>
        <v>124.16981013811106</v>
      </c>
      <c r="C8838">
        <f t="shared" ca="1" si="422"/>
        <v>28.777496512265955</v>
      </c>
    </row>
    <row r="8839" spans="1:3" ht="15.75" hidden="1" x14ac:dyDescent="0.25">
      <c r="A8839" s="61">
        <f t="shared" ca="1" si="420"/>
        <v>82.474144637532504</v>
      </c>
      <c r="B8839">
        <f t="shared" ca="1" si="421"/>
        <v>92.789098402387182</v>
      </c>
      <c r="C8839">
        <f t="shared" ca="1" si="422"/>
        <v>44.952205748596178</v>
      </c>
    </row>
    <row r="8840" spans="1:3" ht="15.75" hidden="1" x14ac:dyDescent="0.25">
      <c r="A8840" s="61">
        <f t="shared" ca="1" si="420"/>
        <v>102.15105073192352</v>
      </c>
      <c r="B8840">
        <f t="shared" ca="1" si="421"/>
        <v>94.107848349529647</v>
      </c>
      <c r="C8840">
        <f t="shared" ca="1" si="422"/>
        <v>200.47924218640009</v>
      </c>
    </row>
    <row r="8841" spans="1:3" ht="15.75" hidden="1" x14ac:dyDescent="0.25">
      <c r="A8841" s="61">
        <f t="shared" ref="A8841:A8904" ca="1" si="423">$A$3+($A$4-$A$3)*RAND()</f>
        <v>109.73961342305684</v>
      </c>
      <c r="B8841">
        <f t="shared" ref="B8841:B8904" ca="1" si="424">_xlfn.NORM.S.INV(RAND())*$B$4+$B$3</f>
        <v>60.561742195929988</v>
      </c>
      <c r="C8841">
        <f t="shared" ref="C8841:C8904" ca="1" si="425">-$C$3*LN(RAND())</f>
        <v>63.515389439069892</v>
      </c>
    </row>
    <row r="8842" spans="1:3" ht="15.75" hidden="1" x14ac:dyDescent="0.25">
      <c r="A8842" s="61">
        <f t="shared" ca="1" si="423"/>
        <v>129.35843732290803</v>
      </c>
      <c r="B8842">
        <f t="shared" ca="1" si="424"/>
        <v>129.93894391558683</v>
      </c>
      <c r="C8842">
        <f t="shared" ca="1" si="425"/>
        <v>30.321804522440114</v>
      </c>
    </row>
    <row r="8843" spans="1:3" ht="15.75" hidden="1" x14ac:dyDescent="0.25">
      <c r="A8843" s="61">
        <f t="shared" ca="1" si="423"/>
        <v>50.908698273595043</v>
      </c>
      <c r="B8843">
        <f t="shared" ca="1" si="424"/>
        <v>93.616374521749663</v>
      </c>
      <c r="C8843">
        <f t="shared" ca="1" si="425"/>
        <v>77.217686919753476</v>
      </c>
    </row>
    <row r="8844" spans="1:3" ht="15.75" hidden="1" x14ac:dyDescent="0.25">
      <c r="A8844" s="61">
        <f t="shared" ca="1" si="423"/>
        <v>126.87846227676037</v>
      </c>
      <c r="B8844">
        <f t="shared" ca="1" si="424"/>
        <v>87.279652867297116</v>
      </c>
      <c r="C8844">
        <f t="shared" ca="1" si="425"/>
        <v>90.022740679093673</v>
      </c>
    </row>
    <row r="8845" spans="1:3" ht="15.75" hidden="1" x14ac:dyDescent="0.25">
      <c r="A8845" s="61">
        <f t="shared" ca="1" si="423"/>
        <v>77.643506867222285</v>
      </c>
      <c r="B8845">
        <f t="shared" ca="1" si="424"/>
        <v>74.306902495192688</v>
      </c>
      <c r="C8845">
        <f t="shared" ca="1" si="425"/>
        <v>439.37157621097674</v>
      </c>
    </row>
    <row r="8846" spans="1:3" ht="15.75" hidden="1" x14ac:dyDescent="0.25">
      <c r="A8846" s="61">
        <f t="shared" ca="1" si="423"/>
        <v>112.77419182897404</v>
      </c>
      <c r="B8846">
        <f t="shared" ca="1" si="424"/>
        <v>101.37835423381144</v>
      </c>
      <c r="C8846">
        <f t="shared" ca="1" si="425"/>
        <v>34.254466779019985</v>
      </c>
    </row>
    <row r="8847" spans="1:3" ht="15.75" hidden="1" x14ac:dyDescent="0.25">
      <c r="A8847" s="61">
        <f t="shared" ca="1" si="423"/>
        <v>116.79318115705908</v>
      </c>
      <c r="B8847">
        <f t="shared" ca="1" si="424"/>
        <v>82.964787483658156</v>
      </c>
      <c r="C8847">
        <f t="shared" ca="1" si="425"/>
        <v>50.485038413299868</v>
      </c>
    </row>
    <row r="8848" spans="1:3" ht="15.75" hidden="1" x14ac:dyDescent="0.25">
      <c r="A8848" s="61">
        <f t="shared" ca="1" si="423"/>
        <v>63.708088642776175</v>
      </c>
      <c r="B8848">
        <f t="shared" ca="1" si="424"/>
        <v>101.41768845083305</v>
      </c>
      <c r="C8848">
        <f t="shared" ca="1" si="425"/>
        <v>73.922355282902473</v>
      </c>
    </row>
    <row r="8849" spans="1:3" ht="15.75" hidden="1" x14ac:dyDescent="0.25">
      <c r="A8849" s="61">
        <f t="shared" ca="1" si="423"/>
        <v>132.84138640611681</v>
      </c>
      <c r="B8849">
        <f t="shared" ca="1" si="424"/>
        <v>95.675133049538118</v>
      </c>
      <c r="C8849">
        <f t="shared" ca="1" si="425"/>
        <v>166.98721790555999</v>
      </c>
    </row>
    <row r="8850" spans="1:3" ht="15.75" hidden="1" x14ac:dyDescent="0.25">
      <c r="A8850" s="61">
        <f t="shared" ca="1" si="423"/>
        <v>106.01369827969697</v>
      </c>
      <c r="B8850">
        <f t="shared" ca="1" si="424"/>
        <v>127.52325563060789</v>
      </c>
      <c r="C8850">
        <f t="shared" ca="1" si="425"/>
        <v>164.93951465036079</v>
      </c>
    </row>
    <row r="8851" spans="1:3" ht="15.75" hidden="1" x14ac:dyDescent="0.25">
      <c r="A8851" s="61">
        <f t="shared" ca="1" si="423"/>
        <v>99.772010465480662</v>
      </c>
      <c r="B8851">
        <f t="shared" ca="1" si="424"/>
        <v>141.5131502689417</v>
      </c>
      <c r="C8851">
        <f t="shared" ca="1" si="425"/>
        <v>107.4563021624565</v>
      </c>
    </row>
    <row r="8852" spans="1:3" ht="15.75" hidden="1" x14ac:dyDescent="0.25">
      <c r="A8852" s="61">
        <f t="shared" ca="1" si="423"/>
        <v>66.142052186108941</v>
      </c>
      <c r="B8852">
        <f t="shared" ca="1" si="424"/>
        <v>119.95689384985698</v>
      </c>
      <c r="C8852">
        <f t="shared" ca="1" si="425"/>
        <v>53.388551473571745</v>
      </c>
    </row>
    <row r="8853" spans="1:3" ht="15.75" hidden="1" x14ac:dyDescent="0.25">
      <c r="A8853" s="61">
        <f t="shared" ca="1" si="423"/>
        <v>125.85229845887173</v>
      </c>
      <c r="B8853">
        <f t="shared" ca="1" si="424"/>
        <v>79.41310175664708</v>
      </c>
      <c r="C8853">
        <f t="shared" ca="1" si="425"/>
        <v>43.874003153175615</v>
      </c>
    </row>
    <row r="8854" spans="1:3" ht="15.75" hidden="1" x14ac:dyDescent="0.25">
      <c r="A8854" s="61">
        <f t="shared" ca="1" si="423"/>
        <v>66.318783777615636</v>
      </c>
      <c r="B8854">
        <f t="shared" ca="1" si="424"/>
        <v>121.59408715449658</v>
      </c>
      <c r="C8854">
        <f t="shared" ca="1" si="425"/>
        <v>136.1430109973046</v>
      </c>
    </row>
    <row r="8855" spans="1:3" ht="15.75" hidden="1" x14ac:dyDescent="0.25">
      <c r="A8855" s="61">
        <f t="shared" ca="1" si="423"/>
        <v>62.374890429708749</v>
      </c>
      <c r="B8855">
        <f t="shared" ca="1" si="424"/>
        <v>127.97909433554635</v>
      </c>
      <c r="C8855">
        <f t="shared" ca="1" si="425"/>
        <v>224.06259331809642</v>
      </c>
    </row>
    <row r="8856" spans="1:3" ht="15.75" hidden="1" x14ac:dyDescent="0.25">
      <c r="A8856" s="61">
        <f t="shared" ca="1" si="423"/>
        <v>107.12354384250391</v>
      </c>
      <c r="B8856">
        <f t="shared" ca="1" si="424"/>
        <v>83.700284551520866</v>
      </c>
      <c r="C8856">
        <f t="shared" ca="1" si="425"/>
        <v>45.016348735710608</v>
      </c>
    </row>
    <row r="8857" spans="1:3" ht="15.75" hidden="1" x14ac:dyDescent="0.25">
      <c r="A8857" s="61">
        <f t="shared" ca="1" si="423"/>
        <v>58.770137121846943</v>
      </c>
      <c r="B8857">
        <f t="shared" ca="1" si="424"/>
        <v>97.152858351497002</v>
      </c>
      <c r="C8857">
        <f t="shared" ca="1" si="425"/>
        <v>370.58013358052619</v>
      </c>
    </row>
    <row r="8858" spans="1:3" ht="15.75" hidden="1" x14ac:dyDescent="0.25">
      <c r="A8858" s="61">
        <f t="shared" ca="1" si="423"/>
        <v>138.45338575906652</v>
      </c>
      <c r="B8858">
        <f t="shared" ca="1" si="424"/>
        <v>70.99473678415751</v>
      </c>
      <c r="C8858">
        <f t="shared" ca="1" si="425"/>
        <v>329.77271727788531</v>
      </c>
    </row>
    <row r="8859" spans="1:3" ht="15.75" hidden="1" x14ac:dyDescent="0.25">
      <c r="A8859" s="61">
        <f t="shared" ca="1" si="423"/>
        <v>140.78727803852325</v>
      </c>
      <c r="B8859">
        <f t="shared" ca="1" si="424"/>
        <v>90.772266461783019</v>
      </c>
      <c r="C8859">
        <f t="shared" ca="1" si="425"/>
        <v>135.01690691592938</v>
      </c>
    </row>
    <row r="8860" spans="1:3" ht="15.75" hidden="1" x14ac:dyDescent="0.25">
      <c r="A8860" s="61">
        <f t="shared" ca="1" si="423"/>
        <v>91.116352621077525</v>
      </c>
      <c r="B8860">
        <f t="shared" ca="1" si="424"/>
        <v>92.722033210400639</v>
      </c>
      <c r="C8860">
        <f t="shared" ca="1" si="425"/>
        <v>447.85141570540333</v>
      </c>
    </row>
    <row r="8861" spans="1:3" ht="15.75" hidden="1" x14ac:dyDescent="0.25">
      <c r="A8861" s="61">
        <f t="shared" ca="1" si="423"/>
        <v>127.95727647639657</v>
      </c>
      <c r="B8861">
        <f t="shared" ca="1" si="424"/>
        <v>94.964638787606972</v>
      </c>
      <c r="C8861">
        <f t="shared" ca="1" si="425"/>
        <v>228.69473512973667</v>
      </c>
    </row>
    <row r="8862" spans="1:3" ht="15.75" hidden="1" x14ac:dyDescent="0.25">
      <c r="A8862" s="61">
        <f t="shared" ca="1" si="423"/>
        <v>73.275392438312821</v>
      </c>
      <c r="B8862">
        <f t="shared" ca="1" si="424"/>
        <v>144.40635437947861</v>
      </c>
      <c r="C8862">
        <f t="shared" ca="1" si="425"/>
        <v>65.316529570725649</v>
      </c>
    </row>
    <row r="8863" spans="1:3" ht="15.75" hidden="1" x14ac:dyDescent="0.25">
      <c r="A8863" s="61">
        <f t="shared" ca="1" si="423"/>
        <v>105.17256818253811</v>
      </c>
      <c r="B8863">
        <f t="shared" ca="1" si="424"/>
        <v>85.665037132491406</v>
      </c>
      <c r="C8863">
        <f t="shared" ca="1" si="425"/>
        <v>184.98102876239108</v>
      </c>
    </row>
    <row r="8864" spans="1:3" ht="15.75" hidden="1" x14ac:dyDescent="0.25">
      <c r="A8864" s="61">
        <f t="shared" ca="1" si="423"/>
        <v>63.368389729822383</v>
      </c>
      <c r="B8864">
        <f t="shared" ca="1" si="424"/>
        <v>64.684585454615416</v>
      </c>
      <c r="C8864">
        <f t="shared" ca="1" si="425"/>
        <v>4.8416984439979434</v>
      </c>
    </row>
    <row r="8865" spans="1:3" ht="15.75" hidden="1" x14ac:dyDescent="0.25">
      <c r="A8865" s="61">
        <f t="shared" ca="1" si="423"/>
        <v>79.949352830844148</v>
      </c>
      <c r="B8865">
        <f t="shared" ca="1" si="424"/>
        <v>135.36381525493761</v>
      </c>
      <c r="C8865">
        <f t="shared" ca="1" si="425"/>
        <v>100.24811900121482</v>
      </c>
    </row>
    <row r="8866" spans="1:3" ht="15.75" hidden="1" x14ac:dyDescent="0.25">
      <c r="A8866" s="61">
        <f t="shared" ca="1" si="423"/>
        <v>108.00970334639597</v>
      </c>
      <c r="B8866">
        <f t="shared" ca="1" si="424"/>
        <v>123.48793675989023</v>
      </c>
      <c r="C8866">
        <f t="shared" ca="1" si="425"/>
        <v>1.1765823194960656</v>
      </c>
    </row>
    <row r="8867" spans="1:3" ht="15.75" hidden="1" x14ac:dyDescent="0.25">
      <c r="A8867" s="61">
        <f t="shared" ca="1" si="423"/>
        <v>66.396762054362483</v>
      </c>
      <c r="B8867">
        <f t="shared" ca="1" si="424"/>
        <v>50.2604469463678</v>
      </c>
      <c r="C8867">
        <f t="shared" ca="1" si="425"/>
        <v>280.26570569541286</v>
      </c>
    </row>
    <row r="8868" spans="1:3" ht="15.75" hidden="1" x14ac:dyDescent="0.25">
      <c r="A8868" s="61">
        <f t="shared" ca="1" si="423"/>
        <v>124.73616045536689</v>
      </c>
      <c r="B8868">
        <f t="shared" ca="1" si="424"/>
        <v>99.347355643418922</v>
      </c>
      <c r="C8868">
        <f t="shared" ca="1" si="425"/>
        <v>45.340680374417872</v>
      </c>
    </row>
    <row r="8869" spans="1:3" ht="15.75" hidden="1" x14ac:dyDescent="0.25">
      <c r="A8869" s="61">
        <f t="shared" ca="1" si="423"/>
        <v>106.39207373887956</v>
      </c>
      <c r="B8869">
        <f t="shared" ca="1" si="424"/>
        <v>153.98627502602602</v>
      </c>
      <c r="C8869">
        <f t="shared" ca="1" si="425"/>
        <v>76.000201361805011</v>
      </c>
    </row>
    <row r="8870" spans="1:3" ht="15.75" hidden="1" x14ac:dyDescent="0.25">
      <c r="A8870" s="61">
        <f t="shared" ca="1" si="423"/>
        <v>69.577747038181116</v>
      </c>
      <c r="B8870">
        <f t="shared" ca="1" si="424"/>
        <v>127.36350139892787</v>
      </c>
      <c r="C8870">
        <f t="shared" ca="1" si="425"/>
        <v>18.557422484762494</v>
      </c>
    </row>
    <row r="8871" spans="1:3" ht="15.75" hidden="1" x14ac:dyDescent="0.25">
      <c r="A8871" s="61">
        <f t="shared" ca="1" si="423"/>
        <v>87.241543419218175</v>
      </c>
      <c r="B8871">
        <f t="shared" ca="1" si="424"/>
        <v>97.633090123040034</v>
      </c>
      <c r="C8871">
        <f t="shared" ca="1" si="425"/>
        <v>10.66497725145376</v>
      </c>
    </row>
    <row r="8872" spans="1:3" ht="15.75" hidden="1" x14ac:dyDescent="0.25">
      <c r="A8872" s="61">
        <f t="shared" ca="1" si="423"/>
        <v>110.4831632773539</v>
      </c>
      <c r="B8872">
        <f t="shared" ca="1" si="424"/>
        <v>90.714456383333697</v>
      </c>
      <c r="C8872">
        <f t="shared" ca="1" si="425"/>
        <v>4.9728209709340288</v>
      </c>
    </row>
    <row r="8873" spans="1:3" ht="15.75" hidden="1" x14ac:dyDescent="0.25">
      <c r="A8873" s="61">
        <f t="shared" ca="1" si="423"/>
        <v>65.89912533163691</v>
      </c>
      <c r="B8873">
        <f t="shared" ca="1" si="424"/>
        <v>117.44468848561701</v>
      </c>
      <c r="C8873">
        <f t="shared" ca="1" si="425"/>
        <v>345.56514781153902</v>
      </c>
    </row>
    <row r="8874" spans="1:3" ht="15.75" hidden="1" x14ac:dyDescent="0.25">
      <c r="A8874" s="61">
        <f t="shared" ca="1" si="423"/>
        <v>127.12202946053905</v>
      </c>
      <c r="B8874">
        <f t="shared" ca="1" si="424"/>
        <v>73.010718143863613</v>
      </c>
      <c r="C8874">
        <f t="shared" ca="1" si="425"/>
        <v>56.327535489634592</v>
      </c>
    </row>
    <row r="8875" spans="1:3" ht="15.75" hidden="1" x14ac:dyDescent="0.25">
      <c r="A8875" s="61">
        <f t="shared" ca="1" si="423"/>
        <v>69.081186648587774</v>
      </c>
      <c r="B8875">
        <f t="shared" ca="1" si="424"/>
        <v>127.1762629003501</v>
      </c>
      <c r="C8875">
        <f t="shared" ca="1" si="425"/>
        <v>16.975069187939813</v>
      </c>
    </row>
    <row r="8876" spans="1:3" ht="15.75" hidden="1" x14ac:dyDescent="0.25">
      <c r="A8876" s="61">
        <f t="shared" ca="1" si="423"/>
        <v>143.3651901721959</v>
      </c>
      <c r="B8876">
        <f t="shared" ca="1" si="424"/>
        <v>97.965101897756881</v>
      </c>
      <c r="C8876">
        <f t="shared" ca="1" si="425"/>
        <v>22.609725634267583</v>
      </c>
    </row>
    <row r="8877" spans="1:3" ht="15.75" hidden="1" x14ac:dyDescent="0.25">
      <c r="A8877" s="61">
        <f t="shared" ca="1" si="423"/>
        <v>138.68911586041736</v>
      </c>
      <c r="B8877">
        <f t="shared" ca="1" si="424"/>
        <v>78.611001381924723</v>
      </c>
      <c r="C8877">
        <f t="shared" ca="1" si="425"/>
        <v>84.319364528848752</v>
      </c>
    </row>
    <row r="8878" spans="1:3" ht="15.75" hidden="1" x14ac:dyDescent="0.25">
      <c r="A8878" s="61">
        <f t="shared" ca="1" si="423"/>
        <v>56.972434879658529</v>
      </c>
      <c r="B8878">
        <f t="shared" ca="1" si="424"/>
        <v>155.79891679027679</v>
      </c>
      <c r="C8878">
        <f t="shared" ca="1" si="425"/>
        <v>130.57628187990883</v>
      </c>
    </row>
    <row r="8879" spans="1:3" ht="15.75" hidden="1" x14ac:dyDescent="0.25">
      <c r="A8879" s="61">
        <f t="shared" ca="1" si="423"/>
        <v>110.17614808496988</v>
      </c>
      <c r="B8879">
        <f t="shared" ca="1" si="424"/>
        <v>105.42219398448107</v>
      </c>
      <c r="C8879">
        <f t="shared" ca="1" si="425"/>
        <v>146.44878532368566</v>
      </c>
    </row>
    <row r="8880" spans="1:3" ht="15.75" hidden="1" x14ac:dyDescent="0.25">
      <c r="A8880" s="61">
        <f t="shared" ca="1" si="423"/>
        <v>67.625058770706985</v>
      </c>
      <c r="B8880">
        <f t="shared" ca="1" si="424"/>
        <v>32.444059095759187</v>
      </c>
      <c r="C8880">
        <f t="shared" ca="1" si="425"/>
        <v>40.039899758453942</v>
      </c>
    </row>
    <row r="8881" spans="1:3" ht="15.75" hidden="1" x14ac:dyDescent="0.25">
      <c r="A8881" s="61">
        <f t="shared" ca="1" si="423"/>
        <v>61.542457049995527</v>
      </c>
      <c r="B8881">
        <f t="shared" ca="1" si="424"/>
        <v>127.83889414062538</v>
      </c>
      <c r="C8881">
        <f t="shared" ca="1" si="425"/>
        <v>81.564956732076794</v>
      </c>
    </row>
    <row r="8882" spans="1:3" ht="15.75" hidden="1" x14ac:dyDescent="0.25">
      <c r="A8882" s="61">
        <f t="shared" ca="1" si="423"/>
        <v>55.219521584255105</v>
      </c>
      <c r="B8882">
        <f t="shared" ca="1" si="424"/>
        <v>111.88713535542047</v>
      </c>
      <c r="C8882">
        <f t="shared" ca="1" si="425"/>
        <v>139.07138786798919</v>
      </c>
    </row>
    <row r="8883" spans="1:3" ht="15.75" hidden="1" x14ac:dyDescent="0.25">
      <c r="A8883" s="61">
        <f t="shared" ca="1" si="423"/>
        <v>106.43601824249092</v>
      </c>
      <c r="B8883">
        <f t="shared" ca="1" si="424"/>
        <v>91.582270579935539</v>
      </c>
      <c r="C8883">
        <f t="shared" ca="1" si="425"/>
        <v>23.734706605278799</v>
      </c>
    </row>
    <row r="8884" spans="1:3" ht="15.75" hidden="1" x14ac:dyDescent="0.25">
      <c r="A8884" s="61">
        <f t="shared" ca="1" si="423"/>
        <v>131.8094836823098</v>
      </c>
      <c r="B8884">
        <f t="shared" ca="1" si="424"/>
        <v>89.909510238354301</v>
      </c>
      <c r="C8884">
        <f t="shared" ca="1" si="425"/>
        <v>12.644008785270541</v>
      </c>
    </row>
    <row r="8885" spans="1:3" ht="15.75" hidden="1" x14ac:dyDescent="0.25">
      <c r="A8885" s="61">
        <f t="shared" ca="1" si="423"/>
        <v>58.583511400086898</v>
      </c>
      <c r="B8885">
        <f t="shared" ca="1" si="424"/>
        <v>105.00929706120453</v>
      </c>
      <c r="C8885">
        <f t="shared" ca="1" si="425"/>
        <v>25.080787454233917</v>
      </c>
    </row>
    <row r="8886" spans="1:3" ht="15.75" hidden="1" x14ac:dyDescent="0.25">
      <c r="A8886" s="61">
        <f t="shared" ca="1" si="423"/>
        <v>117.73888908745114</v>
      </c>
      <c r="B8886">
        <f t="shared" ca="1" si="424"/>
        <v>99.080556934091803</v>
      </c>
      <c r="C8886">
        <f t="shared" ca="1" si="425"/>
        <v>5.0673044456472889</v>
      </c>
    </row>
    <row r="8887" spans="1:3" ht="15.75" hidden="1" x14ac:dyDescent="0.25">
      <c r="A8887" s="61">
        <f t="shared" ca="1" si="423"/>
        <v>131.33156443905892</v>
      </c>
      <c r="B8887">
        <f t="shared" ca="1" si="424"/>
        <v>82.10568988109182</v>
      </c>
      <c r="C8887">
        <f t="shared" ca="1" si="425"/>
        <v>224.18592486180327</v>
      </c>
    </row>
    <row r="8888" spans="1:3" ht="15.75" hidden="1" x14ac:dyDescent="0.25">
      <c r="A8888" s="61">
        <f t="shared" ca="1" si="423"/>
        <v>103.63855650412022</v>
      </c>
      <c r="B8888">
        <f t="shared" ca="1" si="424"/>
        <v>111.07637684699934</v>
      </c>
      <c r="C8888">
        <f t="shared" ca="1" si="425"/>
        <v>124.37977586302252</v>
      </c>
    </row>
    <row r="8889" spans="1:3" ht="15.75" hidden="1" x14ac:dyDescent="0.25">
      <c r="A8889" s="61">
        <f t="shared" ca="1" si="423"/>
        <v>112.80576317945072</v>
      </c>
      <c r="B8889">
        <f t="shared" ca="1" si="424"/>
        <v>103.60293064176958</v>
      </c>
      <c r="C8889">
        <f t="shared" ca="1" si="425"/>
        <v>195.56126139923774</v>
      </c>
    </row>
    <row r="8890" spans="1:3" ht="15.75" hidden="1" x14ac:dyDescent="0.25">
      <c r="A8890" s="61">
        <f t="shared" ca="1" si="423"/>
        <v>73.435730638150687</v>
      </c>
      <c r="B8890">
        <f t="shared" ca="1" si="424"/>
        <v>75.72557330951328</v>
      </c>
      <c r="C8890">
        <f t="shared" ca="1" si="425"/>
        <v>13.250662954960339</v>
      </c>
    </row>
    <row r="8891" spans="1:3" ht="15.75" hidden="1" x14ac:dyDescent="0.25">
      <c r="A8891" s="61">
        <f t="shared" ca="1" si="423"/>
        <v>134.55434283386188</v>
      </c>
      <c r="B8891">
        <f t="shared" ca="1" si="424"/>
        <v>52.935489423108827</v>
      </c>
      <c r="C8891">
        <f t="shared" ca="1" si="425"/>
        <v>28.490019357353319</v>
      </c>
    </row>
    <row r="8892" spans="1:3" ht="15.75" hidden="1" x14ac:dyDescent="0.25">
      <c r="A8892" s="61">
        <f t="shared" ca="1" si="423"/>
        <v>73.023326911216486</v>
      </c>
      <c r="B8892">
        <f t="shared" ca="1" si="424"/>
        <v>105.81058876032566</v>
      </c>
      <c r="C8892">
        <f t="shared" ca="1" si="425"/>
        <v>203.20156864055585</v>
      </c>
    </row>
    <row r="8893" spans="1:3" ht="15.75" hidden="1" x14ac:dyDescent="0.25">
      <c r="A8893" s="61">
        <f t="shared" ca="1" si="423"/>
        <v>119.95757190292393</v>
      </c>
      <c r="B8893">
        <f t="shared" ca="1" si="424"/>
        <v>79.791933498375414</v>
      </c>
      <c r="C8893">
        <f t="shared" ca="1" si="425"/>
        <v>237.90787936275825</v>
      </c>
    </row>
    <row r="8894" spans="1:3" ht="15.75" hidden="1" x14ac:dyDescent="0.25">
      <c r="A8894" s="61">
        <f t="shared" ca="1" si="423"/>
        <v>132.58992411858537</v>
      </c>
      <c r="B8894">
        <f t="shared" ca="1" si="424"/>
        <v>162.75325759679447</v>
      </c>
      <c r="C8894">
        <f t="shared" ca="1" si="425"/>
        <v>87.735071401735965</v>
      </c>
    </row>
    <row r="8895" spans="1:3" ht="15.75" hidden="1" x14ac:dyDescent="0.25">
      <c r="A8895" s="61">
        <f t="shared" ca="1" si="423"/>
        <v>77.90360716175384</v>
      </c>
      <c r="B8895">
        <f t="shared" ca="1" si="424"/>
        <v>15.942633366409979</v>
      </c>
      <c r="C8895">
        <f t="shared" ca="1" si="425"/>
        <v>67.176476891002253</v>
      </c>
    </row>
    <row r="8896" spans="1:3" ht="15.75" hidden="1" x14ac:dyDescent="0.25">
      <c r="A8896" s="61">
        <f t="shared" ca="1" si="423"/>
        <v>52.308384125495834</v>
      </c>
      <c r="B8896">
        <f t="shared" ca="1" si="424"/>
        <v>59.981361338378619</v>
      </c>
      <c r="C8896">
        <f t="shared" ca="1" si="425"/>
        <v>7.7551931950311941</v>
      </c>
    </row>
    <row r="8897" spans="1:3" ht="15.75" hidden="1" x14ac:dyDescent="0.25">
      <c r="A8897" s="61">
        <f t="shared" ca="1" si="423"/>
        <v>53.198956339221823</v>
      </c>
      <c r="B8897">
        <f t="shared" ca="1" si="424"/>
        <v>69.59153287239937</v>
      </c>
      <c r="C8897">
        <f t="shared" ca="1" si="425"/>
        <v>35.641804096349176</v>
      </c>
    </row>
    <row r="8898" spans="1:3" ht="15.75" hidden="1" x14ac:dyDescent="0.25">
      <c r="A8898" s="61">
        <f t="shared" ca="1" si="423"/>
        <v>135.04953088082587</v>
      </c>
      <c r="B8898">
        <f t="shared" ca="1" si="424"/>
        <v>143.88018230987163</v>
      </c>
      <c r="C8898">
        <f t="shared" ca="1" si="425"/>
        <v>65.215597571373138</v>
      </c>
    </row>
    <row r="8899" spans="1:3" ht="15.75" hidden="1" x14ac:dyDescent="0.25">
      <c r="A8899" s="61">
        <f t="shared" ca="1" si="423"/>
        <v>61.519314664742708</v>
      </c>
      <c r="B8899">
        <f t="shared" ca="1" si="424"/>
        <v>113.14269722550029</v>
      </c>
      <c r="C8899">
        <f t="shared" ca="1" si="425"/>
        <v>96.226962823830064</v>
      </c>
    </row>
    <row r="8900" spans="1:3" ht="15.75" hidden="1" x14ac:dyDescent="0.25">
      <c r="A8900" s="61">
        <f t="shared" ca="1" si="423"/>
        <v>139.22390528145982</v>
      </c>
      <c r="B8900">
        <f t="shared" ca="1" si="424"/>
        <v>107.50220256209472</v>
      </c>
      <c r="C8900">
        <f t="shared" ca="1" si="425"/>
        <v>87.194652434600101</v>
      </c>
    </row>
    <row r="8901" spans="1:3" ht="15.75" hidden="1" x14ac:dyDescent="0.25">
      <c r="A8901" s="61">
        <f t="shared" ca="1" si="423"/>
        <v>91.841081300805726</v>
      </c>
      <c r="B8901">
        <f t="shared" ca="1" si="424"/>
        <v>69.929282551104137</v>
      </c>
      <c r="C8901">
        <f t="shared" ca="1" si="425"/>
        <v>369.79476638945334</v>
      </c>
    </row>
    <row r="8902" spans="1:3" ht="15.75" hidden="1" x14ac:dyDescent="0.25">
      <c r="A8902" s="61">
        <f t="shared" ca="1" si="423"/>
        <v>106.49408397548748</v>
      </c>
      <c r="B8902">
        <f t="shared" ca="1" si="424"/>
        <v>110.83343044700037</v>
      </c>
      <c r="C8902">
        <f t="shared" ca="1" si="425"/>
        <v>24.942701774567741</v>
      </c>
    </row>
    <row r="8903" spans="1:3" ht="15.75" hidden="1" x14ac:dyDescent="0.25">
      <c r="A8903" s="61">
        <f t="shared" ca="1" si="423"/>
        <v>76.415071864848372</v>
      </c>
      <c r="B8903">
        <f t="shared" ca="1" si="424"/>
        <v>99.677520233741276</v>
      </c>
      <c r="C8903">
        <f t="shared" ca="1" si="425"/>
        <v>694.02170251004554</v>
      </c>
    </row>
    <row r="8904" spans="1:3" ht="15.75" hidden="1" x14ac:dyDescent="0.25">
      <c r="A8904" s="61">
        <f t="shared" ca="1" si="423"/>
        <v>105.4603377774481</v>
      </c>
      <c r="B8904">
        <f t="shared" ca="1" si="424"/>
        <v>98.19707865375338</v>
      </c>
      <c r="C8904">
        <f t="shared" ca="1" si="425"/>
        <v>136.87363401731858</v>
      </c>
    </row>
    <row r="8905" spans="1:3" ht="15.75" hidden="1" x14ac:dyDescent="0.25">
      <c r="A8905" s="61">
        <f t="shared" ref="A8905:A8968" ca="1" si="426">$A$3+($A$4-$A$3)*RAND()</f>
        <v>120.23342742541445</v>
      </c>
      <c r="B8905">
        <f t="shared" ref="B8905:B8968" ca="1" si="427">_xlfn.NORM.S.INV(RAND())*$B$4+$B$3</f>
        <v>119.30298693060371</v>
      </c>
      <c r="C8905">
        <f t="shared" ref="C8905:C8968" ca="1" si="428">-$C$3*LN(RAND())</f>
        <v>59.494468126237656</v>
      </c>
    </row>
    <row r="8906" spans="1:3" ht="15.75" hidden="1" x14ac:dyDescent="0.25">
      <c r="A8906" s="61">
        <f t="shared" ca="1" si="426"/>
        <v>131.82794630642491</v>
      </c>
      <c r="B8906">
        <f t="shared" ca="1" si="427"/>
        <v>126.10317152829731</v>
      </c>
      <c r="C8906">
        <f t="shared" ca="1" si="428"/>
        <v>11.384160839812123</v>
      </c>
    </row>
    <row r="8907" spans="1:3" ht="15.75" hidden="1" x14ac:dyDescent="0.25">
      <c r="A8907" s="61">
        <f t="shared" ca="1" si="426"/>
        <v>115.48685358819297</v>
      </c>
      <c r="B8907">
        <f t="shared" ca="1" si="427"/>
        <v>106.16680408796236</v>
      </c>
      <c r="C8907">
        <f t="shared" ca="1" si="428"/>
        <v>104.32599620528977</v>
      </c>
    </row>
    <row r="8908" spans="1:3" ht="15.75" hidden="1" x14ac:dyDescent="0.25">
      <c r="A8908" s="61">
        <f t="shared" ca="1" si="426"/>
        <v>105.83774181489025</v>
      </c>
      <c r="B8908">
        <f t="shared" ca="1" si="427"/>
        <v>67.257967584259703</v>
      </c>
      <c r="C8908">
        <f t="shared" ca="1" si="428"/>
        <v>217.14015222734258</v>
      </c>
    </row>
    <row r="8909" spans="1:3" ht="15.75" hidden="1" x14ac:dyDescent="0.25">
      <c r="A8909" s="61">
        <f t="shared" ca="1" si="426"/>
        <v>55.215458866769829</v>
      </c>
      <c r="B8909">
        <f t="shared" ca="1" si="427"/>
        <v>67.060468160584463</v>
      </c>
      <c r="C8909">
        <f t="shared" ca="1" si="428"/>
        <v>189.89803434619259</v>
      </c>
    </row>
    <row r="8910" spans="1:3" ht="15.75" hidden="1" x14ac:dyDescent="0.25">
      <c r="A8910" s="61">
        <f t="shared" ca="1" si="426"/>
        <v>127.77282227929936</v>
      </c>
      <c r="B8910">
        <f t="shared" ca="1" si="427"/>
        <v>76.999751331686568</v>
      </c>
      <c r="C8910">
        <f t="shared" ca="1" si="428"/>
        <v>34.821957904063133</v>
      </c>
    </row>
    <row r="8911" spans="1:3" ht="15.75" hidden="1" x14ac:dyDescent="0.25">
      <c r="A8911" s="61">
        <f t="shared" ca="1" si="426"/>
        <v>85.299168573706893</v>
      </c>
      <c r="B8911">
        <f t="shared" ca="1" si="427"/>
        <v>115.92827577463116</v>
      </c>
      <c r="C8911">
        <f t="shared" ca="1" si="428"/>
        <v>20.345870894949236</v>
      </c>
    </row>
    <row r="8912" spans="1:3" ht="15.75" hidden="1" x14ac:dyDescent="0.25">
      <c r="A8912" s="61">
        <f t="shared" ca="1" si="426"/>
        <v>71.591703501177122</v>
      </c>
      <c r="B8912">
        <f t="shared" ca="1" si="427"/>
        <v>113.7144014537119</v>
      </c>
      <c r="C8912">
        <f t="shared" ca="1" si="428"/>
        <v>59.396259533055648</v>
      </c>
    </row>
    <row r="8913" spans="1:3" ht="15.75" hidden="1" x14ac:dyDescent="0.25">
      <c r="A8913" s="61">
        <f t="shared" ca="1" si="426"/>
        <v>84.623682362526921</v>
      </c>
      <c r="B8913">
        <f t="shared" ca="1" si="427"/>
        <v>132.39397925251899</v>
      </c>
      <c r="C8913">
        <f t="shared" ca="1" si="428"/>
        <v>90.170148425323475</v>
      </c>
    </row>
    <row r="8914" spans="1:3" ht="15.75" hidden="1" x14ac:dyDescent="0.25">
      <c r="A8914" s="61">
        <f t="shared" ca="1" si="426"/>
        <v>97.475024149747966</v>
      </c>
      <c r="B8914">
        <f t="shared" ca="1" si="427"/>
        <v>120.09834398971802</v>
      </c>
      <c r="C8914">
        <f t="shared" ca="1" si="428"/>
        <v>37.384281333193833</v>
      </c>
    </row>
    <row r="8915" spans="1:3" ht="15.75" hidden="1" x14ac:dyDescent="0.25">
      <c r="A8915" s="61">
        <f t="shared" ca="1" si="426"/>
        <v>93.822271785110843</v>
      </c>
      <c r="B8915">
        <f t="shared" ca="1" si="427"/>
        <v>117.02482248551534</v>
      </c>
      <c r="C8915">
        <f t="shared" ca="1" si="428"/>
        <v>104.28802937556019</v>
      </c>
    </row>
    <row r="8916" spans="1:3" ht="15.75" hidden="1" x14ac:dyDescent="0.25">
      <c r="A8916" s="61">
        <f t="shared" ca="1" si="426"/>
        <v>93.968387583024537</v>
      </c>
      <c r="B8916">
        <f t="shared" ca="1" si="427"/>
        <v>99.214885634324403</v>
      </c>
      <c r="C8916">
        <f t="shared" ca="1" si="428"/>
        <v>40.942335739010339</v>
      </c>
    </row>
    <row r="8917" spans="1:3" ht="15.75" hidden="1" x14ac:dyDescent="0.25">
      <c r="A8917" s="61">
        <f t="shared" ca="1" si="426"/>
        <v>87.194587727097598</v>
      </c>
      <c r="B8917">
        <f t="shared" ca="1" si="427"/>
        <v>109.19713640843716</v>
      </c>
      <c r="C8917">
        <f t="shared" ca="1" si="428"/>
        <v>245.02170155326951</v>
      </c>
    </row>
    <row r="8918" spans="1:3" ht="15.75" hidden="1" x14ac:dyDescent="0.25">
      <c r="A8918" s="61">
        <f t="shared" ca="1" si="426"/>
        <v>53.502826302578676</v>
      </c>
      <c r="B8918">
        <f t="shared" ca="1" si="427"/>
        <v>99.30143757981682</v>
      </c>
      <c r="C8918">
        <f t="shared" ca="1" si="428"/>
        <v>50.086570569252466</v>
      </c>
    </row>
    <row r="8919" spans="1:3" ht="15.75" hidden="1" x14ac:dyDescent="0.25">
      <c r="A8919" s="61">
        <f t="shared" ca="1" si="426"/>
        <v>83.255832424331714</v>
      </c>
      <c r="B8919">
        <f t="shared" ca="1" si="427"/>
        <v>116.19879569000013</v>
      </c>
      <c r="C8919">
        <f t="shared" ca="1" si="428"/>
        <v>3.6472020146530726</v>
      </c>
    </row>
    <row r="8920" spans="1:3" ht="15.75" hidden="1" x14ac:dyDescent="0.25">
      <c r="A8920" s="61">
        <f t="shared" ca="1" si="426"/>
        <v>61.835437581800946</v>
      </c>
      <c r="B8920">
        <f t="shared" ca="1" si="427"/>
        <v>65.17951905078769</v>
      </c>
      <c r="C8920">
        <f t="shared" ca="1" si="428"/>
        <v>117.98237126607553</v>
      </c>
    </row>
    <row r="8921" spans="1:3" ht="15.75" hidden="1" x14ac:dyDescent="0.25">
      <c r="A8921" s="61">
        <f t="shared" ca="1" si="426"/>
        <v>119.60970195051168</v>
      </c>
      <c r="B8921">
        <f t="shared" ca="1" si="427"/>
        <v>80.662597012286682</v>
      </c>
      <c r="C8921">
        <f t="shared" ca="1" si="428"/>
        <v>67.128988357962712</v>
      </c>
    </row>
    <row r="8922" spans="1:3" ht="15.75" hidden="1" x14ac:dyDescent="0.25">
      <c r="A8922" s="61">
        <f t="shared" ca="1" si="426"/>
        <v>83.637255849460658</v>
      </c>
      <c r="B8922">
        <f t="shared" ca="1" si="427"/>
        <v>65.91010724846258</v>
      </c>
      <c r="C8922">
        <f t="shared" ca="1" si="428"/>
        <v>40.782897338970727</v>
      </c>
    </row>
    <row r="8923" spans="1:3" ht="15.75" hidden="1" x14ac:dyDescent="0.25">
      <c r="A8923" s="61">
        <f t="shared" ca="1" si="426"/>
        <v>130.52630564657852</v>
      </c>
      <c r="B8923">
        <f t="shared" ca="1" si="427"/>
        <v>37.047812298167969</v>
      </c>
      <c r="C8923">
        <f t="shared" ca="1" si="428"/>
        <v>37.512214279432847</v>
      </c>
    </row>
    <row r="8924" spans="1:3" ht="15.75" hidden="1" x14ac:dyDescent="0.25">
      <c r="A8924" s="61">
        <f t="shared" ca="1" si="426"/>
        <v>142.79080897242889</v>
      </c>
      <c r="B8924">
        <f t="shared" ca="1" si="427"/>
        <v>84.956341769643188</v>
      </c>
      <c r="C8924">
        <f t="shared" ca="1" si="428"/>
        <v>85.688761870458407</v>
      </c>
    </row>
    <row r="8925" spans="1:3" ht="15.75" hidden="1" x14ac:dyDescent="0.25">
      <c r="A8925" s="61">
        <f t="shared" ca="1" si="426"/>
        <v>89.977117859759005</v>
      </c>
      <c r="B8925">
        <f t="shared" ca="1" si="427"/>
        <v>105.73873227434605</v>
      </c>
      <c r="C8925">
        <f t="shared" ca="1" si="428"/>
        <v>108.04224634147619</v>
      </c>
    </row>
    <row r="8926" spans="1:3" ht="15.75" hidden="1" x14ac:dyDescent="0.25">
      <c r="A8926" s="61">
        <f t="shared" ca="1" si="426"/>
        <v>76.167703056490183</v>
      </c>
      <c r="B8926">
        <f t="shared" ca="1" si="427"/>
        <v>90.947870553501829</v>
      </c>
      <c r="C8926">
        <f t="shared" ca="1" si="428"/>
        <v>36.117824155729764</v>
      </c>
    </row>
    <row r="8927" spans="1:3" ht="15.75" hidden="1" x14ac:dyDescent="0.25">
      <c r="A8927" s="61">
        <f t="shared" ca="1" si="426"/>
        <v>80.967405440472334</v>
      </c>
      <c r="B8927">
        <f t="shared" ca="1" si="427"/>
        <v>106.59578337574121</v>
      </c>
      <c r="C8927">
        <f t="shared" ca="1" si="428"/>
        <v>507.54820053392632</v>
      </c>
    </row>
    <row r="8928" spans="1:3" ht="15.75" hidden="1" x14ac:dyDescent="0.25">
      <c r="A8928" s="61">
        <f t="shared" ca="1" si="426"/>
        <v>66.536009116781599</v>
      </c>
      <c r="B8928">
        <f t="shared" ca="1" si="427"/>
        <v>86.947106923886111</v>
      </c>
      <c r="C8928">
        <f t="shared" ca="1" si="428"/>
        <v>86.722027943643965</v>
      </c>
    </row>
    <row r="8929" spans="1:3" ht="15.75" hidden="1" x14ac:dyDescent="0.25">
      <c r="A8929" s="61">
        <f t="shared" ca="1" si="426"/>
        <v>61.064737991258056</v>
      </c>
      <c r="B8929">
        <f t="shared" ca="1" si="427"/>
        <v>122.73745799285066</v>
      </c>
      <c r="C8929">
        <f t="shared" ca="1" si="428"/>
        <v>41.826097217672697</v>
      </c>
    </row>
    <row r="8930" spans="1:3" ht="15.75" hidden="1" x14ac:dyDescent="0.25">
      <c r="A8930" s="61">
        <f t="shared" ca="1" si="426"/>
        <v>107.07476520384728</v>
      </c>
      <c r="B8930">
        <f t="shared" ca="1" si="427"/>
        <v>108.87860567661897</v>
      </c>
      <c r="C8930">
        <f t="shared" ca="1" si="428"/>
        <v>1.1114379041919531</v>
      </c>
    </row>
    <row r="8931" spans="1:3" ht="15.75" hidden="1" x14ac:dyDescent="0.25">
      <c r="A8931" s="61">
        <f t="shared" ca="1" si="426"/>
        <v>102.13122774184177</v>
      </c>
      <c r="B8931">
        <f t="shared" ca="1" si="427"/>
        <v>126.16658000011701</v>
      </c>
      <c r="C8931">
        <f t="shared" ca="1" si="428"/>
        <v>34.852369092247507</v>
      </c>
    </row>
    <row r="8932" spans="1:3" ht="15.75" hidden="1" x14ac:dyDescent="0.25">
      <c r="A8932" s="61">
        <f t="shared" ca="1" si="426"/>
        <v>124.93227513111464</v>
      </c>
      <c r="B8932">
        <f t="shared" ca="1" si="427"/>
        <v>70.88668623939158</v>
      </c>
      <c r="C8932">
        <f t="shared" ca="1" si="428"/>
        <v>35.222731018225836</v>
      </c>
    </row>
    <row r="8933" spans="1:3" ht="15.75" hidden="1" x14ac:dyDescent="0.25">
      <c r="A8933" s="61">
        <f t="shared" ca="1" si="426"/>
        <v>51.90607057534303</v>
      </c>
      <c r="B8933">
        <f t="shared" ca="1" si="427"/>
        <v>82.194708211632587</v>
      </c>
      <c r="C8933">
        <f t="shared" ca="1" si="428"/>
        <v>59.811837378802245</v>
      </c>
    </row>
    <row r="8934" spans="1:3" ht="15.75" hidden="1" x14ac:dyDescent="0.25">
      <c r="A8934" s="61">
        <f t="shared" ca="1" si="426"/>
        <v>81.497293893528692</v>
      </c>
      <c r="B8934">
        <f t="shared" ca="1" si="427"/>
        <v>100.68523548780757</v>
      </c>
      <c r="C8934">
        <f t="shared" ca="1" si="428"/>
        <v>1.2376447422922165</v>
      </c>
    </row>
    <row r="8935" spans="1:3" ht="15.75" hidden="1" x14ac:dyDescent="0.25">
      <c r="A8935" s="61">
        <f t="shared" ca="1" si="426"/>
        <v>81.054863268868729</v>
      </c>
      <c r="B8935">
        <f t="shared" ca="1" si="427"/>
        <v>88.946757238820155</v>
      </c>
      <c r="C8935">
        <f t="shared" ca="1" si="428"/>
        <v>299.41656779314769</v>
      </c>
    </row>
    <row r="8936" spans="1:3" ht="15.75" hidden="1" x14ac:dyDescent="0.25">
      <c r="A8936" s="61">
        <f t="shared" ca="1" si="426"/>
        <v>53.547760122967937</v>
      </c>
      <c r="B8936">
        <f t="shared" ca="1" si="427"/>
        <v>52.235309897547701</v>
      </c>
      <c r="C8936">
        <f t="shared" ca="1" si="428"/>
        <v>184.28335618073345</v>
      </c>
    </row>
    <row r="8937" spans="1:3" ht="15.75" hidden="1" x14ac:dyDescent="0.25">
      <c r="A8937" s="61">
        <f t="shared" ca="1" si="426"/>
        <v>85.298283565333634</v>
      </c>
      <c r="B8937">
        <f t="shared" ca="1" si="427"/>
        <v>30.020780955543302</v>
      </c>
      <c r="C8937">
        <f t="shared" ca="1" si="428"/>
        <v>91.129699968571032</v>
      </c>
    </row>
    <row r="8938" spans="1:3" ht="15.75" hidden="1" x14ac:dyDescent="0.25">
      <c r="A8938" s="61">
        <f t="shared" ca="1" si="426"/>
        <v>72.0528353491529</v>
      </c>
      <c r="B8938">
        <f t="shared" ca="1" si="427"/>
        <v>80.970161648388839</v>
      </c>
      <c r="C8938">
        <f t="shared" ca="1" si="428"/>
        <v>53.715458284564264</v>
      </c>
    </row>
    <row r="8939" spans="1:3" ht="15.75" hidden="1" x14ac:dyDescent="0.25">
      <c r="A8939" s="61">
        <f t="shared" ca="1" si="426"/>
        <v>94.858869568626545</v>
      </c>
      <c r="B8939">
        <f t="shared" ca="1" si="427"/>
        <v>98.602701308534833</v>
      </c>
      <c r="C8939">
        <f t="shared" ca="1" si="428"/>
        <v>50.692001350215399</v>
      </c>
    </row>
    <row r="8940" spans="1:3" ht="15.75" hidden="1" x14ac:dyDescent="0.25">
      <c r="A8940" s="61">
        <f t="shared" ca="1" si="426"/>
        <v>54.15870592321351</v>
      </c>
      <c r="B8940">
        <f t="shared" ca="1" si="427"/>
        <v>91.108744402356223</v>
      </c>
      <c r="C8940">
        <f t="shared" ca="1" si="428"/>
        <v>93.325757158199821</v>
      </c>
    </row>
    <row r="8941" spans="1:3" ht="15.75" hidden="1" x14ac:dyDescent="0.25">
      <c r="A8941" s="61">
        <f t="shared" ca="1" si="426"/>
        <v>78.452345174965188</v>
      </c>
      <c r="B8941">
        <f t="shared" ca="1" si="427"/>
        <v>94.679322158159209</v>
      </c>
      <c r="C8941">
        <f t="shared" ca="1" si="428"/>
        <v>180.98904920730311</v>
      </c>
    </row>
    <row r="8942" spans="1:3" ht="15.75" hidden="1" x14ac:dyDescent="0.25">
      <c r="A8942" s="61">
        <f t="shared" ca="1" si="426"/>
        <v>96.324738855168476</v>
      </c>
      <c r="B8942">
        <f t="shared" ca="1" si="427"/>
        <v>55.129841875532136</v>
      </c>
      <c r="C8942">
        <f t="shared" ca="1" si="428"/>
        <v>27.670223362650638</v>
      </c>
    </row>
    <row r="8943" spans="1:3" ht="15.75" hidden="1" x14ac:dyDescent="0.25">
      <c r="A8943" s="61">
        <f t="shared" ca="1" si="426"/>
        <v>52.452510136067154</v>
      </c>
      <c r="B8943">
        <f t="shared" ca="1" si="427"/>
        <v>119.21241690352541</v>
      </c>
      <c r="C8943">
        <f t="shared" ca="1" si="428"/>
        <v>43.045951378548857</v>
      </c>
    </row>
    <row r="8944" spans="1:3" ht="15.75" hidden="1" x14ac:dyDescent="0.25">
      <c r="A8944" s="61">
        <f t="shared" ca="1" si="426"/>
        <v>66.171570198993805</v>
      </c>
      <c r="B8944">
        <f t="shared" ca="1" si="427"/>
        <v>67.929727423714155</v>
      </c>
      <c r="C8944">
        <f t="shared" ca="1" si="428"/>
        <v>201.45692882132965</v>
      </c>
    </row>
    <row r="8945" spans="1:3" ht="15.75" hidden="1" x14ac:dyDescent="0.25">
      <c r="A8945" s="61">
        <f t="shared" ca="1" si="426"/>
        <v>133.10252982942595</v>
      </c>
      <c r="B8945">
        <f t="shared" ca="1" si="427"/>
        <v>71.678073842677847</v>
      </c>
      <c r="C8945">
        <f t="shared" ca="1" si="428"/>
        <v>8.8530668245504085</v>
      </c>
    </row>
    <row r="8946" spans="1:3" ht="15.75" hidden="1" x14ac:dyDescent="0.25">
      <c r="A8946" s="61">
        <f t="shared" ca="1" si="426"/>
        <v>97.802858829484734</v>
      </c>
      <c r="B8946">
        <f t="shared" ca="1" si="427"/>
        <v>121.5240036449664</v>
      </c>
      <c r="C8946">
        <f t="shared" ca="1" si="428"/>
        <v>187.70162714791186</v>
      </c>
    </row>
    <row r="8947" spans="1:3" ht="15.75" hidden="1" x14ac:dyDescent="0.25">
      <c r="A8947" s="61">
        <f t="shared" ca="1" si="426"/>
        <v>104.48613746711511</v>
      </c>
      <c r="B8947">
        <f t="shared" ca="1" si="427"/>
        <v>133.79250338351426</v>
      </c>
      <c r="C8947">
        <f t="shared" ca="1" si="428"/>
        <v>100.2097113033756</v>
      </c>
    </row>
    <row r="8948" spans="1:3" ht="15.75" hidden="1" x14ac:dyDescent="0.25">
      <c r="A8948" s="61">
        <f t="shared" ca="1" si="426"/>
        <v>125.84134774148906</v>
      </c>
      <c r="B8948">
        <f t="shared" ca="1" si="427"/>
        <v>81.918610909380021</v>
      </c>
      <c r="C8948">
        <f t="shared" ca="1" si="428"/>
        <v>181.13553239481573</v>
      </c>
    </row>
    <row r="8949" spans="1:3" ht="15.75" hidden="1" x14ac:dyDescent="0.25">
      <c r="A8949" s="61">
        <f t="shared" ca="1" si="426"/>
        <v>85.696824573989403</v>
      </c>
      <c r="B8949">
        <f t="shared" ca="1" si="427"/>
        <v>153.27431997260135</v>
      </c>
      <c r="C8949">
        <f t="shared" ca="1" si="428"/>
        <v>8.6771965573951331</v>
      </c>
    </row>
    <row r="8950" spans="1:3" ht="15.75" hidden="1" x14ac:dyDescent="0.25">
      <c r="A8950" s="61">
        <f t="shared" ca="1" si="426"/>
        <v>139.91780163981826</v>
      </c>
      <c r="B8950">
        <f t="shared" ca="1" si="427"/>
        <v>101.06218569689183</v>
      </c>
      <c r="C8950">
        <f t="shared" ca="1" si="428"/>
        <v>332.57082875594034</v>
      </c>
    </row>
    <row r="8951" spans="1:3" ht="15.75" hidden="1" x14ac:dyDescent="0.25">
      <c r="A8951" s="61">
        <f t="shared" ca="1" si="426"/>
        <v>96.253730882806707</v>
      </c>
      <c r="B8951">
        <f t="shared" ca="1" si="427"/>
        <v>63.990834462158666</v>
      </c>
      <c r="C8951">
        <f t="shared" ca="1" si="428"/>
        <v>73.21241625803593</v>
      </c>
    </row>
    <row r="8952" spans="1:3" ht="15.75" hidden="1" x14ac:dyDescent="0.25">
      <c r="A8952" s="61">
        <f t="shared" ca="1" si="426"/>
        <v>141.69829691694491</v>
      </c>
      <c r="B8952">
        <f t="shared" ca="1" si="427"/>
        <v>82.443650530270205</v>
      </c>
      <c r="C8952">
        <f t="shared" ca="1" si="428"/>
        <v>53.989376366430186</v>
      </c>
    </row>
    <row r="8953" spans="1:3" ht="15.75" hidden="1" x14ac:dyDescent="0.25">
      <c r="A8953" s="61">
        <f t="shared" ca="1" si="426"/>
        <v>120.01854764768758</v>
      </c>
      <c r="B8953">
        <f t="shared" ca="1" si="427"/>
        <v>144.37157306479605</v>
      </c>
      <c r="C8953">
        <f t="shared" ca="1" si="428"/>
        <v>94.367624407761568</v>
      </c>
    </row>
    <row r="8954" spans="1:3" ht="15.75" hidden="1" x14ac:dyDescent="0.25">
      <c r="A8954" s="61">
        <f t="shared" ca="1" si="426"/>
        <v>101.31101686513986</v>
      </c>
      <c r="B8954">
        <f t="shared" ca="1" si="427"/>
        <v>84.35188191432745</v>
      </c>
      <c r="C8954">
        <f t="shared" ca="1" si="428"/>
        <v>7.9288611181558926</v>
      </c>
    </row>
    <row r="8955" spans="1:3" ht="15.75" hidden="1" x14ac:dyDescent="0.25">
      <c r="A8955" s="61">
        <f t="shared" ca="1" si="426"/>
        <v>74.847071652106379</v>
      </c>
      <c r="B8955">
        <f t="shared" ca="1" si="427"/>
        <v>119.14948558238589</v>
      </c>
      <c r="C8955">
        <f t="shared" ca="1" si="428"/>
        <v>17.140706963997783</v>
      </c>
    </row>
    <row r="8956" spans="1:3" ht="15.75" hidden="1" x14ac:dyDescent="0.25">
      <c r="A8956" s="61">
        <f t="shared" ca="1" si="426"/>
        <v>65.298719459846254</v>
      </c>
      <c r="B8956">
        <f t="shared" ca="1" si="427"/>
        <v>120.77602412688211</v>
      </c>
      <c r="C8956">
        <f t="shared" ca="1" si="428"/>
        <v>67.458752906968812</v>
      </c>
    </row>
    <row r="8957" spans="1:3" ht="15.75" hidden="1" x14ac:dyDescent="0.25">
      <c r="A8957" s="61">
        <f t="shared" ca="1" si="426"/>
        <v>99.964039345054942</v>
      </c>
      <c r="B8957">
        <f t="shared" ca="1" si="427"/>
        <v>58.493608948098746</v>
      </c>
      <c r="C8957">
        <f t="shared" ca="1" si="428"/>
        <v>155.85833978455895</v>
      </c>
    </row>
    <row r="8958" spans="1:3" ht="15.75" hidden="1" x14ac:dyDescent="0.25">
      <c r="A8958" s="61">
        <f t="shared" ca="1" si="426"/>
        <v>89.156731196352283</v>
      </c>
      <c r="B8958">
        <f t="shared" ca="1" si="427"/>
        <v>73.677485943352025</v>
      </c>
      <c r="C8958">
        <f t="shared" ca="1" si="428"/>
        <v>70.046774700633421</v>
      </c>
    </row>
    <row r="8959" spans="1:3" ht="15.75" hidden="1" x14ac:dyDescent="0.25">
      <c r="A8959" s="61">
        <f t="shared" ca="1" si="426"/>
        <v>126.21688160116071</v>
      </c>
      <c r="B8959">
        <f t="shared" ca="1" si="427"/>
        <v>63.319219618615939</v>
      </c>
      <c r="C8959">
        <f t="shared" ca="1" si="428"/>
        <v>37.720269074341559</v>
      </c>
    </row>
    <row r="8960" spans="1:3" ht="15.75" hidden="1" x14ac:dyDescent="0.25">
      <c r="A8960" s="61">
        <f t="shared" ca="1" si="426"/>
        <v>58.660037164696234</v>
      </c>
      <c r="B8960">
        <f t="shared" ca="1" si="427"/>
        <v>52.832269524558995</v>
      </c>
      <c r="C8960">
        <f t="shared" ca="1" si="428"/>
        <v>189.89599430331535</v>
      </c>
    </row>
    <row r="8961" spans="1:3" ht="15.75" hidden="1" x14ac:dyDescent="0.25">
      <c r="A8961" s="61">
        <f t="shared" ca="1" si="426"/>
        <v>141.47210862300534</v>
      </c>
      <c r="B8961">
        <f t="shared" ca="1" si="427"/>
        <v>115.12952622657765</v>
      </c>
      <c r="C8961">
        <f t="shared" ca="1" si="428"/>
        <v>374.6540450912687</v>
      </c>
    </row>
    <row r="8962" spans="1:3" ht="15.75" hidden="1" x14ac:dyDescent="0.25">
      <c r="A8962" s="61">
        <f t="shared" ca="1" si="426"/>
        <v>104.1316204168514</v>
      </c>
      <c r="B8962">
        <f t="shared" ca="1" si="427"/>
        <v>79.892323955569097</v>
      </c>
      <c r="C8962">
        <f t="shared" ca="1" si="428"/>
        <v>141.98143368348352</v>
      </c>
    </row>
    <row r="8963" spans="1:3" ht="15.75" hidden="1" x14ac:dyDescent="0.25">
      <c r="A8963" s="61">
        <f t="shared" ca="1" si="426"/>
        <v>89.48289898732591</v>
      </c>
      <c r="B8963">
        <f t="shared" ca="1" si="427"/>
        <v>152.12319909441786</v>
      </c>
      <c r="C8963">
        <f t="shared" ca="1" si="428"/>
        <v>65.457996996490721</v>
      </c>
    </row>
    <row r="8964" spans="1:3" ht="15.75" hidden="1" x14ac:dyDescent="0.25">
      <c r="A8964" s="61">
        <f t="shared" ca="1" si="426"/>
        <v>104.838164995498</v>
      </c>
      <c r="B8964">
        <f t="shared" ca="1" si="427"/>
        <v>92.795045795313129</v>
      </c>
      <c r="C8964">
        <f t="shared" ca="1" si="428"/>
        <v>13.893373609952789</v>
      </c>
    </row>
    <row r="8965" spans="1:3" ht="15.75" hidden="1" x14ac:dyDescent="0.25">
      <c r="A8965" s="61">
        <f t="shared" ca="1" si="426"/>
        <v>117.9059266329288</v>
      </c>
      <c r="B8965">
        <f t="shared" ca="1" si="427"/>
        <v>129.37758872293639</v>
      </c>
      <c r="C8965">
        <f t="shared" ca="1" si="428"/>
        <v>29.669573535336148</v>
      </c>
    </row>
    <row r="8966" spans="1:3" ht="15.75" hidden="1" x14ac:dyDescent="0.25">
      <c r="A8966" s="61">
        <f t="shared" ca="1" si="426"/>
        <v>101.08323931873448</v>
      </c>
      <c r="B8966">
        <f t="shared" ca="1" si="427"/>
        <v>122.7333302473571</v>
      </c>
      <c r="C8966">
        <f t="shared" ca="1" si="428"/>
        <v>22.306042168753994</v>
      </c>
    </row>
    <row r="8967" spans="1:3" ht="15.75" hidden="1" x14ac:dyDescent="0.25">
      <c r="A8967" s="61">
        <f t="shared" ca="1" si="426"/>
        <v>148.79196878204635</v>
      </c>
      <c r="B8967">
        <f t="shared" ca="1" si="427"/>
        <v>130.58497788190755</v>
      </c>
      <c r="C8967">
        <f t="shared" ca="1" si="428"/>
        <v>195.86179490880718</v>
      </c>
    </row>
    <row r="8968" spans="1:3" ht="15.75" hidden="1" x14ac:dyDescent="0.25">
      <c r="A8968" s="61">
        <f t="shared" ca="1" si="426"/>
        <v>144.41569769209096</v>
      </c>
      <c r="B8968">
        <f t="shared" ca="1" si="427"/>
        <v>127.42025723480513</v>
      </c>
      <c r="C8968">
        <f t="shared" ca="1" si="428"/>
        <v>83.867798435197017</v>
      </c>
    </row>
    <row r="8969" spans="1:3" ht="15.75" hidden="1" x14ac:dyDescent="0.25">
      <c r="A8969" s="61">
        <f t="shared" ref="A8969:A9032" ca="1" si="429">$A$3+($A$4-$A$3)*RAND()</f>
        <v>146.77224162889553</v>
      </c>
      <c r="B8969">
        <f t="shared" ref="B8969:B9032" ca="1" si="430">_xlfn.NORM.S.INV(RAND())*$B$4+$B$3</f>
        <v>141.68161998679517</v>
      </c>
      <c r="C8969">
        <f t="shared" ref="C8969:C9032" ca="1" si="431">-$C$3*LN(RAND())</f>
        <v>97.88433410234417</v>
      </c>
    </row>
    <row r="8970" spans="1:3" ht="15.75" hidden="1" x14ac:dyDescent="0.25">
      <c r="A8970" s="61">
        <f t="shared" ca="1" si="429"/>
        <v>137.77023202224447</v>
      </c>
      <c r="B8970">
        <f t="shared" ca="1" si="430"/>
        <v>127.17543138784694</v>
      </c>
      <c r="C8970">
        <f t="shared" ca="1" si="431"/>
        <v>241.34342232200083</v>
      </c>
    </row>
    <row r="8971" spans="1:3" ht="15.75" hidden="1" x14ac:dyDescent="0.25">
      <c r="A8971" s="61">
        <f t="shared" ca="1" si="429"/>
        <v>87.049639652568715</v>
      </c>
      <c r="B8971">
        <f t="shared" ca="1" si="430"/>
        <v>69.074578798573413</v>
      </c>
      <c r="C8971">
        <f t="shared" ca="1" si="431"/>
        <v>18.435862967751177</v>
      </c>
    </row>
    <row r="8972" spans="1:3" ht="15.75" hidden="1" x14ac:dyDescent="0.25">
      <c r="A8972" s="61">
        <f t="shared" ca="1" si="429"/>
        <v>105.43785378304399</v>
      </c>
      <c r="B8972">
        <f t="shared" ca="1" si="430"/>
        <v>75.393457713577547</v>
      </c>
      <c r="C8972">
        <f t="shared" ca="1" si="431"/>
        <v>46.788715554986624</v>
      </c>
    </row>
    <row r="8973" spans="1:3" ht="15.75" hidden="1" x14ac:dyDescent="0.25">
      <c r="A8973" s="61">
        <f t="shared" ca="1" si="429"/>
        <v>146.56212744390226</v>
      </c>
      <c r="B8973">
        <f t="shared" ca="1" si="430"/>
        <v>123.46824061364731</v>
      </c>
      <c r="C8973">
        <f t="shared" ca="1" si="431"/>
        <v>56.449313278030324</v>
      </c>
    </row>
    <row r="8974" spans="1:3" ht="15.75" hidden="1" x14ac:dyDescent="0.25">
      <c r="A8974" s="61">
        <f t="shared" ca="1" si="429"/>
        <v>141.0843108964155</v>
      </c>
      <c r="B8974">
        <f t="shared" ca="1" si="430"/>
        <v>78.686669644892277</v>
      </c>
      <c r="C8974">
        <f t="shared" ca="1" si="431"/>
        <v>10.129791910215474</v>
      </c>
    </row>
    <row r="8975" spans="1:3" ht="15.75" hidden="1" x14ac:dyDescent="0.25">
      <c r="A8975" s="61">
        <f t="shared" ca="1" si="429"/>
        <v>130.84027129429788</v>
      </c>
      <c r="B8975">
        <f t="shared" ca="1" si="430"/>
        <v>98.657843743614947</v>
      </c>
      <c r="C8975">
        <f t="shared" ca="1" si="431"/>
        <v>85.710641318225228</v>
      </c>
    </row>
    <row r="8976" spans="1:3" ht="15.75" hidden="1" x14ac:dyDescent="0.25">
      <c r="A8976" s="61">
        <f t="shared" ca="1" si="429"/>
        <v>81.217396649734738</v>
      </c>
      <c r="B8976">
        <f t="shared" ca="1" si="430"/>
        <v>131.68928063019905</v>
      </c>
      <c r="C8976">
        <f t="shared" ca="1" si="431"/>
        <v>329.7725611592569</v>
      </c>
    </row>
    <row r="8977" spans="1:3" ht="15.75" hidden="1" x14ac:dyDescent="0.25">
      <c r="A8977" s="61">
        <f t="shared" ca="1" si="429"/>
        <v>99.854540956801458</v>
      </c>
      <c r="B8977">
        <f t="shared" ca="1" si="430"/>
        <v>142.75051945496236</v>
      </c>
      <c r="C8977">
        <f t="shared" ca="1" si="431"/>
        <v>42.53527895133621</v>
      </c>
    </row>
    <row r="8978" spans="1:3" ht="15.75" hidden="1" x14ac:dyDescent="0.25">
      <c r="A8978" s="61">
        <f t="shared" ca="1" si="429"/>
        <v>133.09612504752369</v>
      </c>
      <c r="B8978">
        <f t="shared" ca="1" si="430"/>
        <v>98.590631944488493</v>
      </c>
      <c r="C8978">
        <f t="shared" ca="1" si="431"/>
        <v>100.95844335381973</v>
      </c>
    </row>
    <row r="8979" spans="1:3" ht="15.75" hidden="1" x14ac:dyDescent="0.25">
      <c r="A8979" s="61">
        <f t="shared" ca="1" si="429"/>
        <v>63.785783177091815</v>
      </c>
      <c r="B8979">
        <f t="shared" ca="1" si="430"/>
        <v>119.21011600598433</v>
      </c>
      <c r="C8979">
        <f t="shared" ca="1" si="431"/>
        <v>127.93384573569615</v>
      </c>
    </row>
    <row r="8980" spans="1:3" ht="15.75" hidden="1" x14ac:dyDescent="0.25">
      <c r="A8980" s="61">
        <f t="shared" ca="1" si="429"/>
        <v>62.519481405791254</v>
      </c>
      <c r="B8980">
        <f t="shared" ca="1" si="430"/>
        <v>85.429484094000202</v>
      </c>
      <c r="C8980">
        <f t="shared" ca="1" si="431"/>
        <v>102.73175460518064</v>
      </c>
    </row>
    <row r="8981" spans="1:3" ht="15.75" hidden="1" x14ac:dyDescent="0.25">
      <c r="A8981" s="61">
        <f t="shared" ca="1" si="429"/>
        <v>122.19524229820652</v>
      </c>
      <c r="B8981">
        <f t="shared" ca="1" si="430"/>
        <v>70.198274915446888</v>
      </c>
      <c r="C8981">
        <f t="shared" ca="1" si="431"/>
        <v>41.703619035040383</v>
      </c>
    </row>
    <row r="8982" spans="1:3" ht="15.75" hidden="1" x14ac:dyDescent="0.25">
      <c r="A8982" s="61">
        <f t="shared" ca="1" si="429"/>
        <v>79.481525880638742</v>
      </c>
      <c r="B8982">
        <f t="shared" ca="1" si="430"/>
        <v>113.00130885338304</v>
      </c>
      <c r="C8982">
        <f t="shared" ca="1" si="431"/>
        <v>187.34374394919058</v>
      </c>
    </row>
    <row r="8983" spans="1:3" ht="15.75" hidden="1" x14ac:dyDescent="0.25">
      <c r="A8983" s="61">
        <f t="shared" ca="1" si="429"/>
        <v>116.89058190858906</v>
      </c>
      <c r="B8983">
        <f t="shared" ca="1" si="430"/>
        <v>85.459385694436094</v>
      </c>
      <c r="C8983">
        <f t="shared" ca="1" si="431"/>
        <v>16.526504609334978</v>
      </c>
    </row>
    <row r="8984" spans="1:3" ht="15.75" hidden="1" x14ac:dyDescent="0.25">
      <c r="A8984" s="61">
        <f t="shared" ca="1" si="429"/>
        <v>121.22299294669443</v>
      </c>
      <c r="B8984">
        <f t="shared" ca="1" si="430"/>
        <v>93.772904461495031</v>
      </c>
      <c r="C8984">
        <f t="shared" ca="1" si="431"/>
        <v>90.501274285707666</v>
      </c>
    </row>
    <row r="8985" spans="1:3" ht="15.75" hidden="1" x14ac:dyDescent="0.25">
      <c r="A8985" s="61">
        <f t="shared" ca="1" si="429"/>
        <v>137.48473768157837</v>
      </c>
      <c r="B8985">
        <f t="shared" ca="1" si="430"/>
        <v>95.586027678022802</v>
      </c>
      <c r="C8985">
        <f t="shared" ca="1" si="431"/>
        <v>43.71552483815362</v>
      </c>
    </row>
    <row r="8986" spans="1:3" ht="15.75" hidden="1" x14ac:dyDescent="0.25">
      <c r="A8986" s="61">
        <f t="shared" ca="1" si="429"/>
        <v>131.07540684486099</v>
      </c>
      <c r="B8986">
        <f t="shared" ca="1" si="430"/>
        <v>146.51736228297929</v>
      </c>
      <c r="C8986">
        <f t="shared" ca="1" si="431"/>
        <v>30.114912743706977</v>
      </c>
    </row>
    <row r="8987" spans="1:3" ht="15.75" hidden="1" x14ac:dyDescent="0.25">
      <c r="A8987" s="61">
        <f t="shared" ca="1" si="429"/>
        <v>95.475930092209524</v>
      </c>
      <c r="B8987">
        <f t="shared" ca="1" si="430"/>
        <v>110.92749765385892</v>
      </c>
      <c r="C8987">
        <f t="shared" ca="1" si="431"/>
        <v>27.190322850278726</v>
      </c>
    </row>
    <row r="8988" spans="1:3" ht="15.75" hidden="1" x14ac:dyDescent="0.25">
      <c r="A8988" s="61">
        <f t="shared" ca="1" si="429"/>
        <v>144.09102576443729</v>
      </c>
      <c r="B8988">
        <f t="shared" ca="1" si="430"/>
        <v>64.530913682660497</v>
      </c>
      <c r="C8988">
        <f t="shared" ca="1" si="431"/>
        <v>377.75551982823879</v>
      </c>
    </row>
    <row r="8989" spans="1:3" ht="15.75" hidden="1" x14ac:dyDescent="0.25">
      <c r="A8989" s="61">
        <f t="shared" ca="1" si="429"/>
        <v>52.253703965353282</v>
      </c>
      <c r="B8989">
        <f t="shared" ca="1" si="430"/>
        <v>90.092110942694191</v>
      </c>
      <c r="C8989">
        <f t="shared" ca="1" si="431"/>
        <v>129.20326364623506</v>
      </c>
    </row>
    <row r="8990" spans="1:3" ht="15.75" hidden="1" x14ac:dyDescent="0.25">
      <c r="A8990" s="61">
        <f t="shared" ca="1" si="429"/>
        <v>89.24956117099471</v>
      </c>
      <c r="B8990">
        <f t="shared" ca="1" si="430"/>
        <v>108.32775988501241</v>
      </c>
      <c r="C8990">
        <f t="shared" ca="1" si="431"/>
        <v>71.221083458811592</v>
      </c>
    </row>
    <row r="8991" spans="1:3" ht="15.75" hidden="1" x14ac:dyDescent="0.25">
      <c r="A8991" s="61">
        <f t="shared" ca="1" si="429"/>
        <v>72.624027993710797</v>
      </c>
      <c r="B8991">
        <f t="shared" ca="1" si="430"/>
        <v>83.178919371235764</v>
      </c>
      <c r="C8991">
        <f t="shared" ca="1" si="431"/>
        <v>26.280629285381689</v>
      </c>
    </row>
    <row r="8992" spans="1:3" ht="15.75" hidden="1" x14ac:dyDescent="0.25">
      <c r="A8992" s="61">
        <f t="shared" ca="1" si="429"/>
        <v>72.084476803848844</v>
      </c>
      <c r="B8992">
        <f t="shared" ca="1" si="430"/>
        <v>70.034756163644886</v>
      </c>
      <c r="C8992">
        <f t="shared" ca="1" si="431"/>
        <v>13.263057007458738</v>
      </c>
    </row>
    <row r="8993" spans="1:3" ht="15.75" hidden="1" x14ac:dyDescent="0.25">
      <c r="A8993" s="61">
        <f t="shared" ca="1" si="429"/>
        <v>130.80421321992316</v>
      </c>
      <c r="B8993">
        <f t="shared" ca="1" si="430"/>
        <v>82.429075161415753</v>
      </c>
      <c r="C8993">
        <f t="shared" ca="1" si="431"/>
        <v>9.4971976893875567</v>
      </c>
    </row>
    <row r="8994" spans="1:3" ht="15.75" hidden="1" x14ac:dyDescent="0.25">
      <c r="A8994" s="61">
        <f t="shared" ca="1" si="429"/>
        <v>140.0937627460487</v>
      </c>
      <c r="B8994">
        <f t="shared" ca="1" si="430"/>
        <v>127.0067714029303</v>
      </c>
      <c r="C8994">
        <f t="shared" ca="1" si="431"/>
        <v>48.630583225378018</v>
      </c>
    </row>
    <row r="8995" spans="1:3" ht="15.75" hidden="1" x14ac:dyDescent="0.25">
      <c r="A8995" s="61">
        <f t="shared" ca="1" si="429"/>
        <v>141.22911772663673</v>
      </c>
      <c r="B8995">
        <f t="shared" ca="1" si="430"/>
        <v>115.24945646704421</v>
      </c>
      <c r="C8995">
        <f t="shared" ca="1" si="431"/>
        <v>19.002421016081637</v>
      </c>
    </row>
    <row r="8996" spans="1:3" ht="15.75" hidden="1" x14ac:dyDescent="0.25">
      <c r="A8996" s="61">
        <f t="shared" ca="1" si="429"/>
        <v>52.857597827142385</v>
      </c>
      <c r="B8996">
        <f t="shared" ca="1" si="430"/>
        <v>119.84197501799579</v>
      </c>
      <c r="C8996">
        <f t="shared" ca="1" si="431"/>
        <v>100.134657761139</v>
      </c>
    </row>
    <row r="8997" spans="1:3" ht="15.75" hidden="1" x14ac:dyDescent="0.25">
      <c r="A8997" s="61">
        <f t="shared" ca="1" si="429"/>
        <v>53.403412796389304</v>
      </c>
      <c r="B8997">
        <f t="shared" ca="1" si="430"/>
        <v>104.32709765200998</v>
      </c>
      <c r="C8997">
        <f t="shared" ca="1" si="431"/>
        <v>31.224235378984353</v>
      </c>
    </row>
    <row r="8998" spans="1:3" ht="15.75" hidden="1" x14ac:dyDescent="0.25">
      <c r="A8998" s="61">
        <f t="shared" ca="1" si="429"/>
        <v>96.14765722750883</v>
      </c>
      <c r="B8998">
        <f t="shared" ca="1" si="430"/>
        <v>132.74303591536798</v>
      </c>
      <c r="C8998">
        <f t="shared" ca="1" si="431"/>
        <v>184.37416346549008</v>
      </c>
    </row>
    <row r="8999" spans="1:3" ht="15.75" hidden="1" x14ac:dyDescent="0.25">
      <c r="A8999" s="61">
        <f t="shared" ca="1" si="429"/>
        <v>116.89366658718629</v>
      </c>
      <c r="B8999">
        <f t="shared" ca="1" si="430"/>
        <v>113.71393284275348</v>
      </c>
      <c r="C8999">
        <f t="shared" ca="1" si="431"/>
        <v>51.084853621050364</v>
      </c>
    </row>
    <row r="9000" spans="1:3" ht="15.75" hidden="1" x14ac:dyDescent="0.25">
      <c r="A9000" s="61">
        <f t="shared" ca="1" si="429"/>
        <v>52.782267391397461</v>
      </c>
      <c r="B9000">
        <f t="shared" ca="1" si="430"/>
        <v>150.56421907747475</v>
      </c>
      <c r="C9000">
        <f t="shared" ca="1" si="431"/>
        <v>41.917496729461782</v>
      </c>
    </row>
    <row r="9001" spans="1:3" ht="15.75" hidden="1" x14ac:dyDescent="0.25">
      <c r="A9001" s="61">
        <f t="shared" ca="1" si="429"/>
        <v>66.939936745112831</v>
      </c>
      <c r="B9001">
        <f t="shared" ca="1" si="430"/>
        <v>128.54446459774044</v>
      </c>
      <c r="C9001">
        <f t="shared" ca="1" si="431"/>
        <v>175.23666928759732</v>
      </c>
    </row>
    <row r="9002" spans="1:3" ht="15.75" hidden="1" x14ac:dyDescent="0.25">
      <c r="A9002" s="61">
        <f t="shared" ca="1" si="429"/>
        <v>125.72534147983201</v>
      </c>
      <c r="B9002">
        <f t="shared" ca="1" si="430"/>
        <v>104.26206064509007</v>
      </c>
      <c r="C9002">
        <f t="shared" ca="1" si="431"/>
        <v>22.31823831641363</v>
      </c>
    </row>
    <row r="9003" spans="1:3" ht="15.75" hidden="1" x14ac:dyDescent="0.25">
      <c r="A9003" s="61">
        <f t="shared" ca="1" si="429"/>
        <v>53.833323045242942</v>
      </c>
      <c r="B9003">
        <f t="shared" ca="1" si="430"/>
        <v>134.18184405365292</v>
      </c>
      <c r="C9003">
        <f t="shared" ca="1" si="431"/>
        <v>30.799058317828266</v>
      </c>
    </row>
    <row r="9004" spans="1:3" ht="15.75" hidden="1" x14ac:dyDescent="0.25">
      <c r="A9004" s="61">
        <f t="shared" ca="1" si="429"/>
        <v>120.76478972820007</v>
      </c>
      <c r="B9004">
        <f t="shared" ca="1" si="430"/>
        <v>105.36939374058016</v>
      </c>
      <c r="C9004">
        <f t="shared" ca="1" si="431"/>
        <v>23.869491812796408</v>
      </c>
    </row>
    <row r="9005" spans="1:3" ht="15.75" hidden="1" x14ac:dyDescent="0.25">
      <c r="A9005" s="61">
        <f t="shared" ca="1" si="429"/>
        <v>119.78205802657718</v>
      </c>
      <c r="B9005">
        <f t="shared" ca="1" si="430"/>
        <v>64.15614178606225</v>
      </c>
      <c r="C9005">
        <f t="shared" ca="1" si="431"/>
        <v>143.75707340733601</v>
      </c>
    </row>
    <row r="9006" spans="1:3" ht="15.75" hidden="1" x14ac:dyDescent="0.25">
      <c r="A9006" s="61">
        <f t="shared" ca="1" si="429"/>
        <v>97.336209377392748</v>
      </c>
      <c r="B9006">
        <f t="shared" ca="1" si="430"/>
        <v>139.64805957483878</v>
      </c>
      <c r="C9006">
        <f t="shared" ca="1" si="431"/>
        <v>5.1541234270568737</v>
      </c>
    </row>
    <row r="9007" spans="1:3" ht="15.75" hidden="1" x14ac:dyDescent="0.25">
      <c r="A9007" s="61">
        <f t="shared" ca="1" si="429"/>
        <v>111.31313749772917</v>
      </c>
      <c r="B9007">
        <f t="shared" ca="1" si="430"/>
        <v>104.97770541939524</v>
      </c>
      <c r="C9007">
        <f t="shared" ca="1" si="431"/>
        <v>2.0731676767141081</v>
      </c>
    </row>
    <row r="9008" spans="1:3" ht="15.75" hidden="1" x14ac:dyDescent="0.25">
      <c r="A9008" s="61">
        <f t="shared" ca="1" si="429"/>
        <v>68.779139269277636</v>
      </c>
      <c r="B9008">
        <f t="shared" ca="1" si="430"/>
        <v>105.61568428418767</v>
      </c>
      <c r="C9008">
        <f t="shared" ca="1" si="431"/>
        <v>30.430721406981874</v>
      </c>
    </row>
    <row r="9009" spans="1:3" ht="15.75" hidden="1" x14ac:dyDescent="0.25">
      <c r="A9009" s="61">
        <f t="shared" ca="1" si="429"/>
        <v>105.3582699044714</v>
      </c>
      <c r="B9009">
        <f t="shared" ca="1" si="430"/>
        <v>114.80687250171179</v>
      </c>
      <c r="C9009">
        <f t="shared" ca="1" si="431"/>
        <v>53.466844370931497</v>
      </c>
    </row>
    <row r="9010" spans="1:3" ht="15.75" hidden="1" x14ac:dyDescent="0.25">
      <c r="A9010" s="61">
        <f t="shared" ca="1" si="429"/>
        <v>138.93132590284387</v>
      </c>
      <c r="B9010">
        <f t="shared" ca="1" si="430"/>
        <v>95.490101140174104</v>
      </c>
      <c r="C9010">
        <f t="shared" ca="1" si="431"/>
        <v>273.23807651874085</v>
      </c>
    </row>
    <row r="9011" spans="1:3" ht="15.75" hidden="1" x14ac:dyDescent="0.25">
      <c r="A9011" s="61">
        <f t="shared" ca="1" si="429"/>
        <v>78.43825242994464</v>
      </c>
      <c r="B9011">
        <f t="shared" ca="1" si="430"/>
        <v>155.92180965894818</v>
      </c>
      <c r="C9011">
        <f t="shared" ca="1" si="431"/>
        <v>5.0875693630260965</v>
      </c>
    </row>
    <row r="9012" spans="1:3" ht="15.75" hidden="1" x14ac:dyDescent="0.25">
      <c r="A9012" s="61">
        <f t="shared" ca="1" si="429"/>
        <v>111.34515061996331</v>
      </c>
      <c r="B9012">
        <f t="shared" ca="1" si="430"/>
        <v>72.448468628104251</v>
      </c>
      <c r="C9012">
        <f t="shared" ca="1" si="431"/>
        <v>15.942481507974056</v>
      </c>
    </row>
    <row r="9013" spans="1:3" ht="15.75" hidden="1" x14ac:dyDescent="0.25">
      <c r="A9013" s="61">
        <f t="shared" ca="1" si="429"/>
        <v>51.28563025166828</v>
      </c>
      <c r="B9013">
        <f t="shared" ca="1" si="430"/>
        <v>108.48982470572807</v>
      </c>
      <c r="C9013">
        <f t="shared" ca="1" si="431"/>
        <v>145.18874469126811</v>
      </c>
    </row>
    <row r="9014" spans="1:3" ht="15.75" hidden="1" x14ac:dyDescent="0.25">
      <c r="A9014" s="61">
        <f t="shared" ca="1" si="429"/>
        <v>83.243408177798685</v>
      </c>
      <c r="B9014">
        <f t="shared" ca="1" si="430"/>
        <v>156.49933692247282</v>
      </c>
      <c r="C9014">
        <f t="shared" ca="1" si="431"/>
        <v>112.65385978986745</v>
      </c>
    </row>
    <row r="9015" spans="1:3" ht="15.75" hidden="1" x14ac:dyDescent="0.25">
      <c r="A9015" s="61">
        <f t="shared" ca="1" si="429"/>
        <v>138.87075800340352</v>
      </c>
      <c r="B9015">
        <f t="shared" ca="1" si="430"/>
        <v>91.150459896518143</v>
      </c>
      <c r="C9015">
        <f t="shared" ca="1" si="431"/>
        <v>16.816951045395271</v>
      </c>
    </row>
    <row r="9016" spans="1:3" ht="15.75" hidden="1" x14ac:dyDescent="0.25">
      <c r="A9016" s="61">
        <f t="shared" ca="1" si="429"/>
        <v>66.590009814520968</v>
      </c>
      <c r="B9016">
        <f t="shared" ca="1" si="430"/>
        <v>132.79973040646428</v>
      </c>
      <c r="C9016">
        <f t="shared" ca="1" si="431"/>
        <v>112.82578191343487</v>
      </c>
    </row>
    <row r="9017" spans="1:3" ht="15.75" hidden="1" x14ac:dyDescent="0.25">
      <c r="A9017" s="61">
        <f t="shared" ca="1" si="429"/>
        <v>64.773099703500932</v>
      </c>
      <c r="B9017">
        <f t="shared" ca="1" si="430"/>
        <v>136.19806362608534</v>
      </c>
      <c r="C9017">
        <f t="shared" ca="1" si="431"/>
        <v>28.658587878007385</v>
      </c>
    </row>
    <row r="9018" spans="1:3" ht="15.75" hidden="1" x14ac:dyDescent="0.25">
      <c r="A9018" s="61">
        <f t="shared" ca="1" si="429"/>
        <v>75.565005574390227</v>
      </c>
      <c r="B9018">
        <f t="shared" ca="1" si="430"/>
        <v>101.1730634915495</v>
      </c>
      <c r="C9018">
        <f t="shared" ca="1" si="431"/>
        <v>51.798907897144616</v>
      </c>
    </row>
    <row r="9019" spans="1:3" ht="15.75" hidden="1" x14ac:dyDescent="0.25">
      <c r="A9019" s="61">
        <f t="shared" ca="1" si="429"/>
        <v>94.4430936083169</v>
      </c>
      <c r="B9019">
        <f t="shared" ca="1" si="430"/>
        <v>95.140541262285822</v>
      </c>
      <c r="C9019">
        <f t="shared" ca="1" si="431"/>
        <v>70.506351432814512</v>
      </c>
    </row>
    <row r="9020" spans="1:3" ht="15.75" hidden="1" x14ac:dyDescent="0.25">
      <c r="A9020" s="61">
        <f t="shared" ca="1" si="429"/>
        <v>100.11659049738574</v>
      </c>
      <c r="B9020">
        <f t="shared" ca="1" si="430"/>
        <v>154.17454889167993</v>
      </c>
      <c r="C9020">
        <f t="shared" ca="1" si="431"/>
        <v>60.811142580116595</v>
      </c>
    </row>
    <row r="9021" spans="1:3" ht="15.75" hidden="1" x14ac:dyDescent="0.25">
      <c r="A9021" s="61">
        <f t="shared" ca="1" si="429"/>
        <v>125.34870374405538</v>
      </c>
      <c r="B9021">
        <f t="shared" ca="1" si="430"/>
        <v>99.280630496818802</v>
      </c>
      <c r="C9021">
        <f t="shared" ca="1" si="431"/>
        <v>12.165369548572219</v>
      </c>
    </row>
    <row r="9022" spans="1:3" ht="15.75" hidden="1" x14ac:dyDescent="0.25">
      <c r="A9022" s="61">
        <f t="shared" ca="1" si="429"/>
        <v>96.793160267335793</v>
      </c>
      <c r="B9022">
        <f t="shared" ca="1" si="430"/>
        <v>75.402300785043536</v>
      </c>
      <c r="C9022">
        <f t="shared" ca="1" si="431"/>
        <v>112.25108131930959</v>
      </c>
    </row>
    <row r="9023" spans="1:3" ht="15.75" hidden="1" x14ac:dyDescent="0.25">
      <c r="A9023" s="61">
        <f t="shared" ca="1" si="429"/>
        <v>137.95816259434417</v>
      </c>
      <c r="B9023">
        <f t="shared" ca="1" si="430"/>
        <v>55.765063124875425</v>
      </c>
      <c r="C9023">
        <f t="shared" ca="1" si="431"/>
        <v>205.53870892105209</v>
      </c>
    </row>
    <row r="9024" spans="1:3" ht="15.75" hidden="1" x14ac:dyDescent="0.25">
      <c r="A9024" s="61">
        <f t="shared" ca="1" si="429"/>
        <v>60.673472988468035</v>
      </c>
      <c r="B9024">
        <f t="shared" ca="1" si="430"/>
        <v>99.445270060918745</v>
      </c>
      <c r="C9024">
        <f t="shared" ca="1" si="431"/>
        <v>37.1361709426304</v>
      </c>
    </row>
    <row r="9025" spans="1:3" ht="15.75" hidden="1" x14ac:dyDescent="0.25">
      <c r="A9025" s="61">
        <f t="shared" ca="1" si="429"/>
        <v>53.173659824023986</v>
      </c>
      <c r="B9025">
        <f t="shared" ca="1" si="430"/>
        <v>104.8434578641221</v>
      </c>
      <c r="C9025">
        <f t="shared" ca="1" si="431"/>
        <v>72.907523638323042</v>
      </c>
    </row>
    <row r="9026" spans="1:3" ht="15.75" hidden="1" x14ac:dyDescent="0.25">
      <c r="A9026" s="61">
        <f t="shared" ca="1" si="429"/>
        <v>138.48777625485735</v>
      </c>
      <c r="B9026">
        <f t="shared" ca="1" si="430"/>
        <v>83.322597307998592</v>
      </c>
      <c r="C9026">
        <f t="shared" ca="1" si="431"/>
        <v>59.988488613478509</v>
      </c>
    </row>
    <row r="9027" spans="1:3" ht="15.75" hidden="1" x14ac:dyDescent="0.25">
      <c r="A9027" s="61">
        <f t="shared" ca="1" si="429"/>
        <v>133.65730030371031</v>
      </c>
      <c r="B9027">
        <f t="shared" ca="1" si="430"/>
        <v>66.021399051019387</v>
      </c>
      <c r="C9027">
        <f t="shared" ca="1" si="431"/>
        <v>146.58165220924829</v>
      </c>
    </row>
    <row r="9028" spans="1:3" ht="15.75" hidden="1" x14ac:dyDescent="0.25">
      <c r="A9028" s="61">
        <f t="shared" ca="1" si="429"/>
        <v>57.351574163460285</v>
      </c>
      <c r="B9028">
        <f t="shared" ca="1" si="430"/>
        <v>89.786970087004022</v>
      </c>
      <c r="C9028">
        <f t="shared" ca="1" si="431"/>
        <v>26.583495627051771</v>
      </c>
    </row>
    <row r="9029" spans="1:3" ht="15.75" hidden="1" x14ac:dyDescent="0.25">
      <c r="A9029" s="61">
        <f t="shared" ca="1" si="429"/>
        <v>101.58392579350402</v>
      </c>
      <c r="B9029">
        <f t="shared" ca="1" si="430"/>
        <v>85.099144721021091</v>
      </c>
      <c r="C9029">
        <f t="shared" ca="1" si="431"/>
        <v>6.7183311366714236</v>
      </c>
    </row>
    <row r="9030" spans="1:3" ht="15.75" hidden="1" x14ac:dyDescent="0.25">
      <c r="A9030" s="61">
        <f t="shared" ca="1" si="429"/>
        <v>143.77905336634214</v>
      </c>
      <c r="B9030">
        <f t="shared" ca="1" si="430"/>
        <v>54.856921639417763</v>
      </c>
      <c r="C9030">
        <f t="shared" ca="1" si="431"/>
        <v>194.53799280513948</v>
      </c>
    </row>
    <row r="9031" spans="1:3" ht="15.75" hidden="1" x14ac:dyDescent="0.25">
      <c r="A9031" s="61">
        <f t="shared" ca="1" si="429"/>
        <v>106.9609380084444</v>
      </c>
      <c r="B9031">
        <f t="shared" ca="1" si="430"/>
        <v>80.453205184942519</v>
      </c>
      <c r="C9031">
        <f t="shared" ca="1" si="431"/>
        <v>206.3003355076149</v>
      </c>
    </row>
    <row r="9032" spans="1:3" ht="15.75" hidden="1" x14ac:dyDescent="0.25">
      <c r="A9032" s="61">
        <f t="shared" ca="1" si="429"/>
        <v>94.637108913774014</v>
      </c>
      <c r="B9032">
        <f t="shared" ca="1" si="430"/>
        <v>133.77826717144956</v>
      </c>
      <c r="C9032">
        <f t="shared" ca="1" si="431"/>
        <v>43.270433869275223</v>
      </c>
    </row>
    <row r="9033" spans="1:3" ht="15.75" hidden="1" x14ac:dyDescent="0.25">
      <c r="A9033" s="61">
        <f t="shared" ref="A9033:A9096" ca="1" si="432">$A$3+($A$4-$A$3)*RAND()</f>
        <v>50.146289189259782</v>
      </c>
      <c r="B9033">
        <f t="shared" ref="B9033:B9096" ca="1" si="433">_xlfn.NORM.S.INV(RAND())*$B$4+$B$3</f>
        <v>79.171137527427689</v>
      </c>
      <c r="C9033">
        <f t="shared" ref="C9033:C9096" ca="1" si="434">-$C$3*LN(RAND())</f>
        <v>39.512593840146501</v>
      </c>
    </row>
    <row r="9034" spans="1:3" ht="15.75" hidden="1" x14ac:dyDescent="0.25">
      <c r="A9034" s="61">
        <f t="shared" ca="1" si="432"/>
        <v>148.83125772251122</v>
      </c>
      <c r="B9034">
        <f t="shared" ca="1" si="433"/>
        <v>100.02491876902543</v>
      </c>
      <c r="C9034">
        <f t="shared" ca="1" si="434"/>
        <v>14.368298284832626</v>
      </c>
    </row>
    <row r="9035" spans="1:3" ht="15.75" hidden="1" x14ac:dyDescent="0.25">
      <c r="A9035" s="61">
        <f t="shared" ca="1" si="432"/>
        <v>127.99830575790169</v>
      </c>
      <c r="B9035">
        <f t="shared" ca="1" si="433"/>
        <v>121.35332941248433</v>
      </c>
      <c r="C9035">
        <f t="shared" ca="1" si="434"/>
        <v>282.86935975507532</v>
      </c>
    </row>
    <row r="9036" spans="1:3" ht="15.75" hidden="1" x14ac:dyDescent="0.25">
      <c r="A9036" s="61">
        <f t="shared" ca="1" si="432"/>
        <v>149.79332493988369</v>
      </c>
      <c r="B9036">
        <f t="shared" ca="1" si="433"/>
        <v>148.60222682635322</v>
      </c>
      <c r="C9036">
        <f t="shared" ca="1" si="434"/>
        <v>124.84614786075694</v>
      </c>
    </row>
    <row r="9037" spans="1:3" ht="15.75" hidden="1" x14ac:dyDescent="0.25">
      <c r="A9037" s="61">
        <f t="shared" ca="1" si="432"/>
        <v>78.167288334426615</v>
      </c>
      <c r="B9037">
        <f t="shared" ca="1" si="433"/>
        <v>75.498500374459965</v>
      </c>
      <c r="C9037">
        <f t="shared" ca="1" si="434"/>
        <v>73.016643954446181</v>
      </c>
    </row>
    <row r="9038" spans="1:3" ht="15.75" hidden="1" x14ac:dyDescent="0.25">
      <c r="A9038" s="61">
        <f t="shared" ca="1" si="432"/>
        <v>133.66811132710689</v>
      </c>
      <c r="B9038">
        <f t="shared" ca="1" si="433"/>
        <v>97.759460279318589</v>
      </c>
      <c r="C9038">
        <f t="shared" ca="1" si="434"/>
        <v>155.99241706917067</v>
      </c>
    </row>
    <row r="9039" spans="1:3" ht="15.75" hidden="1" x14ac:dyDescent="0.25">
      <c r="A9039" s="61">
        <f t="shared" ca="1" si="432"/>
        <v>66.004356653097318</v>
      </c>
      <c r="B9039">
        <f t="shared" ca="1" si="433"/>
        <v>106.0703255860892</v>
      </c>
      <c r="C9039">
        <f t="shared" ca="1" si="434"/>
        <v>78.458038738986303</v>
      </c>
    </row>
    <row r="9040" spans="1:3" ht="15.75" hidden="1" x14ac:dyDescent="0.25">
      <c r="A9040" s="61">
        <f t="shared" ca="1" si="432"/>
        <v>57.234330530207103</v>
      </c>
      <c r="B9040">
        <f t="shared" ca="1" si="433"/>
        <v>60.179193091643398</v>
      </c>
      <c r="C9040">
        <f t="shared" ca="1" si="434"/>
        <v>201.56180616477889</v>
      </c>
    </row>
    <row r="9041" spans="1:3" ht="15.75" hidden="1" x14ac:dyDescent="0.25">
      <c r="A9041" s="61">
        <f t="shared" ca="1" si="432"/>
        <v>86.044734030919741</v>
      </c>
      <c r="B9041">
        <f t="shared" ca="1" si="433"/>
        <v>120.00288464770512</v>
      </c>
      <c r="C9041">
        <f t="shared" ca="1" si="434"/>
        <v>20.311272611714511</v>
      </c>
    </row>
    <row r="9042" spans="1:3" ht="15.75" hidden="1" x14ac:dyDescent="0.25">
      <c r="A9042" s="61">
        <f t="shared" ca="1" si="432"/>
        <v>145.71726982329704</v>
      </c>
      <c r="B9042">
        <f t="shared" ca="1" si="433"/>
        <v>114.72475950671564</v>
      </c>
      <c r="C9042">
        <f t="shared" ca="1" si="434"/>
        <v>69.41665697203878</v>
      </c>
    </row>
    <row r="9043" spans="1:3" ht="15.75" hidden="1" x14ac:dyDescent="0.25">
      <c r="A9043" s="61">
        <f t="shared" ca="1" si="432"/>
        <v>66.504674296461246</v>
      </c>
      <c r="B9043">
        <f t="shared" ca="1" si="433"/>
        <v>94.410562976531025</v>
      </c>
      <c r="C9043">
        <f t="shared" ca="1" si="434"/>
        <v>33.380372972377415</v>
      </c>
    </row>
    <row r="9044" spans="1:3" ht="15.75" hidden="1" x14ac:dyDescent="0.25">
      <c r="A9044" s="61">
        <f t="shared" ca="1" si="432"/>
        <v>133.07388658653679</v>
      </c>
      <c r="B9044">
        <f t="shared" ca="1" si="433"/>
        <v>99.678621404781069</v>
      </c>
      <c r="C9044">
        <f t="shared" ca="1" si="434"/>
        <v>260.02736765766326</v>
      </c>
    </row>
    <row r="9045" spans="1:3" ht="15.75" hidden="1" x14ac:dyDescent="0.25">
      <c r="A9045" s="61">
        <f t="shared" ca="1" si="432"/>
        <v>96.740546778147603</v>
      </c>
      <c r="B9045">
        <f t="shared" ca="1" si="433"/>
        <v>101.40376011580425</v>
      </c>
      <c r="C9045">
        <f t="shared" ca="1" si="434"/>
        <v>260.25118096854783</v>
      </c>
    </row>
    <row r="9046" spans="1:3" ht="15.75" hidden="1" x14ac:dyDescent="0.25">
      <c r="A9046" s="61">
        <f t="shared" ca="1" si="432"/>
        <v>60.905759711903016</v>
      </c>
      <c r="B9046">
        <f t="shared" ca="1" si="433"/>
        <v>58.212623233067859</v>
      </c>
      <c r="C9046">
        <f t="shared" ca="1" si="434"/>
        <v>20.266700887684252</v>
      </c>
    </row>
    <row r="9047" spans="1:3" ht="15.75" hidden="1" x14ac:dyDescent="0.25">
      <c r="A9047" s="61">
        <f t="shared" ca="1" si="432"/>
        <v>136.84774620551079</v>
      </c>
      <c r="B9047">
        <f t="shared" ca="1" si="433"/>
        <v>136.61218909580975</v>
      </c>
      <c r="C9047">
        <f t="shared" ca="1" si="434"/>
        <v>20.283797076480628</v>
      </c>
    </row>
    <row r="9048" spans="1:3" ht="15.75" hidden="1" x14ac:dyDescent="0.25">
      <c r="A9048" s="61">
        <f t="shared" ca="1" si="432"/>
        <v>99.800151536857442</v>
      </c>
      <c r="B9048">
        <f t="shared" ca="1" si="433"/>
        <v>111.69119101560275</v>
      </c>
      <c r="C9048">
        <f t="shared" ca="1" si="434"/>
        <v>15.412741769268484</v>
      </c>
    </row>
    <row r="9049" spans="1:3" ht="15.75" hidden="1" x14ac:dyDescent="0.25">
      <c r="A9049" s="61">
        <f t="shared" ca="1" si="432"/>
        <v>112.37119751576867</v>
      </c>
      <c r="B9049">
        <f t="shared" ca="1" si="433"/>
        <v>101.45902769322218</v>
      </c>
      <c r="C9049">
        <f t="shared" ca="1" si="434"/>
        <v>225.96694030974524</v>
      </c>
    </row>
    <row r="9050" spans="1:3" ht="15.75" hidden="1" x14ac:dyDescent="0.25">
      <c r="A9050" s="61">
        <f t="shared" ca="1" si="432"/>
        <v>143.81487558983997</v>
      </c>
      <c r="B9050">
        <f t="shared" ca="1" si="433"/>
        <v>140.34268675663279</v>
      </c>
      <c r="C9050">
        <f t="shared" ca="1" si="434"/>
        <v>195.53976776105969</v>
      </c>
    </row>
    <row r="9051" spans="1:3" ht="15.75" hidden="1" x14ac:dyDescent="0.25">
      <c r="A9051" s="61">
        <f t="shared" ca="1" si="432"/>
        <v>130.27295973746641</v>
      </c>
      <c r="B9051">
        <f t="shared" ca="1" si="433"/>
        <v>106.60959762554629</v>
      </c>
      <c r="C9051">
        <f t="shared" ca="1" si="434"/>
        <v>53.248864723693366</v>
      </c>
    </row>
    <row r="9052" spans="1:3" ht="15.75" hidden="1" x14ac:dyDescent="0.25">
      <c r="A9052" s="61">
        <f t="shared" ca="1" si="432"/>
        <v>87.910864097352629</v>
      </c>
      <c r="B9052">
        <f t="shared" ca="1" si="433"/>
        <v>153.96724906468364</v>
      </c>
      <c r="C9052">
        <f t="shared" ca="1" si="434"/>
        <v>152.83634511871495</v>
      </c>
    </row>
    <row r="9053" spans="1:3" ht="15.75" hidden="1" x14ac:dyDescent="0.25">
      <c r="A9053" s="61">
        <f t="shared" ca="1" si="432"/>
        <v>99.575829096181081</v>
      </c>
      <c r="B9053">
        <f t="shared" ca="1" si="433"/>
        <v>100.71042235344071</v>
      </c>
      <c r="C9053">
        <f t="shared" ca="1" si="434"/>
        <v>181.18892748384334</v>
      </c>
    </row>
    <row r="9054" spans="1:3" ht="15.75" hidden="1" x14ac:dyDescent="0.25">
      <c r="A9054" s="61">
        <f t="shared" ca="1" si="432"/>
        <v>80.10614065377284</v>
      </c>
      <c r="B9054">
        <f t="shared" ca="1" si="433"/>
        <v>124.93611236011772</v>
      </c>
      <c r="C9054">
        <f t="shared" ca="1" si="434"/>
        <v>101.37357626940484</v>
      </c>
    </row>
    <row r="9055" spans="1:3" ht="15.75" hidden="1" x14ac:dyDescent="0.25">
      <c r="A9055" s="61">
        <f t="shared" ca="1" si="432"/>
        <v>62.070122013540463</v>
      </c>
      <c r="B9055">
        <f t="shared" ca="1" si="433"/>
        <v>79.432489634650537</v>
      </c>
      <c r="C9055">
        <f t="shared" ca="1" si="434"/>
        <v>67.620679682129463</v>
      </c>
    </row>
    <row r="9056" spans="1:3" ht="15.75" hidden="1" x14ac:dyDescent="0.25">
      <c r="A9056" s="61">
        <f t="shared" ca="1" si="432"/>
        <v>65.006550818490069</v>
      </c>
      <c r="B9056">
        <f t="shared" ca="1" si="433"/>
        <v>121.54437311877795</v>
      </c>
      <c r="C9056">
        <f t="shared" ca="1" si="434"/>
        <v>127.8538009039367</v>
      </c>
    </row>
    <row r="9057" spans="1:3" ht="15.75" hidden="1" x14ac:dyDescent="0.25">
      <c r="A9057" s="61">
        <f t="shared" ca="1" si="432"/>
        <v>109.94578531242411</v>
      </c>
      <c r="B9057">
        <f t="shared" ca="1" si="433"/>
        <v>141.49256184548079</v>
      </c>
      <c r="C9057">
        <f t="shared" ca="1" si="434"/>
        <v>56.545888552857782</v>
      </c>
    </row>
    <row r="9058" spans="1:3" ht="15.75" hidden="1" x14ac:dyDescent="0.25">
      <c r="A9058" s="61">
        <f t="shared" ca="1" si="432"/>
        <v>118.73639078337047</v>
      </c>
      <c r="B9058">
        <f t="shared" ca="1" si="433"/>
        <v>102.05365905865828</v>
      </c>
      <c r="C9058">
        <f t="shared" ca="1" si="434"/>
        <v>67.943440961544212</v>
      </c>
    </row>
    <row r="9059" spans="1:3" ht="15.75" hidden="1" x14ac:dyDescent="0.25">
      <c r="A9059" s="61">
        <f t="shared" ca="1" si="432"/>
        <v>54.211318798546785</v>
      </c>
      <c r="B9059">
        <f t="shared" ca="1" si="433"/>
        <v>119.62994194913055</v>
      </c>
      <c r="C9059">
        <f t="shared" ca="1" si="434"/>
        <v>80.066286487500932</v>
      </c>
    </row>
    <row r="9060" spans="1:3" ht="15.75" hidden="1" x14ac:dyDescent="0.25">
      <c r="A9060" s="61">
        <f t="shared" ca="1" si="432"/>
        <v>110.8040415692536</v>
      </c>
      <c r="B9060">
        <f t="shared" ca="1" si="433"/>
        <v>100.13202069410592</v>
      </c>
      <c r="C9060">
        <f t="shared" ca="1" si="434"/>
        <v>10.371134554087309</v>
      </c>
    </row>
    <row r="9061" spans="1:3" ht="15.75" hidden="1" x14ac:dyDescent="0.25">
      <c r="A9061" s="61">
        <f t="shared" ca="1" si="432"/>
        <v>101.39815660607046</v>
      </c>
      <c r="B9061">
        <f t="shared" ca="1" si="433"/>
        <v>36.513606864809006</v>
      </c>
      <c r="C9061">
        <f t="shared" ca="1" si="434"/>
        <v>40.811389166648674</v>
      </c>
    </row>
    <row r="9062" spans="1:3" ht="15.75" hidden="1" x14ac:dyDescent="0.25">
      <c r="A9062" s="61">
        <f t="shared" ca="1" si="432"/>
        <v>146.98559552647774</v>
      </c>
      <c r="B9062">
        <f t="shared" ca="1" si="433"/>
        <v>97.668332034078205</v>
      </c>
      <c r="C9062">
        <f t="shared" ca="1" si="434"/>
        <v>2.320286999036012</v>
      </c>
    </row>
    <row r="9063" spans="1:3" ht="15.75" hidden="1" x14ac:dyDescent="0.25">
      <c r="A9063" s="61">
        <f t="shared" ca="1" si="432"/>
        <v>110.41076603768761</v>
      </c>
      <c r="B9063">
        <f t="shared" ca="1" si="433"/>
        <v>91.773196029679752</v>
      </c>
      <c r="C9063">
        <f t="shared" ca="1" si="434"/>
        <v>106.55117350206771</v>
      </c>
    </row>
    <row r="9064" spans="1:3" ht="15.75" hidden="1" x14ac:dyDescent="0.25">
      <c r="A9064" s="61">
        <f t="shared" ca="1" si="432"/>
        <v>75.296658684893643</v>
      </c>
      <c r="B9064">
        <f t="shared" ca="1" si="433"/>
        <v>101.58137847089621</v>
      </c>
      <c r="C9064">
        <f t="shared" ca="1" si="434"/>
        <v>78.429605710020994</v>
      </c>
    </row>
    <row r="9065" spans="1:3" ht="15.75" hidden="1" x14ac:dyDescent="0.25">
      <c r="A9065" s="61">
        <f t="shared" ca="1" si="432"/>
        <v>99.51681210531541</v>
      </c>
      <c r="B9065">
        <f t="shared" ca="1" si="433"/>
        <v>147.65784591323737</v>
      </c>
      <c r="C9065">
        <f t="shared" ca="1" si="434"/>
        <v>98.663940137895707</v>
      </c>
    </row>
    <row r="9066" spans="1:3" ht="15.75" hidden="1" x14ac:dyDescent="0.25">
      <c r="A9066" s="61">
        <f t="shared" ca="1" si="432"/>
        <v>120.58189630912094</v>
      </c>
      <c r="B9066">
        <f t="shared" ca="1" si="433"/>
        <v>155.35604496958553</v>
      </c>
      <c r="C9066">
        <f t="shared" ca="1" si="434"/>
        <v>108.73705810888121</v>
      </c>
    </row>
    <row r="9067" spans="1:3" ht="15.75" hidden="1" x14ac:dyDescent="0.25">
      <c r="A9067" s="61">
        <f t="shared" ca="1" si="432"/>
        <v>72.262647152811752</v>
      </c>
      <c r="B9067">
        <f t="shared" ca="1" si="433"/>
        <v>89.500556626225276</v>
      </c>
      <c r="C9067">
        <f t="shared" ca="1" si="434"/>
        <v>84.011426277155522</v>
      </c>
    </row>
    <row r="9068" spans="1:3" ht="15.75" hidden="1" x14ac:dyDescent="0.25">
      <c r="A9068" s="61">
        <f t="shared" ca="1" si="432"/>
        <v>137.0694778367598</v>
      </c>
      <c r="B9068">
        <f t="shared" ca="1" si="433"/>
        <v>200.05781255184044</v>
      </c>
      <c r="C9068">
        <f t="shared" ca="1" si="434"/>
        <v>147.21582753977702</v>
      </c>
    </row>
    <row r="9069" spans="1:3" ht="15.75" hidden="1" x14ac:dyDescent="0.25">
      <c r="A9069" s="61">
        <f t="shared" ca="1" si="432"/>
        <v>146.11285338855191</v>
      </c>
      <c r="B9069">
        <f t="shared" ca="1" si="433"/>
        <v>73.890249379421022</v>
      </c>
      <c r="C9069">
        <f t="shared" ca="1" si="434"/>
        <v>124.7379370356246</v>
      </c>
    </row>
    <row r="9070" spans="1:3" ht="15.75" hidden="1" x14ac:dyDescent="0.25">
      <c r="A9070" s="61">
        <f t="shared" ca="1" si="432"/>
        <v>148.69957809767817</v>
      </c>
      <c r="B9070">
        <f t="shared" ca="1" si="433"/>
        <v>89.175533221060391</v>
      </c>
      <c r="C9070">
        <f t="shared" ca="1" si="434"/>
        <v>49.522062319117985</v>
      </c>
    </row>
    <row r="9071" spans="1:3" ht="15.75" hidden="1" x14ac:dyDescent="0.25">
      <c r="A9071" s="61">
        <f t="shared" ca="1" si="432"/>
        <v>95.88831523507352</v>
      </c>
      <c r="B9071">
        <f t="shared" ca="1" si="433"/>
        <v>123.90993778293189</v>
      </c>
      <c r="C9071">
        <f t="shared" ca="1" si="434"/>
        <v>70.035380426868187</v>
      </c>
    </row>
    <row r="9072" spans="1:3" ht="15.75" hidden="1" x14ac:dyDescent="0.25">
      <c r="A9072" s="61">
        <f t="shared" ca="1" si="432"/>
        <v>63.423494391845921</v>
      </c>
      <c r="B9072">
        <f t="shared" ca="1" si="433"/>
        <v>124.02476149127064</v>
      </c>
      <c r="C9072">
        <f t="shared" ca="1" si="434"/>
        <v>30.942901717178227</v>
      </c>
    </row>
    <row r="9073" spans="1:3" ht="15.75" hidden="1" x14ac:dyDescent="0.25">
      <c r="A9073" s="61">
        <f t="shared" ca="1" si="432"/>
        <v>73.707719462689468</v>
      </c>
      <c r="B9073">
        <f t="shared" ca="1" si="433"/>
        <v>65.738410158080256</v>
      </c>
      <c r="C9073">
        <f t="shared" ca="1" si="434"/>
        <v>7.7090113117830246</v>
      </c>
    </row>
    <row r="9074" spans="1:3" ht="15.75" hidden="1" x14ac:dyDescent="0.25">
      <c r="A9074" s="61">
        <f t="shared" ca="1" si="432"/>
        <v>122.00696400916199</v>
      </c>
      <c r="B9074">
        <f t="shared" ca="1" si="433"/>
        <v>119.87717643751832</v>
      </c>
      <c r="C9074">
        <f t="shared" ca="1" si="434"/>
        <v>3.0063785632790796</v>
      </c>
    </row>
    <row r="9075" spans="1:3" ht="15.75" hidden="1" x14ac:dyDescent="0.25">
      <c r="A9075" s="61">
        <f t="shared" ca="1" si="432"/>
        <v>72.468062400925533</v>
      </c>
      <c r="B9075">
        <f t="shared" ca="1" si="433"/>
        <v>69.405242353584342</v>
      </c>
      <c r="C9075">
        <f t="shared" ca="1" si="434"/>
        <v>282.24287404910388</v>
      </c>
    </row>
    <row r="9076" spans="1:3" ht="15.75" hidden="1" x14ac:dyDescent="0.25">
      <c r="A9076" s="61">
        <f t="shared" ca="1" si="432"/>
        <v>76.249767050162205</v>
      </c>
      <c r="B9076">
        <f t="shared" ca="1" si="433"/>
        <v>137.25864191461508</v>
      </c>
      <c r="C9076">
        <f t="shared" ca="1" si="434"/>
        <v>132.29163122020347</v>
      </c>
    </row>
    <row r="9077" spans="1:3" ht="15.75" hidden="1" x14ac:dyDescent="0.25">
      <c r="A9077" s="61">
        <f t="shared" ca="1" si="432"/>
        <v>141.64634624633112</v>
      </c>
      <c r="B9077">
        <f t="shared" ca="1" si="433"/>
        <v>107.77443551522514</v>
      </c>
      <c r="C9077">
        <f t="shared" ca="1" si="434"/>
        <v>110.27210821287066</v>
      </c>
    </row>
    <row r="9078" spans="1:3" ht="15.75" hidden="1" x14ac:dyDescent="0.25">
      <c r="A9078" s="61">
        <f t="shared" ca="1" si="432"/>
        <v>79.867682168654227</v>
      </c>
      <c r="B9078">
        <f t="shared" ca="1" si="433"/>
        <v>90.217385242770973</v>
      </c>
      <c r="C9078">
        <f t="shared" ca="1" si="434"/>
        <v>619.28951020112277</v>
      </c>
    </row>
    <row r="9079" spans="1:3" ht="15.75" hidden="1" x14ac:dyDescent="0.25">
      <c r="A9079" s="61">
        <f t="shared" ca="1" si="432"/>
        <v>92.698282720942302</v>
      </c>
      <c r="B9079">
        <f t="shared" ca="1" si="433"/>
        <v>68.072931670654171</v>
      </c>
      <c r="C9079">
        <f t="shared" ca="1" si="434"/>
        <v>46.359023680977792</v>
      </c>
    </row>
    <row r="9080" spans="1:3" ht="15.75" hidden="1" x14ac:dyDescent="0.25">
      <c r="A9080" s="61">
        <f t="shared" ca="1" si="432"/>
        <v>83.399884171921286</v>
      </c>
      <c r="B9080">
        <f t="shared" ca="1" si="433"/>
        <v>107.1558046308008</v>
      </c>
      <c r="C9080">
        <f t="shared" ca="1" si="434"/>
        <v>122.14222119313753</v>
      </c>
    </row>
    <row r="9081" spans="1:3" ht="15.75" hidden="1" x14ac:dyDescent="0.25">
      <c r="A9081" s="61">
        <f t="shared" ca="1" si="432"/>
        <v>101.44494519648245</v>
      </c>
      <c r="B9081">
        <f t="shared" ca="1" si="433"/>
        <v>66.703973873256473</v>
      </c>
      <c r="C9081">
        <f t="shared" ca="1" si="434"/>
        <v>328.4155535470162</v>
      </c>
    </row>
    <row r="9082" spans="1:3" ht="15.75" hidden="1" x14ac:dyDescent="0.25">
      <c r="A9082" s="61">
        <f t="shared" ca="1" si="432"/>
        <v>77.285877569256655</v>
      </c>
      <c r="B9082">
        <f t="shared" ca="1" si="433"/>
        <v>76.915907150067341</v>
      </c>
      <c r="C9082">
        <f t="shared" ca="1" si="434"/>
        <v>25.89034594930224</v>
      </c>
    </row>
    <row r="9083" spans="1:3" ht="15.75" hidden="1" x14ac:dyDescent="0.25">
      <c r="A9083" s="61">
        <f t="shared" ca="1" si="432"/>
        <v>50.214178048834256</v>
      </c>
      <c r="B9083">
        <f t="shared" ca="1" si="433"/>
        <v>96.098813654525586</v>
      </c>
      <c r="C9083">
        <f t="shared" ca="1" si="434"/>
        <v>35.126411821579396</v>
      </c>
    </row>
    <row r="9084" spans="1:3" ht="15.75" hidden="1" x14ac:dyDescent="0.25">
      <c r="A9084" s="61">
        <f t="shared" ca="1" si="432"/>
        <v>84.48918881359171</v>
      </c>
      <c r="B9084">
        <f t="shared" ca="1" si="433"/>
        <v>88.671170613232448</v>
      </c>
      <c r="C9084">
        <f t="shared" ca="1" si="434"/>
        <v>285.8042543362638</v>
      </c>
    </row>
    <row r="9085" spans="1:3" ht="15.75" hidden="1" x14ac:dyDescent="0.25">
      <c r="A9085" s="61">
        <f t="shared" ca="1" si="432"/>
        <v>99.347679398052492</v>
      </c>
      <c r="B9085">
        <f t="shared" ca="1" si="433"/>
        <v>115.93304854971161</v>
      </c>
      <c r="C9085">
        <f t="shared" ca="1" si="434"/>
        <v>0.65845666940929271</v>
      </c>
    </row>
    <row r="9086" spans="1:3" ht="15.75" hidden="1" x14ac:dyDescent="0.25">
      <c r="A9086" s="61">
        <f t="shared" ca="1" si="432"/>
        <v>67.31928870503809</v>
      </c>
      <c r="B9086">
        <f t="shared" ca="1" si="433"/>
        <v>84.304991574056345</v>
      </c>
      <c r="C9086">
        <f t="shared" ca="1" si="434"/>
        <v>25.146330409555933</v>
      </c>
    </row>
    <row r="9087" spans="1:3" ht="15.75" hidden="1" x14ac:dyDescent="0.25">
      <c r="A9087" s="61">
        <f t="shared" ca="1" si="432"/>
        <v>127.34951182959972</v>
      </c>
      <c r="B9087">
        <f t="shared" ca="1" si="433"/>
        <v>115.36507392066329</v>
      </c>
      <c r="C9087">
        <f t="shared" ca="1" si="434"/>
        <v>109.16094118355497</v>
      </c>
    </row>
    <row r="9088" spans="1:3" ht="15.75" hidden="1" x14ac:dyDescent="0.25">
      <c r="A9088" s="61">
        <f t="shared" ca="1" si="432"/>
        <v>144.40210185788789</v>
      </c>
      <c r="B9088">
        <f t="shared" ca="1" si="433"/>
        <v>122.15674448068123</v>
      </c>
      <c r="C9088">
        <f t="shared" ca="1" si="434"/>
        <v>97.986976896846883</v>
      </c>
    </row>
    <row r="9089" spans="1:3" ht="15.75" hidden="1" x14ac:dyDescent="0.25">
      <c r="A9089" s="61">
        <f t="shared" ca="1" si="432"/>
        <v>85.144986634631124</v>
      </c>
      <c r="B9089">
        <f t="shared" ca="1" si="433"/>
        <v>108.41771709681184</v>
      </c>
      <c r="C9089">
        <f t="shared" ca="1" si="434"/>
        <v>172.00870676303083</v>
      </c>
    </row>
    <row r="9090" spans="1:3" ht="15.75" hidden="1" x14ac:dyDescent="0.25">
      <c r="A9090" s="61">
        <f t="shared" ca="1" si="432"/>
        <v>77.288002189704912</v>
      </c>
      <c r="B9090">
        <f t="shared" ca="1" si="433"/>
        <v>59.962704007690505</v>
      </c>
      <c r="C9090">
        <f t="shared" ca="1" si="434"/>
        <v>23.251712453965215</v>
      </c>
    </row>
    <row r="9091" spans="1:3" ht="15.75" hidden="1" x14ac:dyDescent="0.25">
      <c r="A9091" s="61">
        <f t="shared" ca="1" si="432"/>
        <v>56.043518438097792</v>
      </c>
      <c r="B9091">
        <f t="shared" ca="1" si="433"/>
        <v>72.650703059516218</v>
      </c>
      <c r="C9091">
        <f t="shared" ca="1" si="434"/>
        <v>3.8329896490625015</v>
      </c>
    </row>
    <row r="9092" spans="1:3" ht="15.75" hidden="1" x14ac:dyDescent="0.25">
      <c r="A9092" s="61">
        <f t="shared" ca="1" si="432"/>
        <v>146.22893451573134</v>
      </c>
      <c r="B9092">
        <f t="shared" ca="1" si="433"/>
        <v>122.03787486622967</v>
      </c>
      <c r="C9092">
        <f t="shared" ca="1" si="434"/>
        <v>218.02366721691791</v>
      </c>
    </row>
    <row r="9093" spans="1:3" ht="15.75" hidden="1" x14ac:dyDescent="0.25">
      <c r="A9093" s="61">
        <f t="shared" ca="1" si="432"/>
        <v>99.102145444670839</v>
      </c>
      <c r="B9093">
        <f t="shared" ca="1" si="433"/>
        <v>79.713642170289575</v>
      </c>
      <c r="C9093">
        <f t="shared" ca="1" si="434"/>
        <v>9.3508153484578393</v>
      </c>
    </row>
    <row r="9094" spans="1:3" ht="15.75" hidden="1" x14ac:dyDescent="0.25">
      <c r="A9094" s="61">
        <f t="shared" ca="1" si="432"/>
        <v>147.15850663087684</v>
      </c>
      <c r="B9094">
        <f t="shared" ca="1" si="433"/>
        <v>63.140696178526952</v>
      </c>
      <c r="C9094">
        <f t="shared" ca="1" si="434"/>
        <v>119.71553624924367</v>
      </c>
    </row>
    <row r="9095" spans="1:3" ht="15.75" hidden="1" x14ac:dyDescent="0.25">
      <c r="A9095" s="61">
        <f t="shared" ca="1" si="432"/>
        <v>52.977910096905553</v>
      </c>
      <c r="B9095">
        <f t="shared" ca="1" si="433"/>
        <v>132.03513915796259</v>
      </c>
      <c r="C9095">
        <f t="shared" ca="1" si="434"/>
        <v>57.838325518064991</v>
      </c>
    </row>
    <row r="9096" spans="1:3" ht="15.75" hidden="1" x14ac:dyDescent="0.25">
      <c r="A9096" s="61">
        <f t="shared" ca="1" si="432"/>
        <v>112.07417347915325</v>
      </c>
      <c r="B9096">
        <f t="shared" ca="1" si="433"/>
        <v>129.52729582491028</v>
      </c>
      <c r="C9096">
        <f t="shared" ca="1" si="434"/>
        <v>60.492462709910946</v>
      </c>
    </row>
    <row r="9097" spans="1:3" ht="15.75" hidden="1" x14ac:dyDescent="0.25">
      <c r="A9097" s="61">
        <f t="shared" ref="A9097:A9160" ca="1" si="435">$A$3+($A$4-$A$3)*RAND()</f>
        <v>86.21377386835465</v>
      </c>
      <c r="B9097">
        <f t="shared" ref="B9097:B9160" ca="1" si="436">_xlfn.NORM.S.INV(RAND())*$B$4+$B$3</f>
        <v>66.434794038098289</v>
      </c>
      <c r="C9097">
        <f t="shared" ref="C9097:C9160" ca="1" si="437">-$C$3*LN(RAND())</f>
        <v>281.75430828713729</v>
      </c>
    </row>
    <row r="9098" spans="1:3" ht="15.75" hidden="1" x14ac:dyDescent="0.25">
      <c r="A9098" s="61">
        <f t="shared" ca="1" si="435"/>
        <v>63.396537459900536</v>
      </c>
      <c r="B9098">
        <f t="shared" ca="1" si="436"/>
        <v>109.17793952521536</v>
      </c>
      <c r="C9098">
        <f t="shared" ca="1" si="437"/>
        <v>128.59107294642931</v>
      </c>
    </row>
    <row r="9099" spans="1:3" ht="15.75" hidden="1" x14ac:dyDescent="0.25">
      <c r="A9099" s="61">
        <f t="shared" ca="1" si="435"/>
        <v>59.539762585914502</v>
      </c>
      <c r="B9099">
        <f t="shared" ca="1" si="436"/>
        <v>119.26618562476112</v>
      </c>
      <c r="C9099">
        <f t="shared" ca="1" si="437"/>
        <v>145.6002048974895</v>
      </c>
    </row>
    <row r="9100" spans="1:3" ht="15.75" hidden="1" x14ac:dyDescent="0.25">
      <c r="A9100" s="61">
        <f t="shared" ca="1" si="435"/>
        <v>94.132083743228648</v>
      </c>
      <c r="B9100">
        <f t="shared" ca="1" si="436"/>
        <v>99.017461238398809</v>
      </c>
      <c r="C9100">
        <f t="shared" ca="1" si="437"/>
        <v>47.647700535880581</v>
      </c>
    </row>
    <row r="9101" spans="1:3" ht="15.75" hidden="1" x14ac:dyDescent="0.25">
      <c r="A9101" s="61">
        <f t="shared" ca="1" si="435"/>
        <v>86.545876936286547</v>
      </c>
      <c r="B9101">
        <f t="shared" ca="1" si="436"/>
        <v>96.137836500956638</v>
      </c>
      <c r="C9101">
        <f t="shared" ca="1" si="437"/>
        <v>97.866226081595443</v>
      </c>
    </row>
    <row r="9102" spans="1:3" ht="15.75" hidden="1" x14ac:dyDescent="0.25">
      <c r="A9102" s="61">
        <f t="shared" ca="1" si="435"/>
        <v>76.899652035277398</v>
      </c>
      <c r="B9102">
        <f t="shared" ca="1" si="436"/>
        <v>80.563561618632079</v>
      </c>
      <c r="C9102">
        <f t="shared" ca="1" si="437"/>
        <v>122.46749681716635</v>
      </c>
    </row>
    <row r="9103" spans="1:3" ht="15.75" hidden="1" x14ac:dyDescent="0.25">
      <c r="A9103" s="61">
        <f t="shared" ca="1" si="435"/>
        <v>92.413301376330722</v>
      </c>
      <c r="B9103">
        <f t="shared" ca="1" si="436"/>
        <v>101.50043148241484</v>
      </c>
      <c r="C9103">
        <f t="shared" ca="1" si="437"/>
        <v>12.919754060193918</v>
      </c>
    </row>
    <row r="9104" spans="1:3" ht="15.75" hidden="1" x14ac:dyDescent="0.25">
      <c r="A9104" s="61">
        <f t="shared" ca="1" si="435"/>
        <v>73.404767448484193</v>
      </c>
      <c r="B9104">
        <f t="shared" ca="1" si="436"/>
        <v>149.50580158144902</v>
      </c>
      <c r="C9104">
        <f t="shared" ca="1" si="437"/>
        <v>24.169862751300748</v>
      </c>
    </row>
    <row r="9105" spans="1:3" ht="15.75" hidden="1" x14ac:dyDescent="0.25">
      <c r="A9105" s="61">
        <f t="shared" ca="1" si="435"/>
        <v>62.414386159458523</v>
      </c>
      <c r="B9105">
        <f t="shared" ca="1" si="436"/>
        <v>92.205204198550177</v>
      </c>
      <c r="C9105">
        <f t="shared" ca="1" si="437"/>
        <v>27.718930181080403</v>
      </c>
    </row>
    <row r="9106" spans="1:3" ht="15.75" hidden="1" x14ac:dyDescent="0.25">
      <c r="A9106" s="61">
        <f t="shared" ca="1" si="435"/>
        <v>102.37003778903079</v>
      </c>
      <c r="B9106">
        <f t="shared" ca="1" si="436"/>
        <v>51.658748034507937</v>
      </c>
      <c r="C9106">
        <f t="shared" ca="1" si="437"/>
        <v>177.95920899032623</v>
      </c>
    </row>
    <row r="9107" spans="1:3" ht="15.75" hidden="1" x14ac:dyDescent="0.25">
      <c r="A9107" s="61">
        <f t="shared" ca="1" si="435"/>
        <v>87.502096125586945</v>
      </c>
      <c r="B9107">
        <f t="shared" ca="1" si="436"/>
        <v>125.07682695767096</v>
      </c>
      <c r="C9107">
        <f t="shared" ca="1" si="437"/>
        <v>182.34827652198632</v>
      </c>
    </row>
    <row r="9108" spans="1:3" ht="15.75" hidden="1" x14ac:dyDescent="0.25">
      <c r="A9108" s="61">
        <f t="shared" ca="1" si="435"/>
        <v>142.28053998989191</v>
      </c>
      <c r="B9108">
        <f t="shared" ca="1" si="436"/>
        <v>126.50878174151291</v>
      </c>
      <c r="C9108">
        <f t="shared" ca="1" si="437"/>
        <v>12.728444572307266</v>
      </c>
    </row>
    <row r="9109" spans="1:3" ht="15.75" hidden="1" x14ac:dyDescent="0.25">
      <c r="A9109" s="61">
        <f t="shared" ca="1" si="435"/>
        <v>78.312776597721253</v>
      </c>
      <c r="B9109">
        <f t="shared" ca="1" si="436"/>
        <v>110.52374628735151</v>
      </c>
      <c r="C9109">
        <f t="shared" ca="1" si="437"/>
        <v>336.07478746735535</v>
      </c>
    </row>
    <row r="9110" spans="1:3" ht="15.75" hidden="1" x14ac:dyDescent="0.25">
      <c r="A9110" s="61">
        <f t="shared" ca="1" si="435"/>
        <v>97.302414914583892</v>
      </c>
      <c r="B9110">
        <f t="shared" ca="1" si="436"/>
        <v>111.69216955542909</v>
      </c>
      <c r="C9110">
        <f t="shared" ca="1" si="437"/>
        <v>335.89530123592561</v>
      </c>
    </row>
    <row r="9111" spans="1:3" ht="15.75" hidden="1" x14ac:dyDescent="0.25">
      <c r="A9111" s="61">
        <f t="shared" ca="1" si="435"/>
        <v>137.64590061334559</v>
      </c>
      <c r="B9111">
        <f t="shared" ca="1" si="436"/>
        <v>92.593608520713758</v>
      </c>
      <c r="C9111">
        <f t="shared" ca="1" si="437"/>
        <v>113.64541819876266</v>
      </c>
    </row>
    <row r="9112" spans="1:3" ht="15.75" hidden="1" x14ac:dyDescent="0.25">
      <c r="A9112" s="61">
        <f t="shared" ca="1" si="435"/>
        <v>126.70110846302161</v>
      </c>
      <c r="B9112">
        <f t="shared" ca="1" si="436"/>
        <v>96.045046028316392</v>
      </c>
      <c r="C9112">
        <f t="shared" ca="1" si="437"/>
        <v>11.300693194838201</v>
      </c>
    </row>
    <row r="9113" spans="1:3" ht="15.75" hidden="1" x14ac:dyDescent="0.25">
      <c r="A9113" s="61">
        <f t="shared" ca="1" si="435"/>
        <v>87.253888290372515</v>
      </c>
      <c r="B9113">
        <f t="shared" ca="1" si="436"/>
        <v>56.80461562021533</v>
      </c>
      <c r="C9113">
        <f t="shared" ca="1" si="437"/>
        <v>19.114695622571496</v>
      </c>
    </row>
    <row r="9114" spans="1:3" ht="15.75" hidden="1" x14ac:dyDescent="0.25">
      <c r="A9114" s="61">
        <f t="shared" ca="1" si="435"/>
        <v>64.857175665437353</v>
      </c>
      <c r="B9114">
        <f t="shared" ca="1" si="436"/>
        <v>29.540036374922096</v>
      </c>
      <c r="C9114">
        <f t="shared" ca="1" si="437"/>
        <v>26.297918981150143</v>
      </c>
    </row>
    <row r="9115" spans="1:3" ht="15.75" hidden="1" x14ac:dyDescent="0.25">
      <c r="A9115" s="61">
        <f t="shared" ca="1" si="435"/>
        <v>140.12067389156812</v>
      </c>
      <c r="B9115">
        <f t="shared" ca="1" si="436"/>
        <v>145.78103491045786</v>
      </c>
      <c r="C9115">
        <f t="shared" ca="1" si="437"/>
        <v>35.291772414358853</v>
      </c>
    </row>
    <row r="9116" spans="1:3" ht="15.75" hidden="1" x14ac:dyDescent="0.25">
      <c r="A9116" s="61">
        <f t="shared" ca="1" si="435"/>
        <v>136.87250433463851</v>
      </c>
      <c r="B9116">
        <f t="shared" ca="1" si="436"/>
        <v>89.961542168911905</v>
      </c>
      <c r="C9116">
        <f t="shared" ca="1" si="437"/>
        <v>38.165331093122646</v>
      </c>
    </row>
    <row r="9117" spans="1:3" ht="15.75" hidden="1" x14ac:dyDescent="0.25">
      <c r="A9117" s="61">
        <f t="shared" ca="1" si="435"/>
        <v>89.315879623884683</v>
      </c>
      <c r="B9117">
        <f t="shared" ca="1" si="436"/>
        <v>120.67273128570852</v>
      </c>
      <c r="C9117">
        <f t="shared" ca="1" si="437"/>
        <v>246.72010587519696</v>
      </c>
    </row>
    <row r="9118" spans="1:3" ht="15.75" hidden="1" x14ac:dyDescent="0.25">
      <c r="A9118" s="61">
        <f t="shared" ca="1" si="435"/>
        <v>64.880701204167508</v>
      </c>
      <c r="B9118">
        <f t="shared" ca="1" si="436"/>
        <v>63.765761852838438</v>
      </c>
      <c r="C9118">
        <f t="shared" ca="1" si="437"/>
        <v>65.221829556450956</v>
      </c>
    </row>
    <row r="9119" spans="1:3" ht="15.75" hidden="1" x14ac:dyDescent="0.25">
      <c r="A9119" s="61">
        <f t="shared" ca="1" si="435"/>
        <v>142.4765477763315</v>
      </c>
      <c r="B9119">
        <f t="shared" ca="1" si="436"/>
        <v>100.00267325166247</v>
      </c>
      <c r="C9119">
        <f t="shared" ca="1" si="437"/>
        <v>334.6726448273962</v>
      </c>
    </row>
    <row r="9120" spans="1:3" ht="15.75" hidden="1" x14ac:dyDescent="0.25">
      <c r="A9120" s="61">
        <f t="shared" ca="1" si="435"/>
        <v>129.53468360977502</v>
      </c>
      <c r="B9120">
        <f t="shared" ca="1" si="436"/>
        <v>78.757350897299276</v>
      </c>
      <c r="C9120">
        <f t="shared" ca="1" si="437"/>
        <v>59.248828786925344</v>
      </c>
    </row>
    <row r="9121" spans="1:3" ht="15.75" hidden="1" x14ac:dyDescent="0.25">
      <c r="A9121" s="61">
        <f t="shared" ca="1" si="435"/>
        <v>73.163112188975902</v>
      </c>
      <c r="B9121">
        <f t="shared" ca="1" si="436"/>
        <v>-0.76372401475269669</v>
      </c>
      <c r="C9121">
        <f t="shared" ca="1" si="437"/>
        <v>101.11390902063988</v>
      </c>
    </row>
    <row r="9122" spans="1:3" ht="15.75" hidden="1" x14ac:dyDescent="0.25">
      <c r="A9122" s="61">
        <f t="shared" ca="1" si="435"/>
        <v>127.56835014347688</v>
      </c>
      <c r="B9122">
        <f t="shared" ca="1" si="436"/>
        <v>64.130613412778132</v>
      </c>
      <c r="C9122">
        <f t="shared" ca="1" si="437"/>
        <v>8.8828391552170682</v>
      </c>
    </row>
    <row r="9123" spans="1:3" ht="15.75" hidden="1" x14ac:dyDescent="0.25">
      <c r="A9123" s="61">
        <f t="shared" ca="1" si="435"/>
        <v>115.54429857361967</v>
      </c>
      <c r="B9123">
        <f t="shared" ca="1" si="436"/>
        <v>81.041881265517119</v>
      </c>
      <c r="C9123">
        <f t="shared" ca="1" si="437"/>
        <v>174.92186020287426</v>
      </c>
    </row>
    <row r="9124" spans="1:3" ht="15.75" hidden="1" x14ac:dyDescent="0.25">
      <c r="A9124" s="61">
        <f t="shared" ca="1" si="435"/>
        <v>60.750816983732314</v>
      </c>
      <c r="B9124">
        <f t="shared" ca="1" si="436"/>
        <v>118.6153896461357</v>
      </c>
      <c r="C9124">
        <f t="shared" ca="1" si="437"/>
        <v>162.77439849118085</v>
      </c>
    </row>
    <row r="9125" spans="1:3" ht="15.75" hidden="1" x14ac:dyDescent="0.25">
      <c r="A9125" s="61">
        <f t="shared" ca="1" si="435"/>
        <v>72.508303846211561</v>
      </c>
      <c r="B9125">
        <f t="shared" ca="1" si="436"/>
        <v>85.557049577219644</v>
      </c>
      <c r="C9125">
        <f t="shared" ca="1" si="437"/>
        <v>148.09363962384813</v>
      </c>
    </row>
    <row r="9126" spans="1:3" ht="15.75" hidden="1" x14ac:dyDescent="0.25">
      <c r="A9126" s="61">
        <f t="shared" ca="1" si="435"/>
        <v>79.546595945134129</v>
      </c>
      <c r="B9126">
        <f t="shared" ca="1" si="436"/>
        <v>96.950740888764457</v>
      </c>
      <c r="C9126">
        <f t="shared" ca="1" si="437"/>
        <v>30.521080239509104</v>
      </c>
    </row>
    <row r="9127" spans="1:3" ht="15.75" hidden="1" x14ac:dyDescent="0.25">
      <c r="A9127" s="61">
        <f t="shared" ca="1" si="435"/>
        <v>141.35651013413229</v>
      </c>
      <c r="B9127">
        <f t="shared" ca="1" si="436"/>
        <v>123.25145222344597</v>
      </c>
      <c r="C9127">
        <f t="shared" ca="1" si="437"/>
        <v>4.8599693949569094</v>
      </c>
    </row>
    <row r="9128" spans="1:3" ht="15.75" hidden="1" x14ac:dyDescent="0.25">
      <c r="A9128" s="61">
        <f t="shared" ca="1" si="435"/>
        <v>139.47949679577698</v>
      </c>
      <c r="B9128">
        <f t="shared" ca="1" si="436"/>
        <v>124.3458449963972</v>
      </c>
      <c r="C9128">
        <f t="shared" ca="1" si="437"/>
        <v>36.060251299080953</v>
      </c>
    </row>
    <row r="9129" spans="1:3" ht="15.75" hidden="1" x14ac:dyDescent="0.25">
      <c r="A9129" s="61">
        <f t="shared" ca="1" si="435"/>
        <v>146.04232384126476</v>
      </c>
      <c r="B9129">
        <f t="shared" ca="1" si="436"/>
        <v>101.16373412394084</v>
      </c>
      <c r="C9129">
        <f t="shared" ca="1" si="437"/>
        <v>46.312764871876055</v>
      </c>
    </row>
    <row r="9130" spans="1:3" ht="15.75" hidden="1" x14ac:dyDescent="0.25">
      <c r="A9130" s="61">
        <f t="shared" ca="1" si="435"/>
        <v>60.360666701427768</v>
      </c>
      <c r="B9130">
        <f t="shared" ca="1" si="436"/>
        <v>87.146135195306542</v>
      </c>
      <c r="C9130">
        <f t="shared" ca="1" si="437"/>
        <v>14.066267602203739</v>
      </c>
    </row>
    <row r="9131" spans="1:3" ht="15.75" hidden="1" x14ac:dyDescent="0.25">
      <c r="A9131" s="61">
        <f t="shared" ca="1" si="435"/>
        <v>57.742613375547926</v>
      </c>
      <c r="B9131">
        <f t="shared" ca="1" si="436"/>
        <v>75.087429882599523</v>
      </c>
      <c r="C9131">
        <f t="shared" ca="1" si="437"/>
        <v>16.219096252019195</v>
      </c>
    </row>
    <row r="9132" spans="1:3" ht="15.75" hidden="1" x14ac:dyDescent="0.25">
      <c r="A9132" s="61">
        <f t="shared" ca="1" si="435"/>
        <v>99.2832339060935</v>
      </c>
      <c r="B9132">
        <f t="shared" ca="1" si="436"/>
        <v>115.29410159969643</v>
      </c>
      <c r="C9132">
        <f t="shared" ca="1" si="437"/>
        <v>185.34956772377248</v>
      </c>
    </row>
    <row r="9133" spans="1:3" ht="15.75" hidden="1" x14ac:dyDescent="0.25">
      <c r="A9133" s="61">
        <f t="shared" ca="1" si="435"/>
        <v>88.536619492052068</v>
      </c>
      <c r="B9133">
        <f t="shared" ca="1" si="436"/>
        <v>104.08169884104596</v>
      </c>
      <c r="C9133">
        <f t="shared" ca="1" si="437"/>
        <v>22.137601701372613</v>
      </c>
    </row>
    <row r="9134" spans="1:3" ht="15.75" hidden="1" x14ac:dyDescent="0.25">
      <c r="A9134" s="61">
        <f t="shared" ca="1" si="435"/>
        <v>107.63365528027475</v>
      </c>
      <c r="B9134">
        <f t="shared" ca="1" si="436"/>
        <v>112.90376877497744</v>
      </c>
      <c r="C9134">
        <f t="shared" ca="1" si="437"/>
        <v>17.218599295658503</v>
      </c>
    </row>
    <row r="9135" spans="1:3" ht="15.75" hidden="1" x14ac:dyDescent="0.25">
      <c r="A9135" s="61">
        <f t="shared" ca="1" si="435"/>
        <v>80.854640084239776</v>
      </c>
      <c r="B9135">
        <f t="shared" ca="1" si="436"/>
        <v>56.35484230205553</v>
      </c>
      <c r="C9135">
        <f t="shared" ca="1" si="437"/>
        <v>4.7173129393588749</v>
      </c>
    </row>
    <row r="9136" spans="1:3" ht="15.75" hidden="1" x14ac:dyDescent="0.25">
      <c r="A9136" s="61">
        <f t="shared" ca="1" si="435"/>
        <v>96.41973381203573</v>
      </c>
      <c r="B9136">
        <f t="shared" ca="1" si="436"/>
        <v>97.344480215423062</v>
      </c>
      <c r="C9136">
        <f t="shared" ca="1" si="437"/>
        <v>283.22811358761271</v>
      </c>
    </row>
    <row r="9137" spans="1:3" ht="15.75" hidden="1" x14ac:dyDescent="0.25">
      <c r="A9137" s="61">
        <f t="shared" ca="1" si="435"/>
        <v>68.114615011047263</v>
      </c>
      <c r="B9137">
        <f t="shared" ca="1" si="436"/>
        <v>98.345070865025519</v>
      </c>
      <c r="C9137">
        <f t="shared" ca="1" si="437"/>
        <v>132.91299404284771</v>
      </c>
    </row>
    <row r="9138" spans="1:3" ht="15.75" hidden="1" x14ac:dyDescent="0.25">
      <c r="A9138" s="61">
        <f t="shared" ca="1" si="435"/>
        <v>105.07130475286408</v>
      </c>
      <c r="B9138">
        <f t="shared" ca="1" si="436"/>
        <v>85.710021685417416</v>
      </c>
      <c r="C9138">
        <f t="shared" ca="1" si="437"/>
        <v>21.141813823335173</v>
      </c>
    </row>
    <row r="9139" spans="1:3" ht="15.75" hidden="1" x14ac:dyDescent="0.25">
      <c r="A9139" s="61">
        <f t="shared" ca="1" si="435"/>
        <v>114.8307336021722</v>
      </c>
      <c r="B9139">
        <f t="shared" ca="1" si="436"/>
        <v>63.700332036064331</v>
      </c>
      <c r="C9139">
        <f t="shared" ca="1" si="437"/>
        <v>37.795343502841824</v>
      </c>
    </row>
    <row r="9140" spans="1:3" ht="15.75" hidden="1" x14ac:dyDescent="0.25">
      <c r="A9140" s="61">
        <f t="shared" ca="1" si="435"/>
        <v>138.06411612230517</v>
      </c>
      <c r="B9140">
        <f t="shared" ca="1" si="436"/>
        <v>108.52127771923836</v>
      </c>
      <c r="C9140">
        <f t="shared" ca="1" si="437"/>
        <v>98.813041559101976</v>
      </c>
    </row>
    <row r="9141" spans="1:3" ht="15.75" hidden="1" x14ac:dyDescent="0.25">
      <c r="A9141" s="61">
        <f t="shared" ca="1" si="435"/>
        <v>57.422495600683561</v>
      </c>
      <c r="B9141">
        <f t="shared" ca="1" si="436"/>
        <v>79.386007241943929</v>
      </c>
      <c r="C9141">
        <f t="shared" ca="1" si="437"/>
        <v>77.016240928072932</v>
      </c>
    </row>
    <row r="9142" spans="1:3" ht="15.75" hidden="1" x14ac:dyDescent="0.25">
      <c r="A9142" s="61">
        <f t="shared" ca="1" si="435"/>
        <v>121.84969744859802</v>
      </c>
      <c r="B9142">
        <f t="shared" ca="1" si="436"/>
        <v>157.88468702485929</v>
      </c>
      <c r="C9142">
        <f t="shared" ca="1" si="437"/>
        <v>93.564855951162698</v>
      </c>
    </row>
    <row r="9143" spans="1:3" ht="15.75" hidden="1" x14ac:dyDescent="0.25">
      <c r="A9143" s="61">
        <f t="shared" ca="1" si="435"/>
        <v>129.72853766595506</v>
      </c>
      <c r="B9143">
        <f t="shared" ca="1" si="436"/>
        <v>131.595374041112</v>
      </c>
      <c r="C9143">
        <f t="shared" ca="1" si="437"/>
        <v>42.685239569998515</v>
      </c>
    </row>
    <row r="9144" spans="1:3" ht="15.75" hidden="1" x14ac:dyDescent="0.25">
      <c r="A9144" s="61">
        <f t="shared" ca="1" si="435"/>
        <v>123.74396075327169</v>
      </c>
      <c r="B9144">
        <f t="shared" ca="1" si="436"/>
        <v>30.55972830537263</v>
      </c>
      <c r="C9144">
        <f t="shared" ca="1" si="437"/>
        <v>42.058686616462907</v>
      </c>
    </row>
    <row r="9145" spans="1:3" ht="15.75" hidden="1" x14ac:dyDescent="0.25">
      <c r="A9145" s="61">
        <f t="shared" ca="1" si="435"/>
        <v>108.76454431791731</v>
      </c>
      <c r="B9145">
        <f t="shared" ca="1" si="436"/>
        <v>89.04271700426338</v>
      </c>
      <c r="C9145">
        <f t="shared" ca="1" si="437"/>
        <v>59.992432717883062</v>
      </c>
    </row>
    <row r="9146" spans="1:3" ht="15.75" hidden="1" x14ac:dyDescent="0.25">
      <c r="A9146" s="61">
        <f t="shared" ca="1" si="435"/>
        <v>102.98976776661351</v>
      </c>
      <c r="B9146">
        <f t="shared" ca="1" si="436"/>
        <v>132.63367573957936</v>
      </c>
      <c r="C9146">
        <f t="shared" ca="1" si="437"/>
        <v>95.79380769174783</v>
      </c>
    </row>
    <row r="9147" spans="1:3" ht="15.75" hidden="1" x14ac:dyDescent="0.25">
      <c r="A9147" s="61">
        <f t="shared" ca="1" si="435"/>
        <v>106.05245880773826</v>
      </c>
      <c r="B9147">
        <f t="shared" ca="1" si="436"/>
        <v>112.16195005168089</v>
      </c>
      <c r="C9147">
        <f t="shared" ca="1" si="437"/>
        <v>62.512185485861096</v>
      </c>
    </row>
    <row r="9148" spans="1:3" ht="15.75" hidden="1" x14ac:dyDescent="0.25">
      <c r="A9148" s="61">
        <f t="shared" ca="1" si="435"/>
        <v>58.260129094301327</v>
      </c>
      <c r="B9148">
        <f t="shared" ca="1" si="436"/>
        <v>125.23122758427735</v>
      </c>
      <c r="C9148">
        <f t="shared" ca="1" si="437"/>
        <v>164.59395985343818</v>
      </c>
    </row>
    <row r="9149" spans="1:3" ht="15.75" hidden="1" x14ac:dyDescent="0.25">
      <c r="A9149" s="61">
        <f t="shared" ca="1" si="435"/>
        <v>56.435017137984865</v>
      </c>
      <c r="B9149">
        <f t="shared" ca="1" si="436"/>
        <v>79.012309504344785</v>
      </c>
      <c r="C9149">
        <f t="shared" ca="1" si="437"/>
        <v>334.58272045146691</v>
      </c>
    </row>
    <row r="9150" spans="1:3" ht="15.75" hidden="1" x14ac:dyDescent="0.25">
      <c r="A9150" s="61">
        <f t="shared" ca="1" si="435"/>
        <v>110.86009225855085</v>
      </c>
      <c r="B9150">
        <f t="shared" ca="1" si="436"/>
        <v>151.55990277975303</v>
      </c>
      <c r="C9150">
        <f t="shared" ca="1" si="437"/>
        <v>104.75754475069027</v>
      </c>
    </row>
    <row r="9151" spans="1:3" ht="15.75" hidden="1" x14ac:dyDescent="0.25">
      <c r="A9151" s="61">
        <f t="shared" ca="1" si="435"/>
        <v>55.988152258035598</v>
      </c>
      <c r="B9151">
        <f t="shared" ca="1" si="436"/>
        <v>109.59583921766982</v>
      </c>
      <c r="C9151">
        <f t="shared" ca="1" si="437"/>
        <v>207.33547733618343</v>
      </c>
    </row>
    <row r="9152" spans="1:3" ht="15.75" hidden="1" x14ac:dyDescent="0.25">
      <c r="A9152" s="61">
        <f t="shared" ca="1" si="435"/>
        <v>108.18867466430474</v>
      </c>
      <c r="B9152">
        <f t="shared" ca="1" si="436"/>
        <v>149.35003234459239</v>
      </c>
      <c r="C9152">
        <f t="shared" ca="1" si="437"/>
        <v>92.674075429657307</v>
      </c>
    </row>
    <row r="9153" spans="1:3" ht="15.75" hidden="1" x14ac:dyDescent="0.25">
      <c r="A9153" s="61">
        <f t="shared" ca="1" si="435"/>
        <v>149.1423348499423</v>
      </c>
      <c r="B9153">
        <f t="shared" ca="1" si="436"/>
        <v>164.98512253625745</v>
      </c>
      <c r="C9153">
        <f t="shared" ca="1" si="437"/>
        <v>138.39226623764708</v>
      </c>
    </row>
    <row r="9154" spans="1:3" ht="15.75" hidden="1" x14ac:dyDescent="0.25">
      <c r="A9154" s="61">
        <f t="shared" ca="1" si="435"/>
        <v>114.79213842374274</v>
      </c>
      <c r="B9154">
        <f t="shared" ca="1" si="436"/>
        <v>77.176971430471809</v>
      </c>
      <c r="C9154">
        <f t="shared" ca="1" si="437"/>
        <v>31.026966542575497</v>
      </c>
    </row>
    <row r="9155" spans="1:3" ht="15.75" hidden="1" x14ac:dyDescent="0.25">
      <c r="A9155" s="61">
        <f t="shared" ca="1" si="435"/>
        <v>139.88255975982983</v>
      </c>
      <c r="B9155">
        <f t="shared" ca="1" si="436"/>
        <v>143.49098521204263</v>
      </c>
      <c r="C9155">
        <f t="shared" ca="1" si="437"/>
        <v>68.598882124006309</v>
      </c>
    </row>
    <row r="9156" spans="1:3" ht="15.75" hidden="1" x14ac:dyDescent="0.25">
      <c r="A9156" s="61">
        <f t="shared" ca="1" si="435"/>
        <v>145.08575122935747</v>
      </c>
      <c r="B9156">
        <f t="shared" ca="1" si="436"/>
        <v>164.21440481220384</v>
      </c>
      <c r="C9156">
        <f t="shared" ca="1" si="437"/>
        <v>172.80408137905613</v>
      </c>
    </row>
    <row r="9157" spans="1:3" ht="15.75" hidden="1" x14ac:dyDescent="0.25">
      <c r="A9157" s="61">
        <f t="shared" ca="1" si="435"/>
        <v>100.65829443359807</v>
      </c>
      <c r="B9157">
        <f t="shared" ca="1" si="436"/>
        <v>129.55936309792941</v>
      </c>
      <c r="C9157">
        <f t="shared" ca="1" si="437"/>
        <v>9.5345681222636482</v>
      </c>
    </row>
    <row r="9158" spans="1:3" ht="15.75" hidden="1" x14ac:dyDescent="0.25">
      <c r="A9158" s="61">
        <f t="shared" ca="1" si="435"/>
        <v>147.61220827849763</v>
      </c>
      <c r="B9158">
        <f t="shared" ca="1" si="436"/>
        <v>135.57228391506948</v>
      </c>
      <c r="C9158">
        <f t="shared" ca="1" si="437"/>
        <v>125.90177635680774</v>
      </c>
    </row>
    <row r="9159" spans="1:3" ht="15.75" hidden="1" x14ac:dyDescent="0.25">
      <c r="A9159" s="61">
        <f t="shared" ca="1" si="435"/>
        <v>71.609215106745964</v>
      </c>
      <c r="B9159">
        <f t="shared" ca="1" si="436"/>
        <v>116.92090368721414</v>
      </c>
      <c r="C9159">
        <f t="shared" ca="1" si="437"/>
        <v>20.587022418953016</v>
      </c>
    </row>
    <row r="9160" spans="1:3" ht="15.75" hidden="1" x14ac:dyDescent="0.25">
      <c r="A9160" s="61">
        <f t="shared" ca="1" si="435"/>
        <v>146.77675472313064</v>
      </c>
      <c r="B9160">
        <f t="shared" ca="1" si="436"/>
        <v>94.883781295132124</v>
      </c>
      <c r="C9160">
        <f t="shared" ca="1" si="437"/>
        <v>12.062485064125894</v>
      </c>
    </row>
    <row r="9161" spans="1:3" ht="15.75" hidden="1" x14ac:dyDescent="0.25">
      <c r="A9161" s="61">
        <f t="shared" ref="A9161:A9224" ca="1" si="438">$A$3+($A$4-$A$3)*RAND()</f>
        <v>103.01764343892677</v>
      </c>
      <c r="B9161">
        <f t="shared" ref="B9161:B9224" ca="1" si="439">_xlfn.NORM.S.INV(RAND())*$B$4+$B$3</f>
        <v>70.52993274716988</v>
      </c>
      <c r="C9161">
        <f t="shared" ref="C9161:C9224" ca="1" si="440">-$C$3*LN(RAND())</f>
        <v>150.54918164372418</v>
      </c>
    </row>
    <row r="9162" spans="1:3" ht="15.75" hidden="1" x14ac:dyDescent="0.25">
      <c r="A9162" s="61">
        <f t="shared" ca="1" si="438"/>
        <v>129.84391038185197</v>
      </c>
      <c r="B9162">
        <f t="shared" ca="1" si="439"/>
        <v>39.11223741822554</v>
      </c>
      <c r="C9162">
        <f t="shared" ca="1" si="440"/>
        <v>564.61397058188231</v>
      </c>
    </row>
    <row r="9163" spans="1:3" ht="15.75" hidden="1" x14ac:dyDescent="0.25">
      <c r="A9163" s="61">
        <f t="shared" ca="1" si="438"/>
        <v>74.859809067792696</v>
      </c>
      <c r="B9163">
        <f t="shared" ca="1" si="439"/>
        <v>125.7380538761618</v>
      </c>
      <c r="C9163">
        <f t="shared" ca="1" si="440"/>
        <v>85.071389530806229</v>
      </c>
    </row>
    <row r="9164" spans="1:3" ht="15.75" hidden="1" x14ac:dyDescent="0.25">
      <c r="A9164" s="61">
        <f t="shared" ca="1" si="438"/>
        <v>122.27836630047031</v>
      </c>
      <c r="B9164">
        <f t="shared" ca="1" si="439"/>
        <v>151.06296686706006</v>
      </c>
      <c r="C9164">
        <f t="shared" ca="1" si="440"/>
        <v>442.87188210170854</v>
      </c>
    </row>
    <row r="9165" spans="1:3" ht="15.75" hidden="1" x14ac:dyDescent="0.25">
      <c r="A9165" s="61">
        <f t="shared" ca="1" si="438"/>
        <v>108.16016711156206</v>
      </c>
      <c r="B9165">
        <f t="shared" ca="1" si="439"/>
        <v>39.656075845710966</v>
      </c>
      <c r="C9165">
        <f t="shared" ca="1" si="440"/>
        <v>290.24641292859371</v>
      </c>
    </row>
    <row r="9166" spans="1:3" ht="15.75" hidden="1" x14ac:dyDescent="0.25">
      <c r="A9166" s="61">
        <f t="shared" ca="1" si="438"/>
        <v>69.464588421898256</v>
      </c>
      <c r="B9166">
        <f t="shared" ca="1" si="439"/>
        <v>117.50914783448977</v>
      </c>
      <c r="C9166">
        <f t="shared" ca="1" si="440"/>
        <v>75.492600526316693</v>
      </c>
    </row>
    <row r="9167" spans="1:3" ht="15.75" hidden="1" x14ac:dyDescent="0.25">
      <c r="A9167" s="61">
        <f t="shared" ca="1" si="438"/>
        <v>73.953173543856352</v>
      </c>
      <c r="B9167">
        <f t="shared" ca="1" si="439"/>
        <v>130.04310838875097</v>
      </c>
      <c r="C9167">
        <f t="shared" ca="1" si="440"/>
        <v>72.319160324141677</v>
      </c>
    </row>
    <row r="9168" spans="1:3" ht="15.75" hidden="1" x14ac:dyDescent="0.25">
      <c r="A9168" s="61">
        <f t="shared" ca="1" si="438"/>
        <v>120.8073807223667</v>
      </c>
      <c r="B9168">
        <f t="shared" ca="1" si="439"/>
        <v>102.90055576449703</v>
      </c>
      <c r="C9168">
        <f t="shared" ca="1" si="440"/>
        <v>25.061718521097436</v>
      </c>
    </row>
    <row r="9169" spans="1:3" ht="15.75" hidden="1" x14ac:dyDescent="0.25">
      <c r="A9169" s="61">
        <f t="shared" ca="1" si="438"/>
        <v>85.270424828848206</v>
      </c>
      <c r="B9169">
        <f t="shared" ca="1" si="439"/>
        <v>81.853993994316369</v>
      </c>
      <c r="C9169">
        <f t="shared" ca="1" si="440"/>
        <v>14.469772505689516</v>
      </c>
    </row>
    <row r="9170" spans="1:3" ht="15.75" hidden="1" x14ac:dyDescent="0.25">
      <c r="A9170" s="61">
        <f t="shared" ca="1" si="438"/>
        <v>81.928661194379842</v>
      </c>
      <c r="B9170">
        <f t="shared" ca="1" si="439"/>
        <v>129.99042789914404</v>
      </c>
      <c r="C9170">
        <f t="shared" ca="1" si="440"/>
        <v>16.176290673508856</v>
      </c>
    </row>
    <row r="9171" spans="1:3" ht="15.75" hidden="1" x14ac:dyDescent="0.25">
      <c r="A9171" s="61">
        <f t="shared" ca="1" si="438"/>
        <v>144.59821790938059</v>
      </c>
      <c r="B9171">
        <f t="shared" ca="1" si="439"/>
        <v>65.895735423541041</v>
      </c>
      <c r="C9171">
        <f t="shared" ca="1" si="440"/>
        <v>11.196102689076085</v>
      </c>
    </row>
    <row r="9172" spans="1:3" ht="15.75" hidden="1" x14ac:dyDescent="0.25">
      <c r="A9172" s="61">
        <f t="shared" ca="1" si="438"/>
        <v>77.742652904116468</v>
      </c>
      <c r="B9172">
        <f t="shared" ca="1" si="439"/>
        <v>62.820501655993567</v>
      </c>
      <c r="C9172">
        <f t="shared" ca="1" si="440"/>
        <v>7.8040898519232238</v>
      </c>
    </row>
    <row r="9173" spans="1:3" ht="15.75" hidden="1" x14ac:dyDescent="0.25">
      <c r="A9173" s="61">
        <f t="shared" ca="1" si="438"/>
        <v>117.19988226539934</v>
      </c>
      <c r="B9173">
        <f t="shared" ca="1" si="439"/>
        <v>90.314541228761598</v>
      </c>
      <c r="C9173">
        <f t="shared" ca="1" si="440"/>
        <v>114.41334108907013</v>
      </c>
    </row>
    <row r="9174" spans="1:3" ht="15.75" hidden="1" x14ac:dyDescent="0.25">
      <c r="A9174" s="61">
        <f t="shared" ca="1" si="438"/>
        <v>87.090643060696863</v>
      </c>
      <c r="B9174">
        <f t="shared" ca="1" si="439"/>
        <v>93.227513799077499</v>
      </c>
      <c r="C9174">
        <f t="shared" ca="1" si="440"/>
        <v>11.48884380657169</v>
      </c>
    </row>
    <row r="9175" spans="1:3" ht="15.75" hidden="1" x14ac:dyDescent="0.25">
      <c r="A9175" s="61">
        <f t="shared" ca="1" si="438"/>
        <v>64.878374188259343</v>
      </c>
      <c r="B9175">
        <f t="shared" ca="1" si="439"/>
        <v>145.49778504397443</v>
      </c>
      <c r="C9175">
        <f t="shared" ca="1" si="440"/>
        <v>60.024469465571627</v>
      </c>
    </row>
    <row r="9176" spans="1:3" ht="15.75" hidden="1" x14ac:dyDescent="0.25">
      <c r="A9176" s="61">
        <f t="shared" ca="1" si="438"/>
        <v>93.364360765700425</v>
      </c>
      <c r="B9176">
        <f t="shared" ca="1" si="439"/>
        <v>107.35972653633647</v>
      </c>
      <c r="C9176">
        <f t="shared" ca="1" si="440"/>
        <v>1.5691676497882021</v>
      </c>
    </row>
    <row r="9177" spans="1:3" ht="15.75" hidden="1" x14ac:dyDescent="0.25">
      <c r="A9177" s="61">
        <f t="shared" ca="1" si="438"/>
        <v>112.81556755732976</v>
      </c>
      <c r="B9177">
        <f t="shared" ca="1" si="439"/>
        <v>98.284980684071627</v>
      </c>
      <c r="C9177">
        <f t="shared" ca="1" si="440"/>
        <v>136.82638393626581</v>
      </c>
    </row>
    <row r="9178" spans="1:3" ht="15.75" hidden="1" x14ac:dyDescent="0.25">
      <c r="A9178" s="61">
        <f t="shared" ca="1" si="438"/>
        <v>122.40960159511157</v>
      </c>
      <c r="B9178">
        <f t="shared" ca="1" si="439"/>
        <v>92.739141164914088</v>
      </c>
      <c r="C9178">
        <f t="shared" ca="1" si="440"/>
        <v>79.895080744858632</v>
      </c>
    </row>
    <row r="9179" spans="1:3" ht="15.75" hidden="1" x14ac:dyDescent="0.25">
      <c r="A9179" s="61">
        <f t="shared" ca="1" si="438"/>
        <v>135.24770398630992</v>
      </c>
      <c r="B9179">
        <f t="shared" ca="1" si="439"/>
        <v>152.24860137860003</v>
      </c>
      <c r="C9179">
        <f t="shared" ca="1" si="440"/>
        <v>21.830876687537483</v>
      </c>
    </row>
    <row r="9180" spans="1:3" ht="15.75" hidden="1" x14ac:dyDescent="0.25">
      <c r="A9180" s="61">
        <f t="shared" ca="1" si="438"/>
        <v>147.52569308759513</v>
      </c>
      <c r="B9180">
        <f t="shared" ca="1" si="439"/>
        <v>118.92690072736744</v>
      </c>
      <c r="C9180">
        <f t="shared" ca="1" si="440"/>
        <v>147.57233991643659</v>
      </c>
    </row>
    <row r="9181" spans="1:3" ht="15.75" hidden="1" x14ac:dyDescent="0.25">
      <c r="A9181" s="61">
        <f t="shared" ca="1" si="438"/>
        <v>147.78787188822491</v>
      </c>
      <c r="B9181">
        <f t="shared" ca="1" si="439"/>
        <v>98.11721441370004</v>
      </c>
      <c r="C9181">
        <f t="shared" ca="1" si="440"/>
        <v>252.74757538361766</v>
      </c>
    </row>
    <row r="9182" spans="1:3" ht="15.75" hidden="1" x14ac:dyDescent="0.25">
      <c r="A9182" s="61">
        <f t="shared" ca="1" si="438"/>
        <v>62.638902910594496</v>
      </c>
      <c r="B9182">
        <f t="shared" ca="1" si="439"/>
        <v>116.26794274135904</v>
      </c>
      <c r="C9182">
        <f t="shared" ca="1" si="440"/>
        <v>32.595443596898392</v>
      </c>
    </row>
    <row r="9183" spans="1:3" ht="15.75" hidden="1" x14ac:dyDescent="0.25">
      <c r="A9183" s="61">
        <f t="shared" ca="1" si="438"/>
        <v>83.376785952723012</v>
      </c>
      <c r="B9183">
        <f t="shared" ca="1" si="439"/>
        <v>123.21286365336513</v>
      </c>
      <c r="C9183">
        <f t="shared" ca="1" si="440"/>
        <v>98.614984449111375</v>
      </c>
    </row>
    <row r="9184" spans="1:3" ht="15.75" hidden="1" x14ac:dyDescent="0.25">
      <c r="A9184" s="61">
        <f t="shared" ca="1" si="438"/>
        <v>57.466969251125718</v>
      </c>
      <c r="B9184">
        <f t="shared" ca="1" si="439"/>
        <v>86.108300106079867</v>
      </c>
      <c r="C9184">
        <f t="shared" ca="1" si="440"/>
        <v>0.82441181843927891</v>
      </c>
    </row>
    <row r="9185" spans="1:3" ht="15.75" hidden="1" x14ac:dyDescent="0.25">
      <c r="A9185" s="61">
        <f t="shared" ca="1" si="438"/>
        <v>96.379471079225198</v>
      </c>
      <c r="B9185">
        <f t="shared" ca="1" si="439"/>
        <v>143.37383389150074</v>
      </c>
      <c r="C9185">
        <f t="shared" ca="1" si="440"/>
        <v>202.79036981772705</v>
      </c>
    </row>
    <row r="9186" spans="1:3" ht="15.75" hidden="1" x14ac:dyDescent="0.25">
      <c r="A9186" s="61">
        <f t="shared" ca="1" si="438"/>
        <v>60.511399341414496</v>
      </c>
      <c r="B9186">
        <f t="shared" ca="1" si="439"/>
        <v>147.76567214732123</v>
      </c>
      <c r="C9186">
        <f t="shared" ca="1" si="440"/>
        <v>53.74263054423831</v>
      </c>
    </row>
    <row r="9187" spans="1:3" ht="15.75" hidden="1" x14ac:dyDescent="0.25">
      <c r="A9187" s="61">
        <f t="shared" ca="1" si="438"/>
        <v>63.155107372259636</v>
      </c>
      <c r="B9187">
        <f t="shared" ca="1" si="439"/>
        <v>114.81642838228647</v>
      </c>
      <c r="C9187">
        <f t="shared" ca="1" si="440"/>
        <v>28.808640267385755</v>
      </c>
    </row>
    <row r="9188" spans="1:3" ht="15.75" hidden="1" x14ac:dyDescent="0.25">
      <c r="A9188" s="61">
        <f t="shared" ca="1" si="438"/>
        <v>129.70749513588868</v>
      </c>
      <c r="B9188">
        <f t="shared" ca="1" si="439"/>
        <v>120.85111909745788</v>
      </c>
      <c r="C9188">
        <f t="shared" ca="1" si="440"/>
        <v>761.10865838140171</v>
      </c>
    </row>
    <row r="9189" spans="1:3" ht="15.75" hidden="1" x14ac:dyDescent="0.25">
      <c r="A9189" s="61">
        <f t="shared" ca="1" si="438"/>
        <v>133.20955016715243</v>
      </c>
      <c r="B9189">
        <f t="shared" ca="1" si="439"/>
        <v>103.72775236256571</v>
      </c>
      <c r="C9189">
        <f t="shared" ca="1" si="440"/>
        <v>73.560109177189062</v>
      </c>
    </row>
    <row r="9190" spans="1:3" ht="15.75" hidden="1" x14ac:dyDescent="0.25">
      <c r="A9190" s="61">
        <f t="shared" ca="1" si="438"/>
        <v>101.63295507421191</v>
      </c>
      <c r="B9190">
        <f t="shared" ca="1" si="439"/>
        <v>91.805050505846367</v>
      </c>
      <c r="C9190">
        <f t="shared" ca="1" si="440"/>
        <v>4.1476173956333611</v>
      </c>
    </row>
    <row r="9191" spans="1:3" ht="15.75" hidden="1" x14ac:dyDescent="0.25">
      <c r="A9191" s="61">
        <f t="shared" ca="1" si="438"/>
        <v>69.40145090879308</v>
      </c>
      <c r="B9191">
        <f t="shared" ca="1" si="439"/>
        <v>58.693579398778091</v>
      </c>
      <c r="C9191">
        <f t="shared" ca="1" si="440"/>
        <v>7.5527311080562747</v>
      </c>
    </row>
    <row r="9192" spans="1:3" ht="15.75" hidden="1" x14ac:dyDescent="0.25">
      <c r="A9192" s="61">
        <f t="shared" ca="1" si="438"/>
        <v>109.65527632168855</v>
      </c>
      <c r="B9192">
        <f t="shared" ca="1" si="439"/>
        <v>135.43106896690716</v>
      </c>
      <c r="C9192">
        <f t="shared" ca="1" si="440"/>
        <v>125.38170170927863</v>
      </c>
    </row>
    <row r="9193" spans="1:3" ht="15.75" hidden="1" x14ac:dyDescent="0.25">
      <c r="A9193" s="61">
        <f t="shared" ca="1" si="438"/>
        <v>119.22499782727853</v>
      </c>
      <c r="B9193">
        <f t="shared" ca="1" si="439"/>
        <v>136.64375008119623</v>
      </c>
      <c r="C9193">
        <f t="shared" ca="1" si="440"/>
        <v>219.168772570394</v>
      </c>
    </row>
    <row r="9194" spans="1:3" ht="15.75" hidden="1" x14ac:dyDescent="0.25">
      <c r="A9194" s="61">
        <f t="shared" ca="1" si="438"/>
        <v>107.06648237101315</v>
      </c>
      <c r="B9194">
        <f t="shared" ca="1" si="439"/>
        <v>109.43053184748611</v>
      </c>
      <c r="C9194">
        <f t="shared" ca="1" si="440"/>
        <v>59.842012668801779</v>
      </c>
    </row>
    <row r="9195" spans="1:3" ht="15.75" hidden="1" x14ac:dyDescent="0.25">
      <c r="A9195" s="61">
        <f t="shared" ca="1" si="438"/>
        <v>142.80554850478217</v>
      </c>
      <c r="B9195">
        <f t="shared" ca="1" si="439"/>
        <v>100.26193195184241</v>
      </c>
      <c r="C9195">
        <f t="shared" ca="1" si="440"/>
        <v>73.32401311093713</v>
      </c>
    </row>
    <row r="9196" spans="1:3" ht="15.75" hidden="1" x14ac:dyDescent="0.25">
      <c r="A9196" s="61">
        <f t="shared" ca="1" si="438"/>
        <v>50.655742503217596</v>
      </c>
      <c r="B9196">
        <f t="shared" ca="1" si="439"/>
        <v>116.3773703935174</v>
      </c>
      <c r="C9196">
        <f t="shared" ca="1" si="440"/>
        <v>67.161289691871829</v>
      </c>
    </row>
    <row r="9197" spans="1:3" ht="15.75" hidden="1" x14ac:dyDescent="0.25">
      <c r="A9197" s="61">
        <f t="shared" ca="1" si="438"/>
        <v>92.584712866082469</v>
      </c>
      <c r="B9197">
        <f t="shared" ca="1" si="439"/>
        <v>91.477018890432376</v>
      </c>
      <c r="C9197">
        <f t="shared" ca="1" si="440"/>
        <v>210.56431292672531</v>
      </c>
    </row>
    <row r="9198" spans="1:3" ht="15.75" hidden="1" x14ac:dyDescent="0.25">
      <c r="A9198" s="61">
        <f t="shared" ca="1" si="438"/>
        <v>83.584978960567639</v>
      </c>
      <c r="B9198">
        <f t="shared" ca="1" si="439"/>
        <v>91.371632556185489</v>
      </c>
      <c r="C9198">
        <f t="shared" ca="1" si="440"/>
        <v>278.09835974788166</v>
      </c>
    </row>
    <row r="9199" spans="1:3" ht="15.75" hidden="1" x14ac:dyDescent="0.25">
      <c r="A9199" s="61">
        <f t="shared" ca="1" si="438"/>
        <v>134.47144598752965</v>
      </c>
      <c r="B9199">
        <f t="shared" ca="1" si="439"/>
        <v>127.22413688062213</v>
      </c>
      <c r="C9199">
        <f t="shared" ca="1" si="440"/>
        <v>384.28793534689646</v>
      </c>
    </row>
    <row r="9200" spans="1:3" ht="15.75" hidden="1" x14ac:dyDescent="0.25">
      <c r="A9200" s="61">
        <f t="shared" ca="1" si="438"/>
        <v>74.202799306470894</v>
      </c>
      <c r="B9200">
        <f t="shared" ca="1" si="439"/>
        <v>69.125757957676953</v>
      </c>
      <c r="C9200">
        <f t="shared" ca="1" si="440"/>
        <v>64.524650354321025</v>
      </c>
    </row>
    <row r="9201" spans="1:3" ht="15.75" hidden="1" x14ac:dyDescent="0.25">
      <c r="A9201" s="61">
        <f t="shared" ca="1" si="438"/>
        <v>51.181639917553554</v>
      </c>
      <c r="B9201">
        <f t="shared" ca="1" si="439"/>
        <v>35.592826571786389</v>
      </c>
      <c r="C9201">
        <f t="shared" ca="1" si="440"/>
        <v>20.289880045844047</v>
      </c>
    </row>
    <row r="9202" spans="1:3" ht="15.75" hidden="1" x14ac:dyDescent="0.25">
      <c r="A9202" s="61">
        <f t="shared" ca="1" si="438"/>
        <v>116.94037984333376</v>
      </c>
      <c r="B9202">
        <f t="shared" ca="1" si="439"/>
        <v>72.244830324247317</v>
      </c>
      <c r="C9202">
        <f t="shared" ca="1" si="440"/>
        <v>67.711441896038778</v>
      </c>
    </row>
    <row r="9203" spans="1:3" ht="15.75" hidden="1" x14ac:dyDescent="0.25">
      <c r="A9203" s="61">
        <f t="shared" ca="1" si="438"/>
        <v>84.711231601047672</v>
      </c>
      <c r="B9203">
        <f t="shared" ca="1" si="439"/>
        <v>112.19858875077998</v>
      </c>
      <c r="C9203">
        <f t="shared" ca="1" si="440"/>
        <v>95.618727398445913</v>
      </c>
    </row>
    <row r="9204" spans="1:3" ht="15.75" hidden="1" x14ac:dyDescent="0.25">
      <c r="A9204" s="61">
        <f t="shared" ca="1" si="438"/>
        <v>106.06935545484419</v>
      </c>
      <c r="B9204">
        <f t="shared" ca="1" si="439"/>
        <v>137.33927134814854</v>
      </c>
      <c r="C9204">
        <f t="shared" ca="1" si="440"/>
        <v>8.3999643797787176</v>
      </c>
    </row>
    <row r="9205" spans="1:3" ht="15.75" hidden="1" x14ac:dyDescent="0.25">
      <c r="A9205" s="61">
        <f t="shared" ca="1" si="438"/>
        <v>127.49983228264983</v>
      </c>
      <c r="B9205">
        <f t="shared" ca="1" si="439"/>
        <v>124.28822180672097</v>
      </c>
      <c r="C9205">
        <f t="shared" ca="1" si="440"/>
        <v>11.260768055353857</v>
      </c>
    </row>
    <row r="9206" spans="1:3" ht="15.75" hidden="1" x14ac:dyDescent="0.25">
      <c r="A9206" s="61">
        <f t="shared" ca="1" si="438"/>
        <v>82.772631777237677</v>
      </c>
      <c r="B9206">
        <f t="shared" ca="1" si="439"/>
        <v>73.944375433106757</v>
      </c>
      <c r="C9206">
        <f t="shared" ca="1" si="440"/>
        <v>9.9442396337639973</v>
      </c>
    </row>
    <row r="9207" spans="1:3" ht="15.75" hidden="1" x14ac:dyDescent="0.25">
      <c r="A9207" s="61">
        <f t="shared" ca="1" si="438"/>
        <v>117.57936515182959</v>
      </c>
      <c r="B9207">
        <f t="shared" ca="1" si="439"/>
        <v>137.09107398004664</v>
      </c>
      <c r="C9207">
        <f t="shared" ca="1" si="440"/>
        <v>62.639687381653033</v>
      </c>
    </row>
    <row r="9208" spans="1:3" ht="15.75" hidden="1" x14ac:dyDescent="0.25">
      <c r="A9208" s="61">
        <f t="shared" ca="1" si="438"/>
        <v>82.625092619122313</v>
      </c>
      <c r="B9208">
        <f t="shared" ca="1" si="439"/>
        <v>126.20145439322465</v>
      </c>
      <c r="C9208">
        <f t="shared" ca="1" si="440"/>
        <v>168.06079326315404</v>
      </c>
    </row>
    <row r="9209" spans="1:3" ht="15.75" hidden="1" x14ac:dyDescent="0.25">
      <c r="A9209" s="61">
        <f t="shared" ca="1" si="438"/>
        <v>146.68195651235135</v>
      </c>
      <c r="B9209">
        <f t="shared" ca="1" si="439"/>
        <v>69.224905475286533</v>
      </c>
      <c r="C9209">
        <f t="shared" ca="1" si="440"/>
        <v>84.094626048649388</v>
      </c>
    </row>
    <row r="9210" spans="1:3" ht="15.75" hidden="1" x14ac:dyDescent="0.25">
      <c r="A9210" s="61">
        <f t="shared" ca="1" si="438"/>
        <v>68.038111060727545</v>
      </c>
      <c r="B9210">
        <f t="shared" ca="1" si="439"/>
        <v>113.98242414528453</v>
      </c>
      <c r="C9210">
        <f t="shared" ca="1" si="440"/>
        <v>118.30133317057224</v>
      </c>
    </row>
    <row r="9211" spans="1:3" ht="15.75" hidden="1" x14ac:dyDescent="0.25">
      <c r="A9211" s="61">
        <f t="shared" ca="1" si="438"/>
        <v>117.77521750360307</v>
      </c>
      <c r="B9211">
        <f t="shared" ca="1" si="439"/>
        <v>43.936715715132969</v>
      </c>
      <c r="C9211">
        <f t="shared" ca="1" si="440"/>
        <v>150.51893766163326</v>
      </c>
    </row>
    <row r="9212" spans="1:3" ht="15.75" hidden="1" x14ac:dyDescent="0.25">
      <c r="A9212" s="61">
        <f t="shared" ca="1" si="438"/>
        <v>53.067588186492799</v>
      </c>
      <c r="B9212">
        <f t="shared" ca="1" si="439"/>
        <v>92.258402893972502</v>
      </c>
      <c r="C9212">
        <f t="shared" ca="1" si="440"/>
        <v>6.1849126638973138</v>
      </c>
    </row>
    <row r="9213" spans="1:3" ht="15.75" hidden="1" x14ac:dyDescent="0.25">
      <c r="A9213" s="61">
        <f t="shared" ca="1" si="438"/>
        <v>98.233580156670314</v>
      </c>
      <c r="B9213">
        <f t="shared" ca="1" si="439"/>
        <v>76.058330285549076</v>
      </c>
      <c r="C9213">
        <f t="shared" ca="1" si="440"/>
        <v>80.672806162227616</v>
      </c>
    </row>
    <row r="9214" spans="1:3" ht="15.75" hidden="1" x14ac:dyDescent="0.25">
      <c r="A9214" s="61">
        <f t="shared" ca="1" si="438"/>
        <v>145.21721781146192</v>
      </c>
      <c r="B9214">
        <f t="shared" ca="1" si="439"/>
        <v>91.421273123543813</v>
      </c>
      <c r="C9214">
        <f t="shared" ca="1" si="440"/>
        <v>279.96273592624647</v>
      </c>
    </row>
    <row r="9215" spans="1:3" ht="15.75" hidden="1" x14ac:dyDescent="0.25">
      <c r="A9215" s="61">
        <f t="shared" ca="1" si="438"/>
        <v>56.259881019753145</v>
      </c>
      <c r="B9215">
        <f t="shared" ca="1" si="439"/>
        <v>50.367090642471723</v>
      </c>
      <c r="C9215">
        <f t="shared" ca="1" si="440"/>
        <v>6.9716745007112877</v>
      </c>
    </row>
    <row r="9216" spans="1:3" ht="15.75" hidden="1" x14ac:dyDescent="0.25">
      <c r="A9216" s="61">
        <f t="shared" ca="1" si="438"/>
        <v>126.3935576517016</v>
      </c>
      <c r="B9216">
        <f t="shared" ca="1" si="439"/>
        <v>125.01834742387302</v>
      </c>
      <c r="C9216">
        <f t="shared" ca="1" si="440"/>
        <v>159.19636708798944</v>
      </c>
    </row>
    <row r="9217" spans="1:3" ht="15.75" hidden="1" x14ac:dyDescent="0.25">
      <c r="A9217" s="61">
        <f t="shared" ca="1" si="438"/>
        <v>58.084898103100542</v>
      </c>
      <c r="B9217">
        <f t="shared" ca="1" si="439"/>
        <v>137.16870202312327</v>
      </c>
      <c r="C9217">
        <f t="shared" ca="1" si="440"/>
        <v>88.334444068967173</v>
      </c>
    </row>
    <row r="9218" spans="1:3" ht="15.75" hidden="1" x14ac:dyDescent="0.25">
      <c r="A9218" s="61">
        <f t="shared" ca="1" si="438"/>
        <v>61.943492268242707</v>
      </c>
      <c r="B9218">
        <f t="shared" ca="1" si="439"/>
        <v>76.314912349912007</v>
      </c>
      <c r="C9218">
        <f t="shared" ca="1" si="440"/>
        <v>383.43370201147235</v>
      </c>
    </row>
    <row r="9219" spans="1:3" ht="15.75" hidden="1" x14ac:dyDescent="0.25">
      <c r="A9219" s="61">
        <f t="shared" ca="1" si="438"/>
        <v>147.8751632261758</v>
      </c>
      <c r="B9219">
        <f t="shared" ca="1" si="439"/>
        <v>114.80775200035113</v>
      </c>
      <c r="C9219">
        <f t="shared" ca="1" si="440"/>
        <v>176.76038189409701</v>
      </c>
    </row>
    <row r="9220" spans="1:3" ht="15.75" hidden="1" x14ac:dyDescent="0.25">
      <c r="A9220" s="61">
        <f t="shared" ca="1" si="438"/>
        <v>97.439449321358666</v>
      </c>
      <c r="B9220">
        <f t="shared" ca="1" si="439"/>
        <v>41.779649317977153</v>
      </c>
      <c r="C9220">
        <f t="shared" ca="1" si="440"/>
        <v>104.38215464130394</v>
      </c>
    </row>
    <row r="9221" spans="1:3" ht="15.75" hidden="1" x14ac:dyDescent="0.25">
      <c r="A9221" s="61">
        <f t="shared" ca="1" si="438"/>
        <v>101.91030011868835</v>
      </c>
      <c r="B9221">
        <f t="shared" ca="1" si="439"/>
        <v>112.99503239847643</v>
      </c>
      <c r="C9221">
        <f t="shared" ca="1" si="440"/>
        <v>10.752635938778237</v>
      </c>
    </row>
    <row r="9222" spans="1:3" ht="15.75" hidden="1" x14ac:dyDescent="0.25">
      <c r="A9222" s="61">
        <f t="shared" ca="1" si="438"/>
        <v>118.69279325377464</v>
      </c>
      <c r="B9222">
        <f t="shared" ca="1" si="439"/>
        <v>87.288304524457146</v>
      </c>
      <c r="C9222">
        <f t="shared" ca="1" si="440"/>
        <v>134.13113035537759</v>
      </c>
    </row>
    <row r="9223" spans="1:3" ht="15.75" hidden="1" x14ac:dyDescent="0.25">
      <c r="A9223" s="61">
        <f t="shared" ca="1" si="438"/>
        <v>137.6200623476895</v>
      </c>
      <c r="B9223">
        <f t="shared" ca="1" si="439"/>
        <v>71.293511760449206</v>
      </c>
      <c r="C9223">
        <f t="shared" ca="1" si="440"/>
        <v>97.916788125626425</v>
      </c>
    </row>
    <row r="9224" spans="1:3" ht="15.75" hidden="1" x14ac:dyDescent="0.25">
      <c r="A9224" s="61">
        <f t="shared" ca="1" si="438"/>
        <v>97.338767631665121</v>
      </c>
      <c r="B9224">
        <f t="shared" ca="1" si="439"/>
        <v>132.1164477682413</v>
      </c>
      <c r="C9224">
        <f t="shared" ca="1" si="440"/>
        <v>88.354937313664379</v>
      </c>
    </row>
    <row r="9225" spans="1:3" ht="15.75" hidden="1" x14ac:dyDescent="0.25">
      <c r="A9225" s="61">
        <f t="shared" ref="A9225:A9288" ca="1" si="441">$A$3+($A$4-$A$3)*RAND()</f>
        <v>128.44131407208064</v>
      </c>
      <c r="B9225">
        <f t="shared" ref="B9225:B9288" ca="1" si="442">_xlfn.NORM.S.INV(RAND())*$B$4+$B$3</f>
        <v>109.25269303585807</v>
      </c>
      <c r="C9225">
        <f t="shared" ref="C9225:C9288" ca="1" si="443">-$C$3*LN(RAND())</f>
        <v>53.291757377250057</v>
      </c>
    </row>
    <row r="9226" spans="1:3" ht="15.75" hidden="1" x14ac:dyDescent="0.25">
      <c r="A9226" s="61">
        <f t="shared" ca="1" si="441"/>
        <v>51.20627751064449</v>
      </c>
      <c r="B9226">
        <f t="shared" ca="1" si="442"/>
        <v>61.783241053672704</v>
      </c>
      <c r="C9226">
        <f t="shared" ca="1" si="443"/>
        <v>27.092552532100004</v>
      </c>
    </row>
    <row r="9227" spans="1:3" ht="15.75" hidden="1" x14ac:dyDescent="0.25">
      <c r="A9227" s="61">
        <f t="shared" ca="1" si="441"/>
        <v>65.59365428900108</v>
      </c>
      <c r="B9227">
        <f t="shared" ca="1" si="442"/>
        <v>122.19997337942883</v>
      </c>
      <c r="C9227">
        <f t="shared" ca="1" si="443"/>
        <v>156.3765299274869</v>
      </c>
    </row>
    <row r="9228" spans="1:3" ht="15.75" hidden="1" x14ac:dyDescent="0.25">
      <c r="A9228" s="61">
        <f t="shared" ca="1" si="441"/>
        <v>56.449597126556263</v>
      </c>
      <c r="B9228">
        <f t="shared" ca="1" si="442"/>
        <v>47.281278338672422</v>
      </c>
      <c r="C9228">
        <f t="shared" ca="1" si="443"/>
        <v>21.700168663452953</v>
      </c>
    </row>
    <row r="9229" spans="1:3" ht="15.75" hidden="1" x14ac:dyDescent="0.25">
      <c r="A9229" s="61">
        <f t="shared" ca="1" si="441"/>
        <v>55.787783407134896</v>
      </c>
      <c r="B9229">
        <f t="shared" ca="1" si="442"/>
        <v>39.270905899398521</v>
      </c>
      <c r="C9229">
        <f t="shared" ca="1" si="443"/>
        <v>60.810239367417338</v>
      </c>
    </row>
    <row r="9230" spans="1:3" ht="15.75" hidden="1" x14ac:dyDescent="0.25">
      <c r="A9230" s="61">
        <f t="shared" ca="1" si="441"/>
        <v>133.65975629596198</v>
      </c>
      <c r="B9230">
        <f t="shared" ca="1" si="442"/>
        <v>97.927024209055503</v>
      </c>
      <c r="C9230">
        <f t="shared" ca="1" si="443"/>
        <v>70.341807887493076</v>
      </c>
    </row>
    <row r="9231" spans="1:3" ht="15.75" hidden="1" x14ac:dyDescent="0.25">
      <c r="A9231" s="61">
        <f t="shared" ca="1" si="441"/>
        <v>100.90513168376091</v>
      </c>
      <c r="B9231">
        <f t="shared" ca="1" si="442"/>
        <v>108.54772703589744</v>
      </c>
      <c r="C9231">
        <f t="shared" ca="1" si="443"/>
        <v>168.4036313606824</v>
      </c>
    </row>
    <row r="9232" spans="1:3" ht="15.75" hidden="1" x14ac:dyDescent="0.25">
      <c r="A9232" s="61">
        <f t="shared" ca="1" si="441"/>
        <v>82.477847976452949</v>
      </c>
      <c r="B9232">
        <f t="shared" ca="1" si="442"/>
        <v>124.6162687408178</v>
      </c>
      <c r="C9232">
        <f t="shared" ca="1" si="443"/>
        <v>51.095580815214845</v>
      </c>
    </row>
    <row r="9233" spans="1:3" ht="15.75" hidden="1" x14ac:dyDescent="0.25">
      <c r="A9233" s="61">
        <f t="shared" ca="1" si="441"/>
        <v>109.62768571766287</v>
      </c>
      <c r="B9233">
        <f t="shared" ca="1" si="442"/>
        <v>80.401831056720169</v>
      </c>
      <c r="C9233">
        <f t="shared" ca="1" si="443"/>
        <v>74.545659769066191</v>
      </c>
    </row>
    <row r="9234" spans="1:3" ht="15.75" hidden="1" x14ac:dyDescent="0.25">
      <c r="A9234" s="61">
        <f t="shared" ca="1" si="441"/>
        <v>54.381799007307009</v>
      </c>
      <c r="B9234">
        <f t="shared" ca="1" si="442"/>
        <v>104.39635868790813</v>
      </c>
      <c r="C9234">
        <f t="shared" ca="1" si="443"/>
        <v>193.34628087006894</v>
      </c>
    </row>
    <row r="9235" spans="1:3" ht="15.75" hidden="1" x14ac:dyDescent="0.25">
      <c r="A9235" s="61">
        <f t="shared" ca="1" si="441"/>
        <v>88.846265654449866</v>
      </c>
      <c r="B9235">
        <f t="shared" ca="1" si="442"/>
        <v>114.11335290103713</v>
      </c>
      <c r="C9235">
        <f t="shared" ca="1" si="443"/>
        <v>12.468340146497193</v>
      </c>
    </row>
    <row r="9236" spans="1:3" ht="15.75" hidden="1" x14ac:dyDescent="0.25">
      <c r="A9236" s="61">
        <f t="shared" ca="1" si="441"/>
        <v>66.13160296756314</v>
      </c>
      <c r="B9236">
        <f t="shared" ca="1" si="442"/>
        <v>113.56267385731806</v>
      </c>
      <c r="C9236">
        <f t="shared" ca="1" si="443"/>
        <v>7.0332638100042102</v>
      </c>
    </row>
    <row r="9237" spans="1:3" ht="15.75" hidden="1" x14ac:dyDescent="0.25">
      <c r="A9237" s="61">
        <f t="shared" ca="1" si="441"/>
        <v>63.961584247150213</v>
      </c>
      <c r="B9237">
        <f t="shared" ca="1" si="442"/>
        <v>71.083822386382195</v>
      </c>
      <c r="C9237">
        <f t="shared" ca="1" si="443"/>
        <v>241.42523980508707</v>
      </c>
    </row>
    <row r="9238" spans="1:3" ht="15.75" hidden="1" x14ac:dyDescent="0.25">
      <c r="A9238" s="61">
        <f t="shared" ca="1" si="441"/>
        <v>61.502009515978244</v>
      </c>
      <c r="B9238">
        <f t="shared" ca="1" si="442"/>
        <v>81.55755018131282</v>
      </c>
      <c r="C9238">
        <f t="shared" ca="1" si="443"/>
        <v>1.5745868813134445</v>
      </c>
    </row>
    <row r="9239" spans="1:3" ht="15.75" hidden="1" x14ac:dyDescent="0.25">
      <c r="A9239" s="61">
        <f t="shared" ca="1" si="441"/>
        <v>118.59592805488718</v>
      </c>
      <c r="B9239">
        <f t="shared" ca="1" si="442"/>
        <v>109.12987434371624</v>
      </c>
      <c r="C9239">
        <f t="shared" ca="1" si="443"/>
        <v>193.42383054824546</v>
      </c>
    </row>
    <row r="9240" spans="1:3" ht="15.75" hidden="1" x14ac:dyDescent="0.25">
      <c r="A9240" s="61">
        <f t="shared" ca="1" si="441"/>
        <v>139.72533260511904</v>
      </c>
      <c r="B9240">
        <f t="shared" ca="1" si="442"/>
        <v>158.08438851182163</v>
      </c>
      <c r="C9240">
        <f t="shared" ca="1" si="443"/>
        <v>114.79424453002669</v>
      </c>
    </row>
    <row r="9241" spans="1:3" ht="15.75" hidden="1" x14ac:dyDescent="0.25">
      <c r="A9241" s="61">
        <f t="shared" ca="1" si="441"/>
        <v>135.77158928145093</v>
      </c>
      <c r="B9241">
        <f t="shared" ca="1" si="442"/>
        <v>145.04942641090423</v>
      </c>
      <c r="C9241">
        <f t="shared" ca="1" si="443"/>
        <v>33.938291769620626</v>
      </c>
    </row>
    <row r="9242" spans="1:3" ht="15.75" hidden="1" x14ac:dyDescent="0.25">
      <c r="A9242" s="61">
        <f t="shared" ca="1" si="441"/>
        <v>95.078065822561939</v>
      </c>
      <c r="B9242">
        <f t="shared" ca="1" si="442"/>
        <v>78.554229835155866</v>
      </c>
      <c r="C9242">
        <f t="shared" ca="1" si="443"/>
        <v>7.7629842659071979</v>
      </c>
    </row>
    <row r="9243" spans="1:3" ht="15.75" hidden="1" x14ac:dyDescent="0.25">
      <c r="A9243" s="61">
        <f t="shared" ca="1" si="441"/>
        <v>83.443819836435409</v>
      </c>
      <c r="B9243">
        <f t="shared" ca="1" si="442"/>
        <v>105.90966714281633</v>
      </c>
      <c r="C9243">
        <f t="shared" ca="1" si="443"/>
        <v>37.761090277554509</v>
      </c>
    </row>
    <row r="9244" spans="1:3" ht="15.75" hidden="1" x14ac:dyDescent="0.25">
      <c r="A9244" s="61">
        <f t="shared" ca="1" si="441"/>
        <v>74.304913228874895</v>
      </c>
      <c r="B9244">
        <f t="shared" ca="1" si="442"/>
        <v>113.26966882343706</v>
      </c>
      <c r="C9244">
        <f t="shared" ca="1" si="443"/>
        <v>165.32457579399301</v>
      </c>
    </row>
    <row r="9245" spans="1:3" ht="15.75" hidden="1" x14ac:dyDescent="0.25">
      <c r="A9245" s="61">
        <f t="shared" ca="1" si="441"/>
        <v>54.715568746874375</v>
      </c>
      <c r="B9245">
        <f t="shared" ca="1" si="442"/>
        <v>101.04624507429622</v>
      </c>
      <c r="C9245">
        <f t="shared" ca="1" si="443"/>
        <v>29.054552655872346</v>
      </c>
    </row>
    <row r="9246" spans="1:3" ht="15.75" hidden="1" x14ac:dyDescent="0.25">
      <c r="A9246" s="61">
        <f t="shared" ca="1" si="441"/>
        <v>102.66379830152631</v>
      </c>
      <c r="B9246">
        <f t="shared" ca="1" si="442"/>
        <v>150.67764520968706</v>
      </c>
      <c r="C9246">
        <f t="shared" ca="1" si="443"/>
        <v>175.66956522463005</v>
      </c>
    </row>
    <row r="9247" spans="1:3" ht="15.75" hidden="1" x14ac:dyDescent="0.25">
      <c r="A9247" s="61">
        <f t="shared" ca="1" si="441"/>
        <v>84.186872535009513</v>
      </c>
      <c r="B9247">
        <f t="shared" ca="1" si="442"/>
        <v>96.678838150477119</v>
      </c>
      <c r="C9247">
        <f t="shared" ca="1" si="443"/>
        <v>29.712907168637187</v>
      </c>
    </row>
    <row r="9248" spans="1:3" ht="15.75" hidden="1" x14ac:dyDescent="0.25">
      <c r="A9248" s="61">
        <f t="shared" ca="1" si="441"/>
        <v>103.17225934034025</v>
      </c>
      <c r="B9248">
        <f t="shared" ca="1" si="442"/>
        <v>75.58103599566617</v>
      </c>
      <c r="C9248">
        <f t="shared" ca="1" si="443"/>
        <v>156.52141533964979</v>
      </c>
    </row>
    <row r="9249" spans="1:3" ht="15.75" hidden="1" x14ac:dyDescent="0.25">
      <c r="A9249" s="61">
        <f t="shared" ca="1" si="441"/>
        <v>127.59719209737266</v>
      </c>
      <c r="B9249">
        <f t="shared" ca="1" si="442"/>
        <v>117.07396057264376</v>
      </c>
      <c r="C9249">
        <f t="shared" ca="1" si="443"/>
        <v>40.787247434972137</v>
      </c>
    </row>
    <row r="9250" spans="1:3" ht="15.75" hidden="1" x14ac:dyDescent="0.25">
      <c r="A9250" s="61">
        <f t="shared" ca="1" si="441"/>
        <v>76.95375078493268</v>
      </c>
      <c r="B9250">
        <f t="shared" ca="1" si="442"/>
        <v>75.848309995430895</v>
      </c>
      <c r="C9250">
        <f t="shared" ca="1" si="443"/>
        <v>82.923873435935974</v>
      </c>
    </row>
    <row r="9251" spans="1:3" ht="15.75" hidden="1" x14ac:dyDescent="0.25">
      <c r="A9251" s="61">
        <f t="shared" ca="1" si="441"/>
        <v>70.571726812891768</v>
      </c>
      <c r="B9251">
        <f t="shared" ca="1" si="442"/>
        <v>135.04428170804695</v>
      </c>
      <c r="C9251">
        <f t="shared" ca="1" si="443"/>
        <v>75.974807277323919</v>
      </c>
    </row>
    <row r="9252" spans="1:3" ht="15.75" hidden="1" x14ac:dyDescent="0.25">
      <c r="A9252" s="61">
        <f t="shared" ca="1" si="441"/>
        <v>68.703853586502134</v>
      </c>
      <c r="B9252">
        <f t="shared" ca="1" si="442"/>
        <v>134.77009643695854</v>
      </c>
      <c r="C9252">
        <f t="shared" ca="1" si="443"/>
        <v>3.2677919733583236</v>
      </c>
    </row>
    <row r="9253" spans="1:3" ht="15.75" hidden="1" x14ac:dyDescent="0.25">
      <c r="A9253" s="61">
        <f t="shared" ca="1" si="441"/>
        <v>77.860916959256116</v>
      </c>
      <c r="B9253">
        <f t="shared" ca="1" si="442"/>
        <v>52.175927290500141</v>
      </c>
      <c r="C9253">
        <f t="shared" ca="1" si="443"/>
        <v>35.048852913075542</v>
      </c>
    </row>
    <row r="9254" spans="1:3" ht="15.75" hidden="1" x14ac:dyDescent="0.25">
      <c r="A9254" s="61">
        <f t="shared" ca="1" si="441"/>
        <v>70.182490203984543</v>
      </c>
      <c r="B9254">
        <f t="shared" ca="1" si="442"/>
        <v>126.07478069321415</v>
      </c>
      <c r="C9254">
        <f t="shared" ca="1" si="443"/>
        <v>8.3955551383883726</v>
      </c>
    </row>
    <row r="9255" spans="1:3" ht="15.75" hidden="1" x14ac:dyDescent="0.25">
      <c r="A9255" s="61">
        <f t="shared" ca="1" si="441"/>
        <v>60.401294065995458</v>
      </c>
      <c r="B9255">
        <f t="shared" ca="1" si="442"/>
        <v>56.246852491095559</v>
      </c>
      <c r="C9255">
        <f t="shared" ca="1" si="443"/>
        <v>25.604763908831824</v>
      </c>
    </row>
    <row r="9256" spans="1:3" ht="15.75" hidden="1" x14ac:dyDescent="0.25">
      <c r="A9256" s="61">
        <f t="shared" ca="1" si="441"/>
        <v>145.24804360606822</v>
      </c>
      <c r="B9256">
        <f t="shared" ca="1" si="442"/>
        <v>100.70374619778458</v>
      </c>
      <c r="C9256">
        <f t="shared" ca="1" si="443"/>
        <v>14.613660835625053</v>
      </c>
    </row>
    <row r="9257" spans="1:3" ht="15.75" hidden="1" x14ac:dyDescent="0.25">
      <c r="A9257" s="61">
        <f t="shared" ca="1" si="441"/>
        <v>146.78736237033394</v>
      </c>
      <c r="B9257">
        <f t="shared" ca="1" si="442"/>
        <v>116.85429295365442</v>
      </c>
      <c r="C9257">
        <f t="shared" ca="1" si="443"/>
        <v>26.824866742469862</v>
      </c>
    </row>
    <row r="9258" spans="1:3" ht="15.75" hidden="1" x14ac:dyDescent="0.25">
      <c r="A9258" s="61">
        <f t="shared" ca="1" si="441"/>
        <v>120.97020920759103</v>
      </c>
      <c r="B9258">
        <f t="shared" ca="1" si="442"/>
        <v>74.136813262606893</v>
      </c>
      <c r="C9258">
        <f t="shared" ca="1" si="443"/>
        <v>62.785907307824743</v>
      </c>
    </row>
    <row r="9259" spans="1:3" ht="15.75" hidden="1" x14ac:dyDescent="0.25">
      <c r="A9259" s="61">
        <f t="shared" ca="1" si="441"/>
        <v>136.6396724664275</v>
      </c>
      <c r="B9259">
        <f t="shared" ca="1" si="442"/>
        <v>108.54612208163432</v>
      </c>
      <c r="C9259">
        <f t="shared" ca="1" si="443"/>
        <v>22.475494380134638</v>
      </c>
    </row>
    <row r="9260" spans="1:3" ht="15.75" hidden="1" x14ac:dyDescent="0.25">
      <c r="A9260" s="61">
        <f t="shared" ca="1" si="441"/>
        <v>139.81509255577504</v>
      </c>
      <c r="B9260">
        <f t="shared" ca="1" si="442"/>
        <v>69.387750327791935</v>
      </c>
      <c r="C9260">
        <f t="shared" ca="1" si="443"/>
        <v>274.44099516749401</v>
      </c>
    </row>
    <row r="9261" spans="1:3" ht="15.75" hidden="1" x14ac:dyDescent="0.25">
      <c r="A9261" s="61">
        <f t="shared" ca="1" si="441"/>
        <v>100.70287216472538</v>
      </c>
      <c r="B9261">
        <f t="shared" ca="1" si="442"/>
        <v>85.149172336488391</v>
      </c>
      <c r="C9261">
        <f t="shared" ca="1" si="443"/>
        <v>126.08527295464837</v>
      </c>
    </row>
    <row r="9262" spans="1:3" ht="15.75" hidden="1" x14ac:dyDescent="0.25">
      <c r="A9262" s="61">
        <f t="shared" ca="1" si="441"/>
        <v>134.49690791371489</v>
      </c>
      <c r="B9262">
        <f t="shared" ca="1" si="442"/>
        <v>80.90189007378477</v>
      </c>
      <c r="C9262">
        <f t="shared" ca="1" si="443"/>
        <v>49.587995744135462</v>
      </c>
    </row>
    <row r="9263" spans="1:3" ht="15.75" hidden="1" x14ac:dyDescent="0.25">
      <c r="A9263" s="61">
        <f t="shared" ca="1" si="441"/>
        <v>134.26782923715248</v>
      </c>
      <c r="B9263">
        <f t="shared" ca="1" si="442"/>
        <v>128.67401389164073</v>
      </c>
      <c r="C9263">
        <f t="shared" ca="1" si="443"/>
        <v>3.6496802921963867</v>
      </c>
    </row>
    <row r="9264" spans="1:3" ht="15.75" hidden="1" x14ac:dyDescent="0.25">
      <c r="A9264" s="61">
        <f t="shared" ca="1" si="441"/>
        <v>110.70556318216708</v>
      </c>
      <c r="B9264">
        <f t="shared" ca="1" si="442"/>
        <v>138.51454926881877</v>
      </c>
      <c r="C9264">
        <f t="shared" ca="1" si="443"/>
        <v>98.500532602720241</v>
      </c>
    </row>
    <row r="9265" spans="1:3" ht="15.75" hidden="1" x14ac:dyDescent="0.25">
      <c r="A9265" s="61">
        <f t="shared" ca="1" si="441"/>
        <v>138.76737948867924</v>
      </c>
      <c r="B9265">
        <f t="shared" ca="1" si="442"/>
        <v>60.240171594286522</v>
      </c>
      <c r="C9265">
        <f t="shared" ca="1" si="443"/>
        <v>273.38430944742396</v>
      </c>
    </row>
    <row r="9266" spans="1:3" ht="15.75" hidden="1" x14ac:dyDescent="0.25">
      <c r="A9266" s="61">
        <f t="shared" ca="1" si="441"/>
        <v>102.98552285131476</v>
      </c>
      <c r="B9266">
        <f t="shared" ca="1" si="442"/>
        <v>82.157703949009999</v>
      </c>
      <c r="C9266">
        <f t="shared" ca="1" si="443"/>
        <v>69.698512891700489</v>
      </c>
    </row>
    <row r="9267" spans="1:3" ht="15.75" hidden="1" x14ac:dyDescent="0.25">
      <c r="A9267" s="61">
        <f t="shared" ca="1" si="441"/>
        <v>126.55388009601138</v>
      </c>
      <c r="B9267">
        <f t="shared" ca="1" si="442"/>
        <v>141.69736510394631</v>
      </c>
      <c r="C9267">
        <f t="shared" ca="1" si="443"/>
        <v>100.87920557208156</v>
      </c>
    </row>
    <row r="9268" spans="1:3" ht="15.75" hidden="1" x14ac:dyDescent="0.25">
      <c r="A9268" s="61">
        <f t="shared" ca="1" si="441"/>
        <v>130.61995789482125</v>
      </c>
      <c r="B9268">
        <f t="shared" ca="1" si="442"/>
        <v>106.64371434566246</v>
      </c>
      <c r="C9268">
        <f t="shared" ca="1" si="443"/>
        <v>223.10100853408107</v>
      </c>
    </row>
    <row r="9269" spans="1:3" ht="15.75" hidden="1" x14ac:dyDescent="0.25">
      <c r="A9269" s="61">
        <f t="shared" ca="1" si="441"/>
        <v>120.49801773977097</v>
      </c>
      <c r="B9269">
        <f t="shared" ca="1" si="442"/>
        <v>54.14129602131915</v>
      </c>
      <c r="C9269">
        <f t="shared" ca="1" si="443"/>
        <v>28.919618330214298</v>
      </c>
    </row>
    <row r="9270" spans="1:3" ht="15.75" hidden="1" x14ac:dyDescent="0.25">
      <c r="A9270" s="61">
        <f t="shared" ca="1" si="441"/>
        <v>119.13116085599219</v>
      </c>
      <c r="B9270">
        <f t="shared" ca="1" si="442"/>
        <v>144.96253581230013</v>
      </c>
      <c r="C9270">
        <f t="shared" ca="1" si="443"/>
        <v>32.8721505538456</v>
      </c>
    </row>
    <row r="9271" spans="1:3" ht="15.75" hidden="1" x14ac:dyDescent="0.25">
      <c r="A9271" s="61">
        <f t="shared" ca="1" si="441"/>
        <v>88.480414845565804</v>
      </c>
      <c r="B9271">
        <f t="shared" ca="1" si="442"/>
        <v>77.328582497363911</v>
      </c>
      <c r="C9271">
        <f t="shared" ca="1" si="443"/>
        <v>20.593683837996938</v>
      </c>
    </row>
    <row r="9272" spans="1:3" ht="15.75" hidden="1" x14ac:dyDescent="0.25">
      <c r="A9272" s="61">
        <f t="shared" ca="1" si="441"/>
        <v>145.54225057999849</v>
      </c>
      <c r="B9272">
        <f t="shared" ca="1" si="442"/>
        <v>82.266168090294116</v>
      </c>
      <c r="C9272">
        <f t="shared" ca="1" si="443"/>
        <v>141.92046190025019</v>
      </c>
    </row>
    <row r="9273" spans="1:3" ht="15.75" hidden="1" x14ac:dyDescent="0.25">
      <c r="A9273" s="61">
        <f t="shared" ca="1" si="441"/>
        <v>95.741820855026276</v>
      </c>
      <c r="B9273">
        <f t="shared" ca="1" si="442"/>
        <v>73.118849332537152</v>
      </c>
      <c r="C9273">
        <f t="shared" ca="1" si="443"/>
        <v>161.32787199850634</v>
      </c>
    </row>
    <row r="9274" spans="1:3" ht="15.75" hidden="1" x14ac:dyDescent="0.25">
      <c r="A9274" s="61">
        <f t="shared" ca="1" si="441"/>
        <v>139.58674879550031</v>
      </c>
      <c r="B9274">
        <f t="shared" ca="1" si="442"/>
        <v>172.88320114616511</v>
      </c>
      <c r="C9274">
        <f t="shared" ca="1" si="443"/>
        <v>60.890878083834451</v>
      </c>
    </row>
    <row r="9275" spans="1:3" ht="15.75" hidden="1" x14ac:dyDescent="0.25">
      <c r="A9275" s="61">
        <f t="shared" ca="1" si="441"/>
        <v>84.954199954859064</v>
      </c>
      <c r="B9275">
        <f t="shared" ca="1" si="442"/>
        <v>71.505989522524899</v>
      </c>
      <c r="C9275">
        <f t="shared" ca="1" si="443"/>
        <v>8.65255615571599</v>
      </c>
    </row>
    <row r="9276" spans="1:3" ht="15.75" hidden="1" x14ac:dyDescent="0.25">
      <c r="A9276" s="61">
        <f t="shared" ca="1" si="441"/>
        <v>104.04991394973509</v>
      </c>
      <c r="B9276">
        <f t="shared" ca="1" si="442"/>
        <v>20.176869570678321</v>
      </c>
      <c r="C9276">
        <f t="shared" ca="1" si="443"/>
        <v>432.0316359911094</v>
      </c>
    </row>
    <row r="9277" spans="1:3" ht="15.75" hidden="1" x14ac:dyDescent="0.25">
      <c r="A9277" s="61">
        <f t="shared" ca="1" si="441"/>
        <v>122.24439341736294</v>
      </c>
      <c r="B9277">
        <f t="shared" ca="1" si="442"/>
        <v>71.501468525660371</v>
      </c>
      <c r="C9277">
        <f t="shared" ca="1" si="443"/>
        <v>38.8758565750244</v>
      </c>
    </row>
    <row r="9278" spans="1:3" ht="15.75" hidden="1" x14ac:dyDescent="0.25">
      <c r="A9278" s="61">
        <f t="shared" ca="1" si="441"/>
        <v>59.715958575612007</v>
      </c>
      <c r="B9278">
        <f t="shared" ca="1" si="442"/>
        <v>85.456094334547572</v>
      </c>
      <c r="C9278">
        <f t="shared" ca="1" si="443"/>
        <v>30.192874030084702</v>
      </c>
    </row>
    <row r="9279" spans="1:3" ht="15.75" hidden="1" x14ac:dyDescent="0.25">
      <c r="A9279" s="61">
        <f t="shared" ca="1" si="441"/>
        <v>65.957725467299326</v>
      </c>
      <c r="B9279">
        <f t="shared" ca="1" si="442"/>
        <v>114.29507512513663</v>
      </c>
      <c r="C9279">
        <f t="shared" ca="1" si="443"/>
        <v>9.3507763142740412</v>
      </c>
    </row>
    <row r="9280" spans="1:3" ht="15.75" hidden="1" x14ac:dyDescent="0.25">
      <c r="A9280" s="61">
        <f t="shared" ca="1" si="441"/>
        <v>115.30793863817944</v>
      </c>
      <c r="B9280">
        <f t="shared" ca="1" si="442"/>
        <v>185.00135756586695</v>
      </c>
      <c r="C9280">
        <f t="shared" ca="1" si="443"/>
        <v>81.624074081411067</v>
      </c>
    </row>
    <row r="9281" spans="1:3" ht="15.75" hidden="1" x14ac:dyDescent="0.25">
      <c r="A9281" s="61">
        <f t="shared" ca="1" si="441"/>
        <v>52.340364187857944</v>
      </c>
      <c r="B9281">
        <f t="shared" ca="1" si="442"/>
        <v>72.460976293224093</v>
      </c>
      <c r="C9281">
        <f t="shared" ca="1" si="443"/>
        <v>84.562050093434223</v>
      </c>
    </row>
    <row r="9282" spans="1:3" ht="15.75" hidden="1" x14ac:dyDescent="0.25">
      <c r="A9282" s="61">
        <f t="shared" ca="1" si="441"/>
        <v>142.71780159936432</v>
      </c>
      <c r="B9282">
        <f t="shared" ca="1" si="442"/>
        <v>39.872776857955429</v>
      </c>
      <c r="C9282">
        <f t="shared" ca="1" si="443"/>
        <v>141.91438119563827</v>
      </c>
    </row>
    <row r="9283" spans="1:3" ht="15.75" hidden="1" x14ac:dyDescent="0.25">
      <c r="A9283" s="61">
        <f t="shared" ca="1" si="441"/>
        <v>89.645450092400552</v>
      </c>
      <c r="B9283">
        <f t="shared" ca="1" si="442"/>
        <v>124.30179973352813</v>
      </c>
      <c r="C9283">
        <f t="shared" ca="1" si="443"/>
        <v>11.678903594450196</v>
      </c>
    </row>
    <row r="9284" spans="1:3" ht="15.75" hidden="1" x14ac:dyDescent="0.25">
      <c r="A9284" s="61">
        <f t="shared" ca="1" si="441"/>
        <v>134.43527596007993</v>
      </c>
      <c r="B9284">
        <f t="shared" ca="1" si="442"/>
        <v>142.08067449364083</v>
      </c>
      <c r="C9284">
        <f t="shared" ca="1" si="443"/>
        <v>205.4817511372465</v>
      </c>
    </row>
    <row r="9285" spans="1:3" ht="15.75" hidden="1" x14ac:dyDescent="0.25">
      <c r="A9285" s="61">
        <f t="shared" ca="1" si="441"/>
        <v>65.253535088597701</v>
      </c>
      <c r="B9285">
        <f t="shared" ca="1" si="442"/>
        <v>108.46768553056674</v>
      </c>
      <c r="C9285">
        <f t="shared" ca="1" si="443"/>
        <v>119.96715906278335</v>
      </c>
    </row>
    <row r="9286" spans="1:3" ht="15.75" hidden="1" x14ac:dyDescent="0.25">
      <c r="A9286" s="61">
        <f t="shared" ca="1" si="441"/>
        <v>107.85555980986526</v>
      </c>
      <c r="B9286">
        <f t="shared" ca="1" si="442"/>
        <v>86.294681847393704</v>
      </c>
      <c r="C9286">
        <f t="shared" ca="1" si="443"/>
        <v>100.68247470822654</v>
      </c>
    </row>
    <row r="9287" spans="1:3" ht="15.75" hidden="1" x14ac:dyDescent="0.25">
      <c r="A9287" s="61">
        <f t="shared" ca="1" si="441"/>
        <v>140.96937530669598</v>
      </c>
      <c r="B9287">
        <f t="shared" ca="1" si="442"/>
        <v>96.320668613215446</v>
      </c>
      <c r="C9287">
        <f t="shared" ca="1" si="443"/>
        <v>176.95760553813577</v>
      </c>
    </row>
    <row r="9288" spans="1:3" ht="15.75" hidden="1" x14ac:dyDescent="0.25">
      <c r="A9288" s="61">
        <f t="shared" ca="1" si="441"/>
        <v>149.13852859011399</v>
      </c>
      <c r="B9288">
        <f t="shared" ca="1" si="442"/>
        <v>75.49058642782586</v>
      </c>
      <c r="C9288">
        <f t="shared" ca="1" si="443"/>
        <v>20.234344869533157</v>
      </c>
    </row>
    <row r="9289" spans="1:3" ht="15.75" hidden="1" x14ac:dyDescent="0.25">
      <c r="A9289" s="61">
        <f t="shared" ref="A9289:A9352" ca="1" si="444">$A$3+($A$4-$A$3)*RAND()</f>
        <v>75.792833195771664</v>
      </c>
      <c r="B9289">
        <f t="shared" ref="B9289:B9352" ca="1" si="445">_xlfn.NORM.S.INV(RAND())*$B$4+$B$3</f>
        <v>149.74456344276336</v>
      </c>
      <c r="C9289">
        <f t="shared" ref="C9289:C9352" ca="1" si="446">-$C$3*LN(RAND())</f>
        <v>47.667121398734899</v>
      </c>
    </row>
    <row r="9290" spans="1:3" ht="15.75" hidden="1" x14ac:dyDescent="0.25">
      <c r="A9290" s="61">
        <f t="shared" ca="1" si="444"/>
        <v>140.12709701348743</v>
      </c>
      <c r="B9290">
        <f t="shared" ca="1" si="445"/>
        <v>137.42060077750318</v>
      </c>
      <c r="C9290">
        <f t="shared" ca="1" si="446"/>
        <v>22.679564509362766</v>
      </c>
    </row>
    <row r="9291" spans="1:3" ht="15.75" hidden="1" x14ac:dyDescent="0.25">
      <c r="A9291" s="61">
        <f t="shared" ca="1" si="444"/>
        <v>54.03265248713879</v>
      </c>
      <c r="B9291">
        <f t="shared" ca="1" si="445"/>
        <v>131.20425145677049</v>
      </c>
      <c r="C9291">
        <f t="shared" ca="1" si="446"/>
        <v>73.380682940631957</v>
      </c>
    </row>
    <row r="9292" spans="1:3" ht="15.75" hidden="1" x14ac:dyDescent="0.25">
      <c r="A9292" s="61">
        <f t="shared" ca="1" si="444"/>
        <v>82.323506711084136</v>
      </c>
      <c r="B9292">
        <f t="shared" ca="1" si="445"/>
        <v>101.5148010796696</v>
      </c>
      <c r="C9292">
        <f t="shared" ca="1" si="446"/>
        <v>1.7294350083631789</v>
      </c>
    </row>
    <row r="9293" spans="1:3" ht="15.75" hidden="1" x14ac:dyDescent="0.25">
      <c r="A9293" s="61">
        <f t="shared" ca="1" si="444"/>
        <v>119.86640245177787</v>
      </c>
      <c r="B9293">
        <f t="shared" ca="1" si="445"/>
        <v>75.902743385189311</v>
      </c>
      <c r="C9293">
        <f t="shared" ca="1" si="446"/>
        <v>226.91435393386689</v>
      </c>
    </row>
    <row r="9294" spans="1:3" ht="15.75" hidden="1" x14ac:dyDescent="0.25">
      <c r="A9294" s="61">
        <f t="shared" ca="1" si="444"/>
        <v>140.57208688231748</v>
      </c>
      <c r="B9294">
        <f t="shared" ca="1" si="445"/>
        <v>125.48750083927895</v>
      </c>
      <c r="C9294">
        <f t="shared" ca="1" si="446"/>
        <v>121.81003664785392</v>
      </c>
    </row>
    <row r="9295" spans="1:3" ht="15.75" hidden="1" x14ac:dyDescent="0.25">
      <c r="A9295" s="61">
        <f t="shared" ca="1" si="444"/>
        <v>93.239017672368647</v>
      </c>
      <c r="B9295">
        <f t="shared" ca="1" si="445"/>
        <v>97.716353837294236</v>
      </c>
      <c r="C9295">
        <f t="shared" ca="1" si="446"/>
        <v>78.422269489726304</v>
      </c>
    </row>
    <row r="9296" spans="1:3" ht="15.75" hidden="1" x14ac:dyDescent="0.25">
      <c r="A9296" s="61">
        <f t="shared" ca="1" si="444"/>
        <v>141.32959366426849</v>
      </c>
      <c r="B9296">
        <f t="shared" ca="1" si="445"/>
        <v>113.40155703834743</v>
      </c>
      <c r="C9296">
        <f t="shared" ca="1" si="446"/>
        <v>81.470678615246712</v>
      </c>
    </row>
    <row r="9297" spans="1:3" ht="15.75" hidden="1" x14ac:dyDescent="0.25">
      <c r="A9297" s="61">
        <f t="shared" ca="1" si="444"/>
        <v>96.689002284868096</v>
      </c>
      <c r="B9297">
        <f t="shared" ca="1" si="445"/>
        <v>123.34616422153086</v>
      </c>
      <c r="C9297">
        <f t="shared" ca="1" si="446"/>
        <v>35.518419070116622</v>
      </c>
    </row>
    <row r="9298" spans="1:3" ht="15.75" hidden="1" x14ac:dyDescent="0.25">
      <c r="A9298" s="61">
        <f t="shared" ca="1" si="444"/>
        <v>57.912053794589326</v>
      </c>
      <c r="B9298">
        <f t="shared" ca="1" si="445"/>
        <v>83.385334926989927</v>
      </c>
      <c r="C9298">
        <f t="shared" ca="1" si="446"/>
        <v>62.532016807526688</v>
      </c>
    </row>
    <row r="9299" spans="1:3" ht="15.75" hidden="1" x14ac:dyDescent="0.25">
      <c r="A9299" s="61">
        <f t="shared" ca="1" si="444"/>
        <v>59.928836742479589</v>
      </c>
      <c r="B9299">
        <f t="shared" ca="1" si="445"/>
        <v>66.999936840708841</v>
      </c>
      <c r="C9299">
        <f t="shared" ca="1" si="446"/>
        <v>18.25103085450057</v>
      </c>
    </row>
    <row r="9300" spans="1:3" ht="15.75" hidden="1" x14ac:dyDescent="0.25">
      <c r="A9300" s="61">
        <f t="shared" ca="1" si="444"/>
        <v>95.097017081257633</v>
      </c>
      <c r="B9300">
        <f t="shared" ca="1" si="445"/>
        <v>61.392317009264602</v>
      </c>
      <c r="C9300">
        <f t="shared" ca="1" si="446"/>
        <v>0.47553338606030077</v>
      </c>
    </row>
    <row r="9301" spans="1:3" ht="15.75" hidden="1" x14ac:dyDescent="0.25">
      <c r="A9301" s="61">
        <f t="shared" ca="1" si="444"/>
        <v>79.876703023723579</v>
      </c>
      <c r="B9301">
        <f t="shared" ca="1" si="445"/>
        <v>111.71751373722739</v>
      </c>
      <c r="C9301">
        <f t="shared" ca="1" si="446"/>
        <v>62.432904357246443</v>
      </c>
    </row>
    <row r="9302" spans="1:3" ht="15.75" hidden="1" x14ac:dyDescent="0.25">
      <c r="A9302" s="61">
        <f t="shared" ca="1" si="444"/>
        <v>136.63684389421252</v>
      </c>
      <c r="B9302">
        <f t="shared" ca="1" si="445"/>
        <v>76.425908132776556</v>
      </c>
      <c r="C9302">
        <f t="shared" ca="1" si="446"/>
        <v>8.0288299260956233</v>
      </c>
    </row>
    <row r="9303" spans="1:3" ht="15.75" hidden="1" x14ac:dyDescent="0.25">
      <c r="A9303" s="61">
        <f t="shared" ca="1" si="444"/>
        <v>140.78358700525342</v>
      </c>
      <c r="B9303">
        <f t="shared" ca="1" si="445"/>
        <v>108.3447480764265</v>
      </c>
      <c r="C9303">
        <f t="shared" ca="1" si="446"/>
        <v>31.749098154287253</v>
      </c>
    </row>
    <row r="9304" spans="1:3" ht="15.75" hidden="1" x14ac:dyDescent="0.25">
      <c r="A9304" s="61">
        <f t="shared" ca="1" si="444"/>
        <v>108.41324575464773</v>
      </c>
      <c r="B9304">
        <f t="shared" ca="1" si="445"/>
        <v>123.55004868602394</v>
      </c>
      <c r="C9304">
        <f t="shared" ca="1" si="446"/>
        <v>17.982062942535538</v>
      </c>
    </row>
    <row r="9305" spans="1:3" ht="15.75" hidden="1" x14ac:dyDescent="0.25">
      <c r="A9305" s="61">
        <f t="shared" ca="1" si="444"/>
        <v>141.76291158495184</v>
      </c>
      <c r="B9305">
        <f t="shared" ca="1" si="445"/>
        <v>105.41225128036287</v>
      </c>
      <c r="C9305">
        <f t="shared" ca="1" si="446"/>
        <v>197.91805527046407</v>
      </c>
    </row>
    <row r="9306" spans="1:3" ht="15.75" hidden="1" x14ac:dyDescent="0.25">
      <c r="A9306" s="61">
        <f t="shared" ca="1" si="444"/>
        <v>115.6673127274214</v>
      </c>
      <c r="B9306">
        <f t="shared" ca="1" si="445"/>
        <v>88.472657920393132</v>
      </c>
      <c r="C9306">
        <f t="shared" ca="1" si="446"/>
        <v>192.57568675579205</v>
      </c>
    </row>
    <row r="9307" spans="1:3" ht="15.75" hidden="1" x14ac:dyDescent="0.25">
      <c r="A9307" s="61">
        <f t="shared" ca="1" si="444"/>
        <v>149.04332572357634</v>
      </c>
      <c r="B9307">
        <f t="shared" ca="1" si="445"/>
        <v>93.615674853439003</v>
      </c>
      <c r="C9307">
        <f t="shared" ca="1" si="446"/>
        <v>228.58539682990821</v>
      </c>
    </row>
    <row r="9308" spans="1:3" ht="15.75" hidden="1" x14ac:dyDescent="0.25">
      <c r="A9308" s="61">
        <f t="shared" ca="1" si="444"/>
        <v>130.71762033239963</v>
      </c>
      <c r="B9308">
        <f t="shared" ca="1" si="445"/>
        <v>1.4516676768271708</v>
      </c>
      <c r="C9308">
        <f t="shared" ca="1" si="446"/>
        <v>42.604724174816091</v>
      </c>
    </row>
    <row r="9309" spans="1:3" ht="15.75" hidden="1" x14ac:dyDescent="0.25">
      <c r="A9309" s="61">
        <f t="shared" ca="1" si="444"/>
        <v>145.142731267469</v>
      </c>
      <c r="B9309">
        <f t="shared" ca="1" si="445"/>
        <v>97.952622535064378</v>
      </c>
      <c r="C9309">
        <f t="shared" ca="1" si="446"/>
        <v>66.800385073663293</v>
      </c>
    </row>
    <row r="9310" spans="1:3" ht="15.75" hidden="1" x14ac:dyDescent="0.25">
      <c r="A9310" s="61">
        <f t="shared" ca="1" si="444"/>
        <v>129.00724469430003</v>
      </c>
      <c r="B9310">
        <f t="shared" ca="1" si="445"/>
        <v>52.970760965899743</v>
      </c>
      <c r="C9310">
        <f t="shared" ca="1" si="446"/>
        <v>85.812198477853514</v>
      </c>
    </row>
    <row r="9311" spans="1:3" ht="15.75" hidden="1" x14ac:dyDescent="0.25">
      <c r="A9311" s="61">
        <f t="shared" ca="1" si="444"/>
        <v>70.322036082705253</v>
      </c>
      <c r="B9311">
        <f t="shared" ca="1" si="445"/>
        <v>81.363949913046127</v>
      </c>
      <c r="C9311">
        <f t="shared" ca="1" si="446"/>
        <v>46.947327627110866</v>
      </c>
    </row>
    <row r="9312" spans="1:3" ht="15.75" hidden="1" x14ac:dyDescent="0.25">
      <c r="A9312" s="61">
        <f t="shared" ca="1" si="444"/>
        <v>76.048205662650901</v>
      </c>
      <c r="B9312">
        <f t="shared" ca="1" si="445"/>
        <v>169.85576673812659</v>
      </c>
      <c r="C9312">
        <f t="shared" ca="1" si="446"/>
        <v>84.013352181642588</v>
      </c>
    </row>
    <row r="9313" spans="1:3" ht="15.75" hidden="1" x14ac:dyDescent="0.25">
      <c r="A9313" s="61">
        <f t="shared" ca="1" si="444"/>
        <v>107.71967817992342</v>
      </c>
      <c r="B9313">
        <f t="shared" ca="1" si="445"/>
        <v>83.559917176790904</v>
      </c>
      <c r="C9313">
        <f t="shared" ca="1" si="446"/>
        <v>131.69168976233121</v>
      </c>
    </row>
    <row r="9314" spans="1:3" ht="15.75" hidden="1" x14ac:dyDescent="0.25">
      <c r="A9314" s="61">
        <f t="shared" ca="1" si="444"/>
        <v>52.886933137292466</v>
      </c>
      <c r="B9314">
        <f t="shared" ca="1" si="445"/>
        <v>89.081763593510871</v>
      </c>
      <c r="C9314">
        <f t="shared" ca="1" si="446"/>
        <v>23.999318108154554</v>
      </c>
    </row>
    <row r="9315" spans="1:3" ht="15.75" hidden="1" x14ac:dyDescent="0.25">
      <c r="A9315" s="61">
        <f t="shared" ca="1" si="444"/>
        <v>133.56385407940746</v>
      </c>
      <c r="B9315">
        <f t="shared" ca="1" si="445"/>
        <v>109.61876492827264</v>
      </c>
      <c r="C9315">
        <f t="shared" ca="1" si="446"/>
        <v>251.9254833273927</v>
      </c>
    </row>
    <row r="9316" spans="1:3" ht="15.75" hidden="1" x14ac:dyDescent="0.25">
      <c r="A9316" s="61">
        <f t="shared" ca="1" si="444"/>
        <v>104.67392299774163</v>
      </c>
      <c r="B9316">
        <f t="shared" ca="1" si="445"/>
        <v>58.756607439641144</v>
      </c>
      <c r="C9316">
        <f t="shared" ca="1" si="446"/>
        <v>156.00928609010469</v>
      </c>
    </row>
    <row r="9317" spans="1:3" ht="15.75" hidden="1" x14ac:dyDescent="0.25">
      <c r="A9317" s="61">
        <f t="shared" ca="1" si="444"/>
        <v>74.744149047098247</v>
      </c>
      <c r="B9317">
        <f t="shared" ca="1" si="445"/>
        <v>84.23072493219253</v>
      </c>
      <c r="C9317">
        <f t="shared" ca="1" si="446"/>
        <v>272.21188346750068</v>
      </c>
    </row>
    <row r="9318" spans="1:3" ht="15.75" hidden="1" x14ac:dyDescent="0.25">
      <c r="A9318" s="61">
        <f t="shared" ca="1" si="444"/>
        <v>143.64327843197333</v>
      </c>
      <c r="B9318">
        <f t="shared" ca="1" si="445"/>
        <v>141.70948899056853</v>
      </c>
      <c r="C9318">
        <f t="shared" ca="1" si="446"/>
        <v>50.280079004477351</v>
      </c>
    </row>
    <row r="9319" spans="1:3" ht="15.75" hidden="1" x14ac:dyDescent="0.25">
      <c r="A9319" s="61">
        <f t="shared" ca="1" si="444"/>
        <v>53.163301383999737</v>
      </c>
      <c r="B9319">
        <f t="shared" ca="1" si="445"/>
        <v>51.148351821086578</v>
      </c>
      <c r="C9319">
        <f t="shared" ca="1" si="446"/>
        <v>67.035021673112269</v>
      </c>
    </row>
    <row r="9320" spans="1:3" ht="15.75" hidden="1" x14ac:dyDescent="0.25">
      <c r="A9320" s="61">
        <f t="shared" ca="1" si="444"/>
        <v>98.492596723671227</v>
      </c>
      <c r="B9320">
        <f t="shared" ca="1" si="445"/>
        <v>101.31763925923384</v>
      </c>
      <c r="C9320">
        <f t="shared" ca="1" si="446"/>
        <v>17.579138648421015</v>
      </c>
    </row>
    <row r="9321" spans="1:3" ht="15.75" hidden="1" x14ac:dyDescent="0.25">
      <c r="A9321" s="61">
        <f t="shared" ca="1" si="444"/>
        <v>52.016407657939332</v>
      </c>
      <c r="B9321">
        <f t="shared" ca="1" si="445"/>
        <v>137.53503370851834</v>
      </c>
      <c r="C9321">
        <f t="shared" ca="1" si="446"/>
        <v>147.2555233272156</v>
      </c>
    </row>
    <row r="9322" spans="1:3" ht="15.75" hidden="1" x14ac:dyDescent="0.25">
      <c r="A9322" s="61">
        <f t="shared" ca="1" si="444"/>
        <v>106.64194185176137</v>
      </c>
      <c r="B9322">
        <f t="shared" ca="1" si="445"/>
        <v>61.971072366398978</v>
      </c>
      <c r="C9322">
        <f t="shared" ca="1" si="446"/>
        <v>45.495263765755226</v>
      </c>
    </row>
    <row r="9323" spans="1:3" ht="15.75" hidden="1" x14ac:dyDescent="0.25">
      <c r="A9323" s="61">
        <f t="shared" ca="1" si="444"/>
        <v>103.0946933170103</v>
      </c>
      <c r="B9323">
        <f t="shared" ca="1" si="445"/>
        <v>65.48813482059208</v>
      </c>
      <c r="C9323">
        <f t="shared" ca="1" si="446"/>
        <v>110.68865535233117</v>
      </c>
    </row>
    <row r="9324" spans="1:3" ht="15.75" hidden="1" x14ac:dyDescent="0.25">
      <c r="A9324" s="61">
        <f t="shared" ca="1" si="444"/>
        <v>105.48258478160037</v>
      </c>
      <c r="B9324">
        <f t="shared" ca="1" si="445"/>
        <v>86.521749185396061</v>
      </c>
      <c r="C9324">
        <f t="shared" ca="1" si="446"/>
        <v>381.40385171846441</v>
      </c>
    </row>
    <row r="9325" spans="1:3" ht="15.75" hidden="1" x14ac:dyDescent="0.25">
      <c r="A9325" s="61">
        <f t="shared" ca="1" si="444"/>
        <v>139.80884171030812</v>
      </c>
      <c r="B9325">
        <f t="shared" ca="1" si="445"/>
        <v>61.81140111823062</v>
      </c>
      <c r="C9325">
        <f t="shared" ca="1" si="446"/>
        <v>106.14298681835275</v>
      </c>
    </row>
    <row r="9326" spans="1:3" ht="15.75" hidden="1" x14ac:dyDescent="0.25">
      <c r="A9326" s="61">
        <f t="shared" ca="1" si="444"/>
        <v>65.771698176456283</v>
      </c>
      <c r="B9326">
        <f t="shared" ca="1" si="445"/>
        <v>101.59791295657092</v>
      </c>
      <c r="C9326">
        <f t="shared" ca="1" si="446"/>
        <v>59.348178279737439</v>
      </c>
    </row>
    <row r="9327" spans="1:3" ht="15.75" hidden="1" x14ac:dyDescent="0.25">
      <c r="A9327" s="61">
        <f t="shared" ca="1" si="444"/>
        <v>122.86561375065507</v>
      </c>
      <c r="B9327">
        <f t="shared" ca="1" si="445"/>
        <v>100.74188127418235</v>
      </c>
      <c r="C9327">
        <f t="shared" ca="1" si="446"/>
        <v>3.9499126111538865</v>
      </c>
    </row>
    <row r="9328" spans="1:3" ht="15.75" hidden="1" x14ac:dyDescent="0.25">
      <c r="A9328" s="61">
        <f t="shared" ca="1" si="444"/>
        <v>118.28310732519714</v>
      </c>
      <c r="B9328">
        <f t="shared" ca="1" si="445"/>
        <v>71.292588221397551</v>
      </c>
      <c r="C9328">
        <f t="shared" ca="1" si="446"/>
        <v>36.987591313489219</v>
      </c>
    </row>
    <row r="9329" spans="1:3" ht="15.75" hidden="1" x14ac:dyDescent="0.25">
      <c r="A9329" s="61">
        <f t="shared" ca="1" si="444"/>
        <v>62.786871073576201</v>
      </c>
      <c r="B9329">
        <f t="shared" ca="1" si="445"/>
        <v>98.676491318388742</v>
      </c>
      <c r="C9329">
        <f t="shared" ca="1" si="446"/>
        <v>34.768650499272255</v>
      </c>
    </row>
    <row r="9330" spans="1:3" ht="15.75" hidden="1" x14ac:dyDescent="0.25">
      <c r="A9330" s="61">
        <f t="shared" ca="1" si="444"/>
        <v>73.794013377903369</v>
      </c>
      <c r="B9330">
        <f t="shared" ca="1" si="445"/>
        <v>51.709706765208828</v>
      </c>
      <c r="C9330">
        <f t="shared" ca="1" si="446"/>
        <v>60.711012560952213</v>
      </c>
    </row>
    <row r="9331" spans="1:3" ht="15.75" hidden="1" x14ac:dyDescent="0.25">
      <c r="A9331" s="61">
        <f t="shared" ca="1" si="444"/>
        <v>78.333478404301175</v>
      </c>
      <c r="B9331">
        <f t="shared" ca="1" si="445"/>
        <v>108.73576896803577</v>
      </c>
      <c r="C9331">
        <f t="shared" ca="1" si="446"/>
        <v>154.20176120582357</v>
      </c>
    </row>
    <row r="9332" spans="1:3" ht="15.75" hidden="1" x14ac:dyDescent="0.25">
      <c r="A9332" s="61">
        <f t="shared" ca="1" si="444"/>
        <v>96.826360681024795</v>
      </c>
      <c r="B9332">
        <f t="shared" ca="1" si="445"/>
        <v>149.94572835844758</v>
      </c>
      <c r="C9332">
        <f t="shared" ca="1" si="446"/>
        <v>19.222598606233461</v>
      </c>
    </row>
    <row r="9333" spans="1:3" ht="15.75" hidden="1" x14ac:dyDescent="0.25">
      <c r="A9333" s="61">
        <f t="shared" ca="1" si="444"/>
        <v>147.65518683681432</v>
      </c>
      <c r="B9333">
        <f t="shared" ca="1" si="445"/>
        <v>91.437923200895511</v>
      </c>
      <c r="C9333">
        <f t="shared" ca="1" si="446"/>
        <v>151.75377177005643</v>
      </c>
    </row>
    <row r="9334" spans="1:3" ht="15.75" hidden="1" x14ac:dyDescent="0.25">
      <c r="A9334" s="61">
        <f t="shared" ca="1" si="444"/>
        <v>94.452011743439215</v>
      </c>
      <c r="B9334">
        <f t="shared" ca="1" si="445"/>
        <v>93.74322637981831</v>
      </c>
      <c r="C9334">
        <f t="shared" ca="1" si="446"/>
        <v>4.7902647486136729</v>
      </c>
    </row>
    <row r="9335" spans="1:3" ht="15.75" hidden="1" x14ac:dyDescent="0.25">
      <c r="A9335" s="61">
        <f t="shared" ca="1" si="444"/>
        <v>97.298141092264132</v>
      </c>
      <c r="B9335">
        <f t="shared" ca="1" si="445"/>
        <v>83.798267440976517</v>
      </c>
      <c r="C9335">
        <f t="shared" ca="1" si="446"/>
        <v>5.2889175605799643</v>
      </c>
    </row>
    <row r="9336" spans="1:3" ht="15.75" hidden="1" x14ac:dyDescent="0.25">
      <c r="A9336" s="61">
        <f t="shared" ca="1" si="444"/>
        <v>58.393692873516855</v>
      </c>
      <c r="B9336">
        <f t="shared" ca="1" si="445"/>
        <v>105.67643444622135</v>
      </c>
      <c r="C9336">
        <f t="shared" ca="1" si="446"/>
        <v>157.02453755355461</v>
      </c>
    </row>
    <row r="9337" spans="1:3" ht="15.75" hidden="1" x14ac:dyDescent="0.25">
      <c r="A9337" s="61">
        <f t="shared" ca="1" si="444"/>
        <v>129.3919874322238</v>
      </c>
      <c r="B9337">
        <f t="shared" ca="1" si="445"/>
        <v>85.43514597948095</v>
      </c>
      <c r="C9337">
        <f t="shared" ca="1" si="446"/>
        <v>230.66975321428919</v>
      </c>
    </row>
    <row r="9338" spans="1:3" ht="15.75" hidden="1" x14ac:dyDescent="0.25">
      <c r="A9338" s="61">
        <f t="shared" ca="1" si="444"/>
        <v>68.191424867920873</v>
      </c>
      <c r="B9338">
        <f t="shared" ca="1" si="445"/>
        <v>96.089406330082895</v>
      </c>
      <c r="C9338">
        <f t="shared" ca="1" si="446"/>
        <v>25.813215584074946</v>
      </c>
    </row>
    <row r="9339" spans="1:3" ht="15.75" hidden="1" x14ac:dyDescent="0.25">
      <c r="A9339" s="61">
        <f t="shared" ca="1" si="444"/>
        <v>75.685632414171366</v>
      </c>
      <c r="B9339">
        <f t="shared" ca="1" si="445"/>
        <v>120.24075710872249</v>
      </c>
      <c r="C9339">
        <f t="shared" ca="1" si="446"/>
        <v>90.918062219590183</v>
      </c>
    </row>
    <row r="9340" spans="1:3" ht="15.75" hidden="1" x14ac:dyDescent="0.25">
      <c r="A9340" s="61">
        <f t="shared" ca="1" si="444"/>
        <v>61.06660870973981</v>
      </c>
      <c r="B9340">
        <f t="shared" ca="1" si="445"/>
        <v>79.813287405864784</v>
      </c>
      <c r="C9340">
        <f t="shared" ca="1" si="446"/>
        <v>325.23514719752001</v>
      </c>
    </row>
    <row r="9341" spans="1:3" ht="15.75" hidden="1" x14ac:dyDescent="0.25">
      <c r="A9341" s="61">
        <f t="shared" ca="1" si="444"/>
        <v>107.04963066682163</v>
      </c>
      <c r="B9341">
        <f t="shared" ca="1" si="445"/>
        <v>57.572366881608033</v>
      </c>
      <c r="C9341">
        <f t="shared" ca="1" si="446"/>
        <v>10.64302153722525</v>
      </c>
    </row>
    <row r="9342" spans="1:3" ht="15.75" hidden="1" x14ac:dyDescent="0.25">
      <c r="A9342" s="61">
        <f t="shared" ca="1" si="444"/>
        <v>141.22292953189509</v>
      </c>
      <c r="B9342">
        <f t="shared" ca="1" si="445"/>
        <v>113.77614182906376</v>
      </c>
      <c r="C9342">
        <f t="shared" ca="1" si="446"/>
        <v>3.4216615336047154</v>
      </c>
    </row>
    <row r="9343" spans="1:3" ht="15.75" hidden="1" x14ac:dyDescent="0.25">
      <c r="A9343" s="61">
        <f t="shared" ca="1" si="444"/>
        <v>74.615886041121271</v>
      </c>
      <c r="B9343">
        <f t="shared" ca="1" si="445"/>
        <v>87.260288827792351</v>
      </c>
      <c r="C9343">
        <f t="shared" ca="1" si="446"/>
        <v>20.321580806527745</v>
      </c>
    </row>
    <row r="9344" spans="1:3" ht="15.75" hidden="1" x14ac:dyDescent="0.25">
      <c r="A9344" s="61">
        <f t="shared" ca="1" si="444"/>
        <v>144.58356753024606</v>
      </c>
      <c r="B9344">
        <f t="shared" ca="1" si="445"/>
        <v>127.39037470878428</v>
      </c>
      <c r="C9344">
        <f t="shared" ca="1" si="446"/>
        <v>29.545027951470225</v>
      </c>
    </row>
    <row r="9345" spans="1:3" ht="15.75" hidden="1" x14ac:dyDescent="0.25">
      <c r="A9345" s="61">
        <f t="shared" ca="1" si="444"/>
        <v>96.490844254257937</v>
      </c>
      <c r="B9345">
        <f t="shared" ca="1" si="445"/>
        <v>154.97011445689793</v>
      </c>
      <c r="C9345">
        <f t="shared" ca="1" si="446"/>
        <v>27.982519149840577</v>
      </c>
    </row>
    <row r="9346" spans="1:3" ht="15.75" hidden="1" x14ac:dyDescent="0.25">
      <c r="A9346" s="61">
        <f t="shared" ca="1" si="444"/>
        <v>50.344432729880559</v>
      </c>
      <c r="B9346">
        <f t="shared" ca="1" si="445"/>
        <v>82.800551632458848</v>
      </c>
      <c r="C9346">
        <f t="shared" ca="1" si="446"/>
        <v>164.51536158760032</v>
      </c>
    </row>
    <row r="9347" spans="1:3" ht="15.75" hidden="1" x14ac:dyDescent="0.25">
      <c r="A9347" s="61">
        <f t="shared" ca="1" si="444"/>
        <v>73.502307385540462</v>
      </c>
      <c r="B9347">
        <f t="shared" ca="1" si="445"/>
        <v>148.82945564221154</v>
      </c>
      <c r="C9347">
        <f t="shared" ca="1" si="446"/>
        <v>174.48505282658127</v>
      </c>
    </row>
    <row r="9348" spans="1:3" ht="15.75" hidden="1" x14ac:dyDescent="0.25">
      <c r="A9348" s="61">
        <f t="shared" ca="1" si="444"/>
        <v>140.0708650054184</v>
      </c>
      <c r="B9348">
        <f t="shared" ca="1" si="445"/>
        <v>56.534673756168438</v>
      </c>
      <c r="C9348">
        <f t="shared" ca="1" si="446"/>
        <v>191.84999342819935</v>
      </c>
    </row>
    <row r="9349" spans="1:3" ht="15.75" hidden="1" x14ac:dyDescent="0.25">
      <c r="A9349" s="61">
        <f t="shared" ca="1" si="444"/>
        <v>135.40269304086422</v>
      </c>
      <c r="B9349">
        <f t="shared" ca="1" si="445"/>
        <v>141.09396707256033</v>
      </c>
      <c r="C9349">
        <f t="shared" ca="1" si="446"/>
        <v>48.863040749708887</v>
      </c>
    </row>
    <row r="9350" spans="1:3" ht="15.75" hidden="1" x14ac:dyDescent="0.25">
      <c r="A9350" s="61">
        <f t="shared" ca="1" si="444"/>
        <v>65.075983128086406</v>
      </c>
      <c r="B9350">
        <f t="shared" ca="1" si="445"/>
        <v>113.83507970260298</v>
      </c>
      <c r="C9350">
        <f t="shared" ca="1" si="446"/>
        <v>9.7319685020589226</v>
      </c>
    </row>
    <row r="9351" spans="1:3" ht="15.75" hidden="1" x14ac:dyDescent="0.25">
      <c r="A9351" s="61">
        <f t="shared" ca="1" si="444"/>
        <v>109.0162077035248</v>
      </c>
      <c r="B9351">
        <f t="shared" ca="1" si="445"/>
        <v>175.52632922420236</v>
      </c>
      <c r="C9351">
        <f t="shared" ca="1" si="446"/>
        <v>95.43262321089901</v>
      </c>
    </row>
    <row r="9352" spans="1:3" ht="15.75" hidden="1" x14ac:dyDescent="0.25">
      <c r="A9352" s="61">
        <f t="shared" ca="1" si="444"/>
        <v>96.784142669130858</v>
      </c>
      <c r="B9352">
        <f t="shared" ca="1" si="445"/>
        <v>83.354319653107297</v>
      </c>
      <c r="C9352">
        <f t="shared" ca="1" si="446"/>
        <v>82.900776565346021</v>
      </c>
    </row>
    <row r="9353" spans="1:3" ht="15.75" hidden="1" x14ac:dyDescent="0.25">
      <c r="A9353" s="61">
        <f t="shared" ref="A9353:A9416" ca="1" si="447">$A$3+($A$4-$A$3)*RAND()</f>
        <v>137.54946657427683</v>
      </c>
      <c r="B9353">
        <f t="shared" ref="B9353:B9416" ca="1" si="448">_xlfn.NORM.S.INV(RAND())*$B$4+$B$3</f>
        <v>92.725223285260952</v>
      </c>
      <c r="C9353">
        <f t="shared" ref="C9353:C9416" ca="1" si="449">-$C$3*LN(RAND())</f>
        <v>112.21121483378541</v>
      </c>
    </row>
    <row r="9354" spans="1:3" ht="15.75" hidden="1" x14ac:dyDescent="0.25">
      <c r="A9354" s="61">
        <f t="shared" ca="1" si="447"/>
        <v>141.0610467960249</v>
      </c>
      <c r="B9354">
        <f t="shared" ca="1" si="448"/>
        <v>123.21830239493553</v>
      </c>
      <c r="C9354">
        <f t="shared" ca="1" si="449"/>
        <v>390.78888052814443</v>
      </c>
    </row>
    <row r="9355" spans="1:3" ht="15.75" hidden="1" x14ac:dyDescent="0.25">
      <c r="A9355" s="61">
        <f t="shared" ca="1" si="447"/>
        <v>82.571596912599134</v>
      </c>
      <c r="B9355">
        <f t="shared" ca="1" si="448"/>
        <v>118.90966843599641</v>
      </c>
      <c r="C9355">
        <f t="shared" ca="1" si="449"/>
        <v>198.73880986044887</v>
      </c>
    </row>
    <row r="9356" spans="1:3" ht="15.75" hidden="1" x14ac:dyDescent="0.25">
      <c r="A9356" s="61">
        <f t="shared" ca="1" si="447"/>
        <v>50.033117215173419</v>
      </c>
      <c r="B9356">
        <f t="shared" ca="1" si="448"/>
        <v>154.64227404225804</v>
      </c>
      <c r="C9356">
        <f t="shared" ca="1" si="449"/>
        <v>206.02434029304567</v>
      </c>
    </row>
    <row r="9357" spans="1:3" ht="15.75" hidden="1" x14ac:dyDescent="0.25">
      <c r="A9357" s="61">
        <f t="shared" ca="1" si="447"/>
        <v>71.101262871708215</v>
      </c>
      <c r="B9357">
        <f t="shared" ca="1" si="448"/>
        <v>57.441904669167712</v>
      </c>
      <c r="C9357">
        <f t="shared" ca="1" si="449"/>
        <v>96.814791944234244</v>
      </c>
    </row>
    <row r="9358" spans="1:3" ht="15.75" hidden="1" x14ac:dyDescent="0.25">
      <c r="A9358" s="61">
        <f t="shared" ca="1" si="447"/>
        <v>53.713294217742998</v>
      </c>
      <c r="B9358">
        <f t="shared" ca="1" si="448"/>
        <v>81.674361303469112</v>
      </c>
      <c r="C9358">
        <f t="shared" ca="1" si="449"/>
        <v>170.12612142614765</v>
      </c>
    </row>
    <row r="9359" spans="1:3" ht="15.75" hidden="1" x14ac:dyDescent="0.25">
      <c r="A9359" s="61">
        <f t="shared" ca="1" si="447"/>
        <v>85.710030924035095</v>
      </c>
      <c r="B9359">
        <f t="shared" ca="1" si="448"/>
        <v>158.02669074123489</v>
      </c>
      <c r="C9359">
        <f t="shared" ca="1" si="449"/>
        <v>47.161626877599133</v>
      </c>
    </row>
    <row r="9360" spans="1:3" ht="15.75" hidden="1" x14ac:dyDescent="0.25">
      <c r="A9360" s="61">
        <f t="shared" ca="1" si="447"/>
        <v>85.116291082935746</v>
      </c>
      <c r="B9360">
        <f t="shared" ca="1" si="448"/>
        <v>60.672149283603922</v>
      </c>
      <c r="C9360">
        <f t="shared" ca="1" si="449"/>
        <v>152.3697296998003</v>
      </c>
    </row>
    <row r="9361" spans="1:3" ht="15.75" hidden="1" x14ac:dyDescent="0.25">
      <c r="A9361" s="61">
        <f t="shared" ca="1" si="447"/>
        <v>80.928874529070754</v>
      </c>
      <c r="B9361">
        <f t="shared" ca="1" si="448"/>
        <v>116.4103673590056</v>
      </c>
      <c r="C9361">
        <f t="shared" ca="1" si="449"/>
        <v>350.86033311664102</v>
      </c>
    </row>
    <row r="9362" spans="1:3" ht="15.75" hidden="1" x14ac:dyDescent="0.25">
      <c r="A9362" s="61">
        <f t="shared" ca="1" si="447"/>
        <v>94.436730336594266</v>
      </c>
      <c r="B9362">
        <f t="shared" ca="1" si="448"/>
        <v>110.6060628136848</v>
      </c>
      <c r="C9362">
        <f t="shared" ca="1" si="449"/>
        <v>6.6591367086099362</v>
      </c>
    </row>
    <row r="9363" spans="1:3" ht="15.75" hidden="1" x14ac:dyDescent="0.25">
      <c r="A9363" s="61">
        <f t="shared" ca="1" si="447"/>
        <v>69.52085765430931</v>
      </c>
      <c r="B9363">
        <f t="shared" ca="1" si="448"/>
        <v>112.91005077472992</v>
      </c>
      <c r="C9363">
        <f t="shared" ca="1" si="449"/>
        <v>46.928699769679447</v>
      </c>
    </row>
    <row r="9364" spans="1:3" ht="15.75" hidden="1" x14ac:dyDescent="0.25">
      <c r="A9364" s="61">
        <f t="shared" ca="1" si="447"/>
        <v>66.363039911978802</v>
      </c>
      <c r="B9364">
        <f t="shared" ca="1" si="448"/>
        <v>128.7912487213583</v>
      </c>
      <c r="C9364">
        <f t="shared" ca="1" si="449"/>
        <v>241.02341560620434</v>
      </c>
    </row>
    <row r="9365" spans="1:3" ht="15.75" hidden="1" x14ac:dyDescent="0.25">
      <c r="A9365" s="61">
        <f t="shared" ca="1" si="447"/>
        <v>138.31463712976137</v>
      </c>
      <c r="B9365">
        <f t="shared" ca="1" si="448"/>
        <v>119.93454540545413</v>
      </c>
      <c r="C9365">
        <f t="shared" ca="1" si="449"/>
        <v>81.422978433501939</v>
      </c>
    </row>
    <row r="9366" spans="1:3" ht="15.75" hidden="1" x14ac:dyDescent="0.25">
      <c r="A9366" s="61">
        <f t="shared" ca="1" si="447"/>
        <v>126.03399011058747</v>
      </c>
      <c r="B9366">
        <f t="shared" ca="1" si="448"/>
        <v>98.273115294862677</v>
      </c>
      <c r="C9366">
        <f t="shared" ca="1" si="449"/>
        <v>132.28963079907149</v>
      </c>
    </row>
    <row r="9367" spans="1:3" ht="15.75" hidden="1" x14ac:dyDescent="0.25">
      <c r="A9367" s="61">
        <f t="shared" ca="1" si="447"/>
        <v>136.64370520976604</v>
      </c>
      <c r="B9367">
        <f t="shared" ca="1" si="448"/>
        <v>78.772323512954657</v>
      </c>
      <c r="C9367">
        <f t="shared" ca="1" si="449"/>
        <v>12.837415267146859</v>
      </c>
    </row>
    <row r="9368" spans="1:3" ht="15.75" hidden="1" x14ac:dyDescent="0.25">
      <c r="A9368" s="61">
        <f t="shared" ca="1" si="447"/>
        <v>149.72464966159248</v>
      </c>
      <c r="B9368">
        <f t="shared" ca="1" si="448"/>
        <v>132.36295848219581</v>
      </c>
      <c r="C9368">
        <f t="shared" ca="1" si="449"/>
        <v>196.28927578440144</v>
      </c>
    </row>
    <row r="9369" spans="1:3" ht="15.75" hidden="1" x14ac:dyDescent="0.25">
      <c r="A9369" s="61">
        <f t="shared" ca="1" si="447"/>
        <v>51.174031967104582</v>
      </c>
      <c r="B9369">
        <f t="shared" ca="1" si="448"/>
        <v>80.253571083504767</v>
      </c>
      <c r="C9369">
        <f t="shared" ca="1" si="449"/>
        <v>130.71576350147146</v>
      </c>
    </row>
    <row r="9370" spans="1:3" ht="15.75" hidden="1" x14ac:dyDescent="0.25">
      <c r="A9370" s="61">
        <f t="shared" ca="1" si="447"/>
        <v>137.1559486227722</v>
      </c>
      <c r="B9370">
        <f t="shared" ca="1" si="448"/>
        <v>141.25839147378716</v>
      </c>
      <c r="C9370">
        <f t="shared" ca="1" si="449"/>
        <v>52.554309586665923</v>
      </c>
    </row>
    <row r="9371" spans="1:3" ht="15.75" hidden="1" x14ac:dyDescent="0.25">
      <c r="A9371" s="61">
        <f t="shared" ca="1" si="447"/>
        <v>60.980337272651276</v>
      </c>
      <c r="B9371">
        <f t="shared" ca="1" si="448"/>
        <v>106.09183615276014</v>
      </c>
      <c r="C9371">
        <f t="shared" ca="1" si="449"/>
        <v>28.846250444484799</v>
      </c>
    </row>
    <row r="9372" spans="1:3" ht="15.75" hidden="1" x14ac:dyDescent="0.25">
      <c r="A9372" s="61">
        <f t="shared" ca="1" si="447"/>
        <v>96.517794554939428</v>
      </c>
      <c r="B9372">
        <f t="shared" ca="1" si="448"/>
        <v>134.87821076481885</v>
      </c>
      <c r="C9372">
        <f t="shared" ca="1" si="449"/>
        <v>73.97989700117634</v>
      </c>
    </row>
    <row r="9373" spans="1:3" ht="15.75" hidden="1" x14ac:dyDescent="0.25">
      <c r="A9373" s="61">
        <f t="shared" ca="1" si="447"/>
        <v>69.760397012277451</v>
      </c>
      <c r="B9373">
        <f t="shared" ca="1" si="448"/>
        <v>58.068721438292677</v>
      </c>
      <c r="C9373">
        <f t="shared" ca="1" si="449"/>
        <v>13.869618313393332</v>
      </c>
    </row>
    <row r="9374" spans="1:3" ht="15.75" hidden="1" x14ac:dyDescent="0.25">
      <c r="A9374" s="61">
        <f t="shared" ca="1" si="447"/>
        <v>118.76122341223218</v>
      </c>
      <c r="B9374">
        <f t="shared" ca="1" si="448"/>
        <v>113.44249020005395</v>
      </c>
      <c r="C9374">
        <f t="shared" ca="1" si="449"/>
        <v>86.59247260505613</v>
      </c>
    </row>
    <row r="9375" spans="1:3" ht="15.75" hidden="1" x14ac:dyDescent="0.25">
      <c r="A9375" s="61">
        <f t="shared" ca="1" si="447"/>
        <v>117.29519036861946</v>
      </c>
      <c r="B9375">
        <f t="shared" ca="1" si="448"/>
        <v>64.793736177920337</v>
      </c>
      <c r="C9375">
        <f t="shared" ca="1" si="449"/>
        <v>151.07022240744922</v>
      </c>
    </row>
    <row r="9376" spans="1:3" ht="15.75" hidden="1" x14ac:dyDescent="0.25">
      <c r="A9376" s="61">
        <f t="shared" ca="1" si="447"/>
        <v>65.707442412023283</v>
      </c>
      <c r="B9376">
        <f t="shared" ca="1" si="448"/>
        <v>76.389730199210675</v>
      </c>
      <c r="C9376">
        <f t="shared" ca="1" si="449"/>
        <v>91.56047692226548</v>
      </c>
    </row>
    <row r="9377" spans="1:3" ht="15.75" hidden="1" x14ac:dyDescent="0.25">
      <c r="A9377" s="61">
        <f t="shared" ca="1" si="447"/>
        <v>67.100957599802697</v>
      </c>
      <c r="B9377">
        <f t="shared" ca="1" si="448"/>
        <v>134.37057943556101</v>
      </c>
      <c r="C9377">
        <f t="shared" ca="1" si="449"/>
        <v>50.98636787096261</v>
      </c>
    </row>
    <row r="9378" spans="1:3" ht="15.75" hidden="1" x14ac:dyDescent="0.25">
      <c r="A9378" s="61">
        <f t="shared" ca="1" si="447"/>
        <v>138.39152343598033</v>
      </c>
      <c r="B9378">
        <f t="shared" ca="1" si="448"/>
        <v>84.460841746736406</v>
      </c>
      <c r="C9378">
        <f t="shared" ca="1" si="449"/>
        <v>12.409612350803027</v>
      </c>
    </row>
    <row r="9379" spans="1:3" ht="15.75" hidden="1" x14ac:dyDescent="0.25">
      <c r="A9379" s="61">
        <f t="shared" ca="1" si="447"/>
        <v>99.395474308160459</v>
      </c>
      <c r="B9379">
        <f t="shared" ca="1" si="448"/>
        <v>91.428766859834582</v>
      </c>
      <c r="C9379">
        <f t="shared" ca="1" si="449"/>
        <v>37.148048794519816</v>
      </c>
    </row>
    <row r="9380" spans="1:3" ht="15.75" hidden="1" x14ac:dyDescent="0.25">
      <c r="A9380" s="61">
        <f t="shared" ca="1" si="447"/>
        <v>117.71961654554522</v>
      </c>
      <c r="B9380">
        <f t="shared" ca="1" si="448"/>
        <v>135.30837667003703</v>
      </c>
      <c r="C9380">
        <f t="shared" ca="1" si="449"/>
        <v>21.405221382237105</v>
      </c>
    </row>
    <row r="9381" spans="1:3" ht="15.75" hidden="1" x14ac:dyDescent="0.25">
      <c r="A9381" s="61">
        <f t="shared" ca="1" si="447"/>
        <v>75.470896632006372</v>
      </c>
      <c r="B9381">
        <f t="shared" ca="1" si="448"/>
        <v>108.98989890694845</v>
      </c>
      <c r="C9381">
        <f t="shared" ca="1" si="449"/>
        <v>228.30674516449636</v>
      </c>
    </row>
    <row r="9382" spans="1:3" ht="15.75" hidden="1" x14ac:dyDescent="0.25">
      <c r="A9382" s="61">
        <f t="shared" ca="1" si="447"/>
        <v>113.77744943794156</v>
      </c>
      <c r="B9382">
        <f t="shared" ca="1" si="448"/>
        <v>87.606589424203435</v>
      </c>
      <c r="C9382">
        <f t="shared" ca="1" si="449"/>
        <v>11.478650130364858</v>
      </c>
    </row>
    <row r="9383" spans="1:3" ht="15.75" hidden="1" x14ac:dyDescent="0.25">
      <c r="A9383" s="61">
        <f t="shared" ca="1" si="447"/>
        <v>65.469746683382056</v>
      </c>
      <c r="B9383">
        <f t="shared" ca="1" si="448"/>
        <v>34.046037529655763</v>
      </c>
      <c r="C9383">
        <f t="shared" ca="1" si="449"/>
        <v>194.26072148692739</v>
      </c>
    </row>
    <row r="9384" spans="1:3" ht="15.75" hidden="1" x14ac:dyDescent="0.25">
      <c r="A9384" s="61">
        <f t="shared" ca="1" si="447"/>
        <v>95.825227003889211</v>
      </c>
      <c r="B9384">
        <f t="shared" ca="1" si="448"/>
        <v>73.164145309054163</v>
      </c>
      <c r="C9384">
        <f t="shared" ca="1" si="449"/>
        <v>77.036730792419945</v>
      </c>
    </row>
    <row r="9385" spans="1:3" ht="15.75" hidden="1" x14ac:dyDescent="0.25">
      <c r="A9385" s="61">
        <f t="shared" ca="1" si="447"/>
        <v>126.11936489530014</v>
      </c>
      <c r="B9385">
        <f t="shared" ca="1" si="448"/>
        <v>57.910955424196146</v>
      </c>
      <c r="C9385">
        <f t="shared" ca="1" si="449"/>
        <v>181.03086845728185</v>
      </c>
    </row>
    <row r="9386" spans="1:3" ht="15.75" hidden="1" x14ac:dyDescent="0.25">
      <c r="A9386" s="61">
        <f t="shared" ca="1" si="447"/>
        <v>144.34191941280631</v>
      </c>
      <c r="B9386">
        <f t="shared" ca="1" si="448"/>
        <v>125.98040870000925</v>
      </c>
      <c r="C9386">
        <f t="shared" ca="1" si="449"/>
        <v>15.974227959735595</v>
      </c>
    </row>
    <row r="9387" spans="1:3" ht="15.75" hidden="1" x14ac:dyDescent="0.25">
      <c r="A9387" s="61">
        <f t="shared" ca="1" si="447"/>
        <v>121.34884088056714</v>
      </c>
      <c r="B9387">
        <f t="shared" ca="1" si="448"/>
        <v>64.334602497137809</v>
      </c>
      <c r="C9387">
        <f t="shared" ca="1" si="449"/>
        <v>26.061397189296809</v>
      </c>
    </row>
    <row r="9388" spans="1:3" ht="15.75" hidden="1" x14ac:dyDescent="0.25">
      <c r="A9388" s="61">
        <f t="shared" ca="1" si="447"/>
        <v>55.196730097945121</v>
      </c>
      <c r="B9388">
        <f t="shared" ca="1" si="448"/>
        <v>116.46852990329251</v>
      </c>
      <c r="C9388">
        <f t="shared" ca="1" si="449"/>
        <v>56.884130172479772</v>
      </c>
    </row>
    <row r="9389" spans="1:3" ht="15.75" hidden="1" x14ac:dyDescent="0.25">
      <c r="A9389" s="61">
        <f t="shared" ca="1" si="447"/>
        <v>142.48845582831467</v>
      </c>
      <c r="B9389">
        <f t="shared" ca="1" si="448"/>
        <v>118.95042685876146</v>
      </c>
      <c r="C9389">
        <f t="shared" ca="1" si="449"/>
        <v>58.974498374267426</v>
      </c>
    </row>
    <row r="9390" spans="1:3" ht="15.75" hidden="1" x14ac:dyDescent="0.25">
      <c r="A9390" s="61">
        <f t="shared" ca="1" si="447"/>
        <v>106.56384109699329</v>
      </c>
      <c r="B9390">
        <f t="shared" ca="1" si="448"/>
        <v>33.759822793991063</v>
      </c>
      <c r="C9390">
        <f t="shared" ca="1" si="449"/>
        <v>7.852419133337321</v>
      </c>
    </row>
    <row r="9391" spans="1:3" ht="15.75" hidden="1" x14ac:dyDescent="0.25">
      <c r="A9391" s="61">
        <f t="shared" ca="1" si="447"/>
        <v>117.35248666841571</v>
      </c>
      <c r="B9391">
        <f t="shared" ca="1" si="448"/>
        <v>121.26997790363612</v>
      </c>
      <c r="C9391">
        <f t="shared" ca="1" si="449"/>
        <v>90.722335024911345</v>
      </c>
    </row>
    <row r="9392" spans="1:3" ht="15.75" hidden="1" x14ac:dyDescent="0.25">
      <c r="A9392" s="61">
        <f t="shared" ca="1" si="447"/>
        <v>135.82331643018767</v>
      </c>
      <c r="B9392">
        <f t="shared" ca="1" si="448"/>
        <v>179.51828224711767</v>
      </c>
      <c r="C9392">
        <f t="shared" ca="1" si="449"/>
        <v>105.79313391539075</v>
      </c>
    </row>
    <row r="9393" spans="1:3" ht="15.75" hidden="1" x14ac:dyDescent="0.25">
      <c r="A9393" s="61">
        <f t="shared" ca="1" si="447"/>
        <v>129.22560878132063</v>
      </c>
      <c r="B9393">
        <f t="shared" ca="1" si="448"/>
        <v>76.969561031388977</v>
      </c>
      <c r="C9393">
        <f t="shared" ca="1" si="449"/>
        <v>17.683500526653511</v>
      </c>
    </row>
    <row r="9394" spans="1:3" ht="15.75" hidden="1" x14ac:dyDescent="0.25">
      <c r="A9394" s="61">
        <f t="shared" ca="1" si="447"/>
        <v>69.996699957717681</v>
      </c>
      <c r="B9394">
        <f t="shared" ca="1" si="448"/>
        <v>56.718862409758721</v>
      </c>
      <c r="C9394">
        <f t="shared" ca="1" si="449"/>
        <v>119.61820767926112</v>
      </c>
    </row>
    <row r="9395" spans="1:3" ht="15.75" hidden="1" x14ac:dyDescent="0.25">
      <c r="A9395" s="61">
        <f t="shared" ca="1" si="447"/>
        <v>147.0403803609249</v>
      </c>
      <c r="B9395">
        <f t="shared" ca="1" si="448"/>
        <v>56.402889731217321</v>
      </c>
      <c r="C9395">
        <f t="shared" ca="1" si="449"/>
        <v>174.33139674397168</v>
      </c>
    </row>
    <row r="9396" spans="1:3" ht="15.75" hidden="1" x14ac:dyDescent="0.25">
      <c r="A9396" s="61">
        <f t="shared" ca="1" si="447"/>
        <v>92.43879575272183</v>
      </c>
      <c r="B9396">
        <f t="shared" ca="1" si="448"/>
        <v>110.75608422521294</v>
      </c>
      <c r="C9396">
        <f t="shared" ca="1" si="449"/>
        <v>10.462705118939136</v>
      </c>
    </row>
    <row r="9397" spans="1:3" ht="15.75" hidden="1" x14ac:dyDescent="0.25">
      <c r="A9397" s="61">
        <f t="shared" ca="1" si="447"/>
        <v>132.22164315031239</v>
      </c>
      <c r="B9397">
        <f t="shared" ca="1" si="448"/>
        <v>75.62390382405988</v>
      </c>
      <c r="C9397">
        <f t="shared" ca="1" si="449"/>
        <v>11.991808208418037</v>
      </c>
    </row>
    <row r="9398" spans="1:3" ht="15.75" hidden="1" x14ac:dyDescent="0.25">
      <c r="A9398" s="61">
        <f t="shared" ca="1" si="447"/>
        <v>112.73075296578082</v>
      </c>
      <c r="B9398">
        <f t="shared" ca="1" si="448"/>
        <v>121.02570697849896</v>
      </c>
      <c r="C9398">
        <f t="shared" ca="1" si="449"/>
        <v>33.209042131918338</v>
      </c>
    </row>
    <row r="9399" spans="1:3" ht="15.75" hidden="1" x14ac:dyDescent="0.25">
      <c r="A9399" s="61">
        <f t="shared" ca="1" si="447"/>
        <v>116.85741035652396</v>
      </c>
      <c r="B9399">
        <f t="shared" ca="1" si="448"/>
        <v>75.831058414682587</v>
      </c>
      <c r="C9399">
        <f t="shared" ca="1" si="449"/>
        <v>2.5295298314014083</v>
      </c>
    </row>
    <row r="9400" spans="1:3" ht="15.75" hidden="1" x14ac:dyDescent="0.25">
      <c r="A9400" s="61">
        <f t="shared" ca="1" si="447"/>
        <v>51.483721120613424</v>
      </c>
      <c r="B9400">
        <f t="shared" ca="1" si="448"/>
        <v>123.31976066738835</v>
      </c>
      <c r="C9400">
        <f t="shared" ca="1" si="449"/>
        <v>43.030909267935336</v>
      </c>
    </row>
    <row r="9401" spans="1:3" ht="15.75" hidden="1" x14ac:dyDescent="0.25">
      <c r="A9401" s="61">
        <f t="shared" ca="1" si="447"/>
        <v>60.949279630036145</v>
      </c>
      <c r="B9401">
        <f t="shared" ca="1" si="448"/>
        <v>80.728041662533798</v>
      </c>
      <c r="C9401">
        <f t="shared" ca="1" si="449"/>
        <v>18.361579718795504</v>
      </c>
    </row>
    <row r="9402" spans="1:3" ht="15.75" hidden="1" x14ac:dyDescent="0.25">
      <c r="A9402" s="61">
        <f t="shared" ca="1" si="447"/>
        <v>113.86948973509647</v>
      </c>
      <c r="B9402">
        <f t="shared" ca="1" si="448"/>
        <v>140.07140571486852</v>
      </c>
      <c r="C9402">
        <f t="shared" ca="1" si="449"/>
        <v>23.499158545828781</v>
      </c>
    </row>
    <row r="9403" spans="1:3" ht="15.75" hidden="1" x14ac:dyDescent="0.25">
      <c r="A9403" s="61">
        <f t="shared" ca="1" si="447"/>
        <v>62.67268765178882</v>
      </c>
      <c r="B9403">
        <f t="shared" ca="1" si="448"/>
        <v>52.640881861247941</v>
      </c>
      <c r="C9403">
        <f t="shared" ca="1" si="449"/>
        <v>98.496001562399016</v>
      </c>
    </row>
    <row r="9404" spans="1:3" ht="15.75" hidden="1" x14ac:dyDescent="0.25">
      <c r="A9404" s="61">
        <f t="shared" ca="1" si="447"/>
        <v>92.71526947325188</v>
      </c>
      <c r="B9404">
        <f t="shared" ca="1" si="448"/>
        <v>137.38995136929341</v>
      </c>
      <c r="C9404">
        <f t="shared" ca="1" si="449"/>
        <v>39.750816906386973</v>
      </c>
    </row>
    <row r="9405" spans="1:3" ht="15.75" hidden="1" x14ac:dyDescent="0.25">
      <c r="A9405" s="61">
        <f t="shared" ca="1" si="447"/>
        <v>52.466692750287926</v>
      </c>
      <c r="B9405">
        <f t="shared" ca="1" si="448"/>
        <v>121.87492675253972</v>
      </c>
      <c r="C9405">
        <f t="shared" ca="1" si="449"/>
        <v>375.66780357483134</v>
      </c>
    </row>
    <row r="9406" spans="1:3" ht="15.75" hidden="1" x14ac:dyDescent="0.25">
      <c r="A9406" s="61">
        <f t="shared" ca="1" si="447"/>
        <v>82.016884596365514</v>
      </c>
      <c r="B9406">
        <f t="shared" ca="1" si="448"/>
        <v>113.48301868363427</v>
      </c>
      <c r="C9406">
        <f t="shared" ca="1" si="449"/>
        <v>176.31674740201063</v>
      </c>
    </row>
    <row r="9407" spans="1:3" ht="15.75" hidden="1" x14ac:dyDescent="0.25">
      <c r="A9407" s="61">
        <f t="shared" ca="1" si="447"/>
        <v>65.620758336904231</v>
      </c>
      <c r="B9407">
        <f t="shared" ca="1" si="448"/>
        <v>111.9122783437199</v>
      </c>
      <c r="C9407">
        <f t="shared" ca="1" si="449"/>
        <v>212.31187060288289</v>
      </c>
    </row>
    <row r="9408" spans="1:3" ht="15.75" hidden="1" x14ac:dyDescent="0.25">
      <c r="A9408" s="61">
        <f t="shared" ca="1" si="447"/>
        <v>98.968281682766872</v>
      </c>
      <c r="B9408">
        <f t="shared" ca="1" si="448"/>
        <v>87.202528481881757</v>
      </c>
      <c r="C9408">
        <f t="shared" ca="1" si="449"/>
        <v>6.2396693283241342</v>
      </c>
    </row>
    <row r="9409" spans="1:3" ht="15.75" hidden="1" x14ac:dyDescent="0.25">
      <c r="A9409" s="61">
        <f t="shared" ca="1" si="447"/>
        <v>144.07149618901821</v>
      </c>
      <c r="B9409">
        <f t="shared" ca="1" si="448"/>
        <v>114.78415337820161</v>
      </c>
      <c r="C9409">
        <f t="shared" ca="1" si="449"/>
        <v>266.4512210642464</v>
      </c>
    </row>
    <row r="9410" spans="1:3" ht="15.75" hidden="1" x14ac:dyDescent="0.25">
      <c r="A9410" s="61">
        <f t="shared" ca="1" si="447"/>
        <v>66.430009696595675</v>
      </c>
      <c r="B9410">
        <f t="shared" ca="1" si="448"/>
        <v>80.917916272731475</v>
      </c>
      <c r="C9410">
        <f t="shared" ca="1" si="449"/>
        <v>151.95032811301843</v>
      </c>
    </row>
    <row r="9411" spans="1:3" ht="15.75" hidden="1" x14ac:dyDescent="0.25">
      <c r="A9411" s="61">
        <f t="shared" ca="1" si="447"/>
        <v>93.557935265327544</v>
      </c>
      <c r="B9411">
        <f t="shared" ca="1" si="448"/>
        <v>83.999463270112159</v>
      </c>
      <c r="C9411">
        <f t="shared" ca="1" si="449"/>
        <v>56.935569120386376</v>
      </c>
    </row>
    <row r="9412" spans="1:3" ht="15.75" hidden="1" x14ac:dyDescent="0.25">
      <c r="A9412" s="61">
        <f t="shared" ca="1" si="447"/>
        <v>113.16212850792762</v>
      </c>
      <c r="B9412">
        <f t="shared" ca="1" si="448"/>
        <v>88.816001815667818</v>
      </c>
      <c r="C9412">
        <f t="shared" ca="1" si="449"/>
        <v>93.27933706749792</v>
      </c>
    </row>
    <row r="9413" spans="1:3" ht="15.75" hidden="1" x14ac:dyDescent="0.25">
      <c r="A9413" s="61">
        <f t="shared" ca="1" si="447"/>
        <v>63.597468131636916</v>
      </c>
      <c r="B9413">
        <f t="shared" ca="1" si="448"/>
        <v>121.53318555763551</v>
      </c>
      <c r="C9413">
        <f t="shared" ca="1" si="449"/>
        <v>82.857946555420639</v>
      </c>
    </row>
    <row r="9414" spans="1:3" ht="15.75" hidden="1" x14ac:dyDescent="0.25">
      <c r="A9414" s="61">
        <f t="shared" ca="1" si="447"/>
        <v>132.93408343675947</v>
      </c>
      <c r="B9414">
        <f t="shared" ca="1" si="448"/>
        <v>68.216459290917868</v>
      </c>
      <c r="C9414">
        <f t="shared" ca="1" si="449"/>
        <v>76.266921214415291</v>
      </c>
    </row>
    <row r="9415" spans="1:3" ht="15.75" hidden="1" x14ac:dyDescent="0.25">
      <c r="A9415" s="61">
        <f t="shared" ca="1" si="447"/>
        <v>51.378442175102599</v>
      </c>
      <c r="B9415">
        <f t="shared" ca="1" si="448"/>
        <v>136.95725348467516</v>
      </c>
      <c r="C9415">
        <f t="shared" ca="1" si="449"/>
        <v>153.94091843174525</v>
      </c>
    </row>
    <row r="9416" spans="1:3" ht="15.75" hidden="1" x14ac:dyDescent="0.25">
      <c r="A9416" s="61">
        <f t="shared" ca="1" si="447"/>
        <v>80.183368250723319</v>
      </c>
      <c r="B9416">
        <f t="shared" ca="1" si="448"/>
        <v>101.69547184167747</v>
      </c>
      <c r="C9416">
        <f t="shared" ca="1" si="449"/>
        <v>34.611167942221648</v>
      </c>
    </row>
    <row r="9417" spans="1:3" ht="15.75" hidden="1" x14ac:dyDescent="0.25">
      <c r="A9417" s="61">
        <f t="shared" ref="A9417:A9480" ca="1" si="450">$A$3+($A$4-$A$3)*RAND()</f>
        <v>135.40321122358577</v>
      </c>
      <c r="B9417">
        <f t="shared" ref="B9417:B9480" ca="1" si="451">_xlfn.NORM.S.INV(RAND())*$B$4+$B$3</f>
        <v>159.18169814954416</v>
      </c>
      <c r="C9417">
        <f t="shared" ref="C9417:C9480" ca="1" si="452">-$C$3*LN(RAND())</f>
        <v>11.991917698123936</v>
      </c>
    </row>
    <row r="9418" spans="1:3" ht="15.75" hidden="1" x14ac:dyDescent="0.25">
      <c r="A9418" s="61">
        <f t="shared" ca="1" si="450"/>
        <v>71.45332156414463</v>
      </c>
      <c r="B9418">
        <f t="shared" ca="1" si="451"/>
        <v>94.992522215421388</v>
      </c>
      <c r="C9418">
        <f t="shared" ca="1" si="452"/>
        <v>73.814267096407164</v>
      </c>
    </row>
    <row r="9419" spans="1:3" ht="15.75" hidden="1" x14ac:dyDescent="0.25">
      <c r="A9419" s="61">
        <f t="shared" ca="1" si="450"/>
        <v>119.33656915699785</v>
      </c>
      <c r="B9419">
        <f t="shared" ca="1" si="451"/>
        <v>91.064693645512733</v>
      </c>
      <c r="C9419">
        <f t="shared" ca="1" si="452"/>
        <v>25.995276323554368</v>
      </c>
    </row>
    <row r="9420" spans="1:3" ht="15.75" hidden="1" x14ac:dyDescent="0.25">
      <c r="A9420" s="61">
        <f t="shared" ca="1" si="450"/>
        <v>102.03280002786433</v>
      </c>
      <c r="B9420">
        <f t="shared" ca="1" si="451"/>
        <v>129.99767232975333</v>
      </c>
      <c r="C9420">
        <f t="shared" ca="1" si="452"/>
        <v>14.159031329820296</v>
      </c>
    </row>
    <row r="9421" spans="1:3" ht="15.75" hidden="1" x14ac:dyDescent="0.25">
      <c r="A9421" s="61">
        <f t="shared" ca="1" si="450"/>
        <v>112.06131490475535</v>
      </c>
      <c r="B9421">
        <f t="shared" ca="1" si="451"/>
        <v>135.96043454411901</v>
      </c>
      <c r="C9421">
        <f t="shared" ca="1" si="452"/>
        <v>105.73953467374571</v>
      </c>
    </row>
    <row r="9422" spans="1:3" ht="15.75" hidden="1" x14ac:dyDescent="0.25">
      <c r="A9422" s="61">
        <f t="shared" ca="1" si="450"/>
        <v>83.736591395290588</v>
      </c>
      <c r="B9422">
        <f t="shared" ca="1" si="451"/>
        <v>67.358110269952732</v>
      </c>
      <c r="C9422">
        <f t="shared" ca="1" si="452"/>
        <v>52.425077411453323</v>
      </c>
    </row>
    <row r="9423" spans="1:3" ht="15.75" hidden="1" x14ac:dyDescent="0.25">
      <c r="A9423" s="61">
        <f t="shared" ca="1" si="450"/>
        <v>133.11510086613137</v>
      </c>
      <c r="B9423">
        <f t="shared" ca="1" si="451"/>
        <v>91.902396331978451</v>
      </c>
      <c r="C9423">
        <f t="shared" ca="1" si="452"/>
        <v>10.5159977531831</v>
      </c>
    </row>
    <row r="9424" spans="1:3" ht="15.75" hidden="1" x14ac:dyDescent="0.25">
      <c r="A9424" s="61">
        <f t="shared" ca="1" si="450"/>
        <v>104.55187209231059</v>
      </c>
      <c r="B9424">
        <f t="shared" ca="1" si="451"/>
        <v>107.56495852991102</v>
      </c>
      <c r="C9424">
        <f t="shared" ca="1" si="452"/>
        <v>45.867133906423064</v>
      </c>
    </row>
    <row r="9425" spans="1:3" ht="15.75" hidden="1" x14ac:dyDescent="0.25">
      <c r="A9425" s="61">
        <f t="shared" ca="1" si="450"/>
        <v>142.08456162759825</v>
      </c>
      <c r="B9425">
        <f t="shared" ca="1" si="451"/>
        <v>86.137475718434231</v>
      </c>
      <c r="C9425">
        <f t="shared" ca="1" si="452"/>
        <v>221.70102927176538</v>
      </c>
    </row>
    <row r="9426" spans="1:3" ht="15.75" hidden="1" x14ac:dyDescent="0.25">
      <c r="A9426" s="61">
        <f t="shared" ca="1" si="450"/>
        <v>68.49290926026822</v>
      </c>
      <c r="B9426">
        <f t="shared" ca="1" si="451"/>
        <v>87.005028363463211</v>
      </c>
      <c r="C9426">
        <f t="shared" ca="1" si="452"/>
        <v>138.00138963701826</v>
      </c>
    </row>
    <row r="9427" spans="1:3" ht="15.75" hidden="1" x14ac:dyDescent="0.25">
      <c r="A9427" s="61">
        <f t="shared" ca="1" si="450"/>
        <v>103.03777632381534</v>
      </c>
      <c r="B9427">
        <f t="shared" ca="1" si="451"/>
        <v>93.368631012276026</v>
      </c>
      <c r="C9427">
        <f t="shared" ca="1" si="452"/>
        <v>121.97276877721568</v>
      </c>
    </row>
    <row r="9428" spans="1:3" ht="15.75" hidden="1" x14ac:dyDescent="0.25">
      <c r="A9428" s="61">
        <f t="shared" ca="1" si="450"/>
        <v>93.528812829700911</v>
      </c>
      <c r="B9428">
        <f t="shared" ca="1" si="451"/>
        <v>113.59682144580117</v>
      </c>
      <c r="C9428">
        <f t="shared" ca="1" si="452"/>
        <v>221.51887622847158</v>
      </c>
    </row>
    <row r="9429" spans="1:3" ht="15.75" hidden="1" x14ac:dyDescent="0.25">
      <c r="A9429" s="61">
        <f t="shared" ca="1" si="450"/>
        <v>73.099687854997001</v>
      </c>
      <c r="B9429">
        <f t="shared" ca="1" si="451"/>
        <v>117.74217722679219</v>
      </c>
      <c r="C9429">
        <f t="shared" ca="1" si="452"/>
        <v>10.665824126412444</v>
      </c>
    </row>
    <row r="9430" spans="1:3" ht="15.75" hidden="1" x14ac:dyDescent="0.25">
      <c r="A9430" s="61">
        <f t="shared" ca="1" si="450"/>
        <v>68.671868312951005</v>
      </c>
      <c r="B9430">
        <f t="shared" ca="1" si="451"/>
        <v>115.97256284160693</v>
      </c>
      <c r="C9430">
        <f t="shared" ca="1" si="452"/>
        <v>94.933623916342839</v>
      </c>
    </row>
    <row r="9431" spans="1:3" ht="15.75" hidden="1" x14ac:dyDescent="0.25">
      <c r="A9431" s="61">
        <f t="shared" ca="1" si="450"/>
        <v>100.66991944176075</v>
      </c>
      <c r="B9431">
        <f t="shared" ca="1" si="451"/>
        <v>162.10239687825586</v>
      </c>
      <c r="C9431">
        <f t="shared" ca="1" si="452"/>
        <v>234.38066832130838</v>
      </c>
    </row>
    <row r="9432" spans="1:3" ht="15.75" hidden="1" x14ac:dyDescent="0.25">
      <c r="A9432" s="61">
        <f t="shared" ca="1" si="450"/>
        <v>118.57617488932641</v>
      </c>
      <c r="B9432">
        <f t="shared" ca="1" si="451"/>
        <v>78.671998436934842</v>
      </c>
      <c r="C9432">
        <f t="shared" ca="1" si="452"/>
        <v>39.022600790120457</v>
      </c>
    </row>
    <row r="9433" spans="1:3" ht="15.75" hidden="1" x14ac:dyDescent="0.25">
      <c r="A9433" s="61">
        <f t="shared" ca="1" si="450"/>
        <v>93.882343036299474</v>
      </c>
      <c r="B9433">
        <f t="shared" ca="1" si="451"/>
        <v>62.839377295903688</v>
      </c>
      <c r="C9433">
        <f t="shared" ca="1" si="452"/>
        <v>23.289447849102348</v>
      </c>
    </row>
    <row r="9434" spans="1:3" ht="15.75" hidden="1" x14ac:dyDescent="0.25">
      <c r="A9434" s="61">
        <f t="shared" ca="1" si="450"/>
        <v>69.187242495252576</v>
      </c>
      <c r="B9434">
        <f t="shared" ca="1" si="451"/>
        <v>98.857542870281819</v>
      </c>
      <c r="C9434">
        <f t="shared" ca="1" si="452"/>
        <v>3.7482486743724417</v>
      </c>
    </row>
    <row r="9435" spans="1:3" ht="15.75" hidden="1" x14ac:dyDescent="0.25">
      <c r="A9435" s="61">
        <f t="shared" ca="1" si="450"/>
        <v>106.54283522770335</v>
      </c>
      <c r="B9435">
        <f t="shared" ca="1" si="451"/>
        <v>68.794564899263236</v>
      </c>
      <c r="C9435">
        <f t="shared" ca="1" si="452"/>
        <v>44.835591647069897</v>
      </c>
    </row>
    <row r="9436" spans="1:3" ht="15.75" hidden="1" x14ac:dyDescent="0.25">
      <c r="A9436" s="61">
        <f t="shared" ca="1" si="450"/>
        <v>118.8011751371177</v>
      </c>
      <c r="B9436">
        <f t="shared" ca="1" si="451"/>
        <v>150.42848388914817</v>
      </c>
      <c r="C9436">
        <f t="shared" ca="1" si="452"/>
        <v>162.80600707087555</v>
      </c>
    </row>
    <row r="9437" spans="1:3" ht="15.75" hidden="1" x14ac:dyDescent="0.25">
      <c r="A9437" s="61">
        <f t="shared" ca="1" si="450"/>
        <v>126.90262387889655</v>
      </c>
      <c r="B9437">
        <f t="shared" ca="1" si="451"/>
        <v>101.61976248800671</v>
      </c>
      <c r="C9437">
        <f t="shared" ca="1" si="452"/>
        <v>76.293269377833951</v>
      </c>
    </row>
    <row r="9438" spans="1:3" ht="15.75" hidden="1" x14ac:dyDescent="0.25">
      <c r="A9438" s="61">
        <f t="shared" ca="1" si="450"/>
        <v>135.33175864841337</v>
      </c>
      <c r="B9438">
        <f t="shared" ca="1" si="451"/>
        <v>146.75664768985007</v>
      </c>
      <c r="C9438">
        <f t="shared" ca="1" si="452"/>
        <v>62.641575365063908</v>
      </c>
    </row>
    <row r="9439" spans="1:3" ht="15.75" hidden="1" x14ac:dyDescent="0.25">
      <c r="A9439" s="61">
        <f t="shared" ca="1" si="450"/>
        <v>140.48527502814579</v>
      </c>
      <c r="B9439">
        <f t="shared" ca="1" si="451"/>
        <v>115.84299969775499</v>
      </c>
      <c r="C9439">
        <f t="shared" ca="1" si="452"/>
        <v>127.42018448623502</v>
      </c>
    </row>
    <row r="9440" spans="1:3" ht="15.75" hidden="1" x14ac:dyDescent="0.25">
      <c r="A9440" s="61">
        <f t="shared" ca="1" si="450"/>
        <v>65.194659166740337</v>
      </c>
      <c r="B9440">
        <f t="shared" ca="1" si="451"/>
        <v>101.30240727239999</v>
      </c>
      <c r="C9440">
        <f t="shared" ca="1" si="452"/>
        <v>41.550395992161363</v>
      </c>
    </row>
    <row r="9441" spans="1:3" ht="15.75" hidden="1" x14ac:dyDescent="0.25">
      <c r="A9441" s="61">
        <f t="shared" ca="1" si="450"/>
        <v>58.473246938119786</v>
      </c>
      <c r="B9441">
        <f t="shared" ca="1" si="451"/>
        <v>151.69715396128396</v>
      </c>
      <c r="C9441">
        <f t="shared" ca="1" si="452"/>
        <v>12.095190358434234</v>
      </c>
    </row>
    <row r="9442" spans="1:3" ht="15.75" hidden="1" x14ac:dyDescent="0.25">
      <c r="A9442" s="61">
        <f t="shared" ca="1" si="450"/>
        <v>116.09063792062922</v>
      </c>
      <c r="B9442">
        <f t="shared" ca="1" si="451"/>
        <v>84.350295030965569</v>
      </c>
      <c r="C9442">
        <f t="shared" ca="1" si="452"/>
        <v>59.63277371407402</v>
      </c>
    </row>
    <row r="9443" spans="1:3" ht="15.75" hidden="1" x14ac:dyDescent="0.25">
      <c r="A9443" s="61">
        <f t="shared" ca="1" si="450"/>
        <v>57.494117589635081</v>
      </c>
      <c r="B9443">
        <f t="shared" ca="1" si="451"/>
        <v>95.164435148213471</v>
      </c>
      <c r="C9443">
        <f t="shared" ca="1" si="452"/>
        <v>45.68972898118728</v>
      </c>
    </row>
    <row r="9444" spans="1:3" ht="15.75" hidden="1" x14ac:dyDescent="0.25">
      <c r="A9444" s="61">
        <f t="shared" ca="1" si="450"/>
        <v>68.355400024601806</v>
      </c>
      <c r="B9444">
        <f t="shared" ca="1" si="451"/>
        <v>95.711410913105254</v>
      </c>
      <c r="C9444">
        <f t="shared" ca="1" si="452"/>
        <v>159.50681379377554</v>
      </c>
    </row>
    <row r="9445" spans="1:3" ht="15.75" hidden="1" x14ac:dyDescent="0.25">
      <c r="A9445" s="61">
        <f t="shared" ca="1" si="450"/>
        <v>132.87422778221909</v>
      </c>
      <c r="B9445">
        <f t="shared" ca="1" si="451"/>
        <v>85.745625995015303</v>
      </c>
      <c r="C9445">
        <f t="shared" ca="1" si="452"/>
        <v>8.1157616432518385</v>
      </c>
    </row>
    <row r="9446" spans="1:3" ht="15.75" hidden="1" x14ac:dyDescent="0.25">
      <c r="A9446" s="61">
        <f t="shared" ca="1" si="450"/>
        <v>123.5448658327951</v>
      </c>
      <c r="B9446">
        <f t="shared" ca="1" si="451"/>
        <v>66.684358290721974</v>
      </c>
      <c r="C9446">
        <f t="shared" ca="1" si="452"/>
        <v>13.921543388201243</v>
      </c>
    </row>
    <row r="9447" spans="1:3" ht="15.75" hidden="1" x14ac:dyDescent="0.25">
      <c r="A9447" s="61">
        <f t="shared" ca="1" si="450"/>
        <v>94.404323217739659</v>
      </c>
      <c r="B9447">
        <f t="shared" ca="1" si="451"/>
        <v>107.78431007834412</v>
      </c>
      <c r="C9447">
        <f t="shared" ca="1" si="452"/>
        <v>3.5334641943259784</v>
      </c>
    </row>
    <row r="9448" spans="1:3" ht="15.75" hidden="1" x14ac:dyDescent="0.25">
      <c r="A9448" s="61">
        <f t="shared" ca="1" si="450"/>
        <v>103.32764810942049</v>
      </c>
      <c r="B9448">
        <f t="shared" ca="1" si="451"/>
        <v>107.8907430875571</v>
      </c>
      <c r="C9448">
        <f t="shared" ca="1" si="452"/>
        <v>105.51585565046825</v>
      </c>
    </row>
    <row r="9449" spans="1:3" ht="15.75" hidden="1" x14ac:dyDescent="0.25">
      <c r="A9449" s="61">
        <f t="shared" ca="1" si="450"/>
        <v>110.79373623035445</v>
      </c>
      <c r="B9449">
        <f t="shared" ca="1" si="451"/>
        <v>69.207156882503909</v>
      </c>
      <c r="C9449">
        <f t="shared" ca="1" si="452"/>
        <v>16.231449983925049</v>
      </c>
    </row>
    <row r="9450" spans="1:3" ht="15.75" hidden="1" x14ac:dyDescent="0.25">
      <c r="A9450" s="61">
        <f t="shared" ca="1" si="450"/>
        <v>116.9887369935756</v>
      </c>
      <c r="B9450">
        <f t="shared" ca="1" si="451"/>
        <v>94.412174136007167</v>
      </c>
      <c r="C9450">
        <f t="shared" ca="1" si="452"/>
        <v>81.038090273279678</v>
      </c>
    </row>
    <row r="9451" spans="1:3" ht="15.75" hidden="1" x14ac:dyDescent="0.25">
      <c r="A9451" s="61">
        <f t="shared" ca="1" si="450"/>
        <v>123.56179512445257</v>
      </c>
      <c r="B9451">
        <f t="shared" ca="1" si="451"/>
        <v>113.09959752783807</v>
      </c>
      <c r="C9451">
        <f t="shared" ca="1" si="452"/>
        <v>218.72259938935753</v>
      </c>
    </row>
    <row r="9452" spans="1:3" ht="15.75" hidden="1" x14ac:dyDescent="0.25">
      <c r="A9452" s="61">
        <f t="shared" ca="1" si="450"/>
        <v>54.357791050132235</v>
      </c>
      <c r="B9452">
        <f t="shared" ca="1" si="451"/>
        <v>114.27056902909752</v>
      </c>
      <c r="C9452">
        <f t="shared" ca="1" si="452"/>
        <v>88.716959708018578</v>
      </c>
    </row>
    <row r="9453" spans="1:3" ht="15.75" hidden="1" x14ac:dyDescent="0.25">
      <c r="A9453" s="61">
        <f t="shared" ca="1" si="450"/>
        <v>75.597109267079475</v>
      </c>
      <c r="B9453">
        <f t="shared" ca="1" si="451"/>
        <v>68.34800183686545</v>
      </c>
      <c r="C9453">
        <f t="shared" ca="1" si="452"/>
        <v>109.6855009348773</v>
      </c>
    </row>
    <row r="9454" spans="1:3" ht="15.75" hidden="1" x14ac:dyDescent="0.25">
      <c r="A9454" s="61">
        <f t="shared" ca="1" si="450"/>
        <v>102.54391321813961</v>
      </c>
      <c r="B9454">
        <f t="shared" ca="1" si="451"/>
        <v>91.359225528375092</v>
      </c>
      <c r="C9454">
        <f t="shared" ca="1" si="452"/>
        <v>19.910214414830584</v>
      </c>
    </row>
    <row r="9455" spans="1:3" ht="15.75" hidden="1" x14ac:dyDescent="0.25">
      <c r="A9455" s="61">
        <f t="shared" ca="1" si="450"/>
        <v>140.00612837477911</v>
      </c>
      <c r="B9455">
        <f t="shared" ca="1" si="451"/>
        <v>117.21942901740715</v>
      </c>
      <c r="C9455">
        <f t="shared" ca="1" si="452"/>
        <v>71.910656774895244</v>
      </c>
    </row>
    <row r="9456" spans="1:3" ht="15.75" hidden="1" x14ac:dyDescent="0.25">
      <c r="A9456" s="61">
        <f t="shared" ca="1" si="450"/>
        <v>58.406112678686952</v>
      </c>
      <c r="B9456">
        <f t="shared" ca="1" si="451"/>
        <v>170.49708197194758</v>
      </c>
      <c r="C9456">
        <f t="shared" ca="1" si="452"/>
        <v>73.015201725605621</v>
      </c>
    </row>
    <row r="9457" spans="1:3" ht="15.75" hidden="1" x14ac:dyDescent="0.25">
      <c r="A9457" s="61">
        <f t="shared" ca="1" si="450"/>
        <v>116.72638656005361</v>
      </c>
      <c r="B9457">
        <f t="shared" ca="1" si="451"/>
        <v>75.528698035994964</v>
      </c>
      <c r="C9457">
        <f t="shared" ca="1" si="452"/>
        <v>27.717505220307316</v>
      </c>
    </row>
    <row r="9458" spans="1:3" ht="15.75" hidden="1" x14ac:dyDescent="0.25">
      <c r="A9458" s="61">
        <f t="shared" ca="1" si="450"/>
        <v>137.00260727126977</v>
      </c>
      <c r="B9458">
        <f t="shared" ca="1" si="451"/>
        <v>151.01355729482739</v>
      </c>
      <c r="C9458">
        <f t="shared" ca="1" si="452"/>
        <v>22.847348734260038</v>
      </c>
    </row>
    <row r="9459" spans="1:3" ht="15.75" hidden="1" x14ac:dyDescent="0.25">
      <c r="A9459" s="61">
        <f t="shared" ca="1" si="450"/>
        <v>90.582096745728052</v>
      </c>
      <c r="B9459">
        <f t="shared" ca="1" si="451"/>
        <v>75.176918383113218</v>
      </c>
      <c r="C9459">
        <f t="shared" ca="1" si="452"/>
        <v>161.14640234157176</v>
      </c>
    </row>
    <row r="9460" spans="1:3" ht="15.75" hidden="1" x14ac:dyDescent="0.25">
      <c r="A9460" s="61">
        <f t="shared" ca="1" si="450"/>
        <v>101.19387286321495</v>
      </c>
      <c r="B9460">
        <f t="shared" ca="1" si="451"/>
        <v>68.348789455458984</v>
      </c>
      <c r="C9460">
        <f t="shared" ca="1" si="452"/>
        <v>66.252681034865958</v>
      </c>
    </row>
    <row r="9461" spans="1:3" ht="15.75" hidden="1" x14ac:dyDescent="0.25">
      <c r="A9461" s="61">
        <f t="shared" ca="1" si="450"/>
        <v>88.810818233107852</v>
      </c>
      <c r="B9461">
        <f t="shared" ca="1" si="451"/>
        <v>57.464276893146256</v>
      </c>
      <c r="C9461">
        <f t="shared" ca="1" si="452"/>
        <v>78.130707135308015</v>
      </c>
    </row>
    <row r="9462" spans="1:3" ht="15.75" hidden="1" x14ac:dyDescent="0.25">
      <c r="A9462" s="61">
        <f t="shared" ca="1" si="450"/>
        <v>99.972568733856491</v>
      </c>
      <c r="B9462">
        <f t="shared" ca="1" si="451"/>
        <v>145.24498135326587</v>
      </c>
      <c r="C9462">
        <f t="shared" ca="1" si="452"/>
        <v>151.8538289649035</v>
      </c>
    </row>
    <row r="9463" spans="1:3" ht="15.75" hidden="1" x14ac:dyDescent="0.25">
      <c r="A9463" s="61">
        <f t="shared" ca="1" si="450"/>
        <v>119.34002876301689</v>
      </c>
      <c r="B9463">
        <f t="shared" ca="1" si="451"/>
        <v>156.10113207428094</v>
      </c>
      <c r="C9463">
        <f t="shared" ca="1" si="452"/>
        <v>31.692571942899043</v>
      </c>
    </row>
    <row r="9464" spans="1:3" ht="15.75" hidden="1" x14ac:dyDescent="0.25">
      <c r="A9464" s="61">
        <f t="shared" ca="1" si="450"/>
        <v>77.201016715956186</v>
      </c>
      <c r="B9464">
        <f t="shared" ca="1" si="451"/>
        <v>81.472593196032264</v>
      </c>
      <c r="C9464">
        <f t="shared" ca="1" si="452"/>
        <v>14.21173571847849</v>
      </c>
    </row>
    <row r="9465" spans="1:3" ht="15.75" hidden="1" x14ac:dyDescent="0.25">
      <c r="A9465" s="61">
        <f t="shared" ca="1" si="450"/>
        <v>93.307519301779152</v>
      </c>
      <c r="B9465">
        <f t="shared" ca="1" si="451"/>
        <v>112.57043168799795</v>
      </c>
      <c r="C9465">
        <f t="shared" ca="1" si="452"/>
        <v>180.1833329460928</v>
      </c>
    </row>
    <row r="9466" spans="1:3" ht="15.75" hidden="1" x14ac:dyDescent="0.25">
      <c r="A9466" s="61">
        <f t="shared" ca="1" si="450"/>
        <v>128.11103340695473</v>
      </c>
      <c r="B9466">
        <f t="shared" ca="1" si="451"/>
        <v>107.420738480007</v>
      </c>
      <c r="C9466">
        <f t="shared" ca="1" si="452"/>
        <v>49.268603729446482</v>
      </c>
    </row>
    <row r="9467" spans="1:3" ht="15.75" hidden="1" x14ac:dyDescent="0.25">
      <c r="A9467" s="61">
        <f t="shared" ca="1" si="450"/>
        <v>123.39137185788003</v>
      </c>
      <c r="B9467">
        <f t="shared" ca="1" si="451"/>
        <v>129.76751941917206</v>
      </c>
      <c r="C9467">
        <f t="shared" ca="1" si="452"/>
        <v>39.363111177192849</v>
      </c>
    </row>
    <row r="9468" spans="1:3" ht="15.75" hidden="1" x14ac:dyDescent="0.25">
      <c r="A9468" s="61">
        <f t="shared" ca="1" si="450"/>
        <v>123.07880885762081</v>
      </c>
      <c r="B9468">
        <f t="shared" ca="1" si="451"/>
        <v>126.79777485820219</v>
      </c>
      <c r="C9468">
        <f t="shared" ca="1" si="452"/>
        <v>151.91195903868251</v>
      </c>
    </row>
    <row r="9469" spans="1:3" ht="15.75" hidden="1" x14ac:dyDescent="0.25">
      <c r="A9469" s="61">
        <f t="shared" ca="1" si="450"/>
        <v>112.37487481362925</v>
      </c>
      <c r="B9469">
        <f t="shared" ca="1" si="451"/>
        <v>113.64850310232283</v>
      </c>
      <c r="C9469">
        <f t="shared" ca="1" si="452"/>
        <v>5.1439229156776918</v>
      </c>
    </row>
    <row r="9470" spans="1:3" ht="15.75" hidden="1" x14ac:dyDescent="0.25">
      <c r="A9470" s="61">
        <f t="shared" ca="1" si="450"/>
        <v>61.245980823404146</v>
      </c>
      <c r="B9470">
        <f t="shared" ca="1" si="451"/>
        <v>138.33520216121295</v>
      </c>
      <c r="C9470">
        <f t="shared" ca="1" si="452"/>
        <v>60.156526426597836</v>
      </c>
    </row>
    <row r="9471" spans="1:3" ht="15.75" hidden="1" x14ac:dyDescent="0.25">
      <c r="A9471" s="61">
        <f t="shared" ca="1" si="450"/>
        <v>91.859293866079938</v>
      </c>
      <c r="B9471">
        <f t="shared" ca="1" si="451"/>
        <v>152.97376932699865</v>
      </c>
      <c r="C9471">
        <f t="shared" ca="1" si="452"/>
        <v>111.10273028074475</v>
      </c>
    </row>
    <row r="9472" spans="1:3" ht="15.75" hidden="1" x14ac:dyDescent="0.25">
      <c r="A9472" s="61">
        <f t="shared" ca="1" si="450"/>
        <v>74.928954508184233</v>
      </c>
      <c r="B9472">
        <f t="shared" ca="1" si="451"/>
        <v>26.387258177750709</v>
      </c>
      <c r="C9472">
        <f t="shared" ca="1" si="452"/>
        <v>110.63582307373552</v>
      </c>
    </row>
    <row r="9473" spans="1:3" ht="15.75" hidden="1" x14ac:dyDescent="0.25">
      <c r="A9473" s="61">
        <f t="shared" ca="1" si="450"/>
        <v>113.32592102378285</v>
      </c>
      <c r="B9473">
        <f t="shared" ca="1" si="451"/>
        <v>114.00240458877595</v>
      </c>
      <c r="C9473">
        <f t="shared" ca="1" si="452"/>
        <v>121.58789847056811</v>
      </c>
    </row>
    <row r="9474" spans="1:3" ht="15.75" hidden="1" x14ac:dyDescent="0.25">
      <c r="A9474" s="61">
        <f t="shared" ca="1" si="450"/>
        <v>71.617618490503503</v>
      </c>
      <c r="B9474">
        <f t="shared" ca="1" si="451"/>
        <v>153.30703337600181</v>
      </c>
      <c r="C9474">
        <f t="shared" ca="1" si="452"/>
        <v>178.84124560920668</v>
      </c>
    </row>
    <row r="9475" spans="1:3" ht="15.75" hidden="1" x14ac:dyDescent="0.25">
      <c r="A9475" s="61">
        <f t="shared" ca="1" si="450"/>
        <v>98.366507732781656</v>
      </c>
      <c r="B9475">
        <f t="shared" ca="1" si="451"/>
        <v>119.41522898021785</v>
      </c>
      <c r="C9475">
        <f t="shared" ca="1" si="452"/>
        <v>114.12878970988329</v>
      </c>
    </row>
    <row r="9476" spans="1:3" ht="15.75" hidden="1" x14ac:dyDescent="0.25">
      <c r="A9476" s="61">
        <f t="shared" ca="1" si="450"/>
        <v>95.810596967440901</v>
      </c>
      <c r="B9476">
        <f t="shared" ca="1" si="451"/>
        <v>120.53513071173489</v>
      </c>
      <c r="C9476">
        <f t="shared" ca="1" si="452"/>
        <v>45.871884060953768</v>
      </c>
    </row>
    <row r="9477" spans="1:3" ht="15.75" hidden="1" x14ac:dyDescent="0.25">
      <c r="A9477" s="61">
        <f t="shared" ca="1" si="450"/>
        <v>114.16056187005556</v>
      </c>
      <c r="B9477">
        <f t="shared" ca="1" si="451"/>
        <v>117.59804319666755</v>
      </c>
      <c r="C9477">
        <f t="shared" ca="1" si="452"/>
        <v>137.64117245553228</v>
      </c>
    </row>
    <row r="9478" spans="1:3" ht="15.75" hidden="1" x14ac:dyDescent="0.25">
      <c r="A9478" s="61">
        <f t="shared" ca="1" si="450"/>
        <v>55.579678287513367</v>
      </c>
      <c r="B9478">
        <f t="shared" ca="1" si="451"/>
        <v>106.82044627137395</v>
      </c>
      <c r="C9478">
        <f t="shared" ca="1" si="452"/>
        <v>192.8349658763583</v>
      </c>
    </row>
    <row r="9479" spans="1:3" ht="15.75" hidden="1" x14ac:dyDescent="0.25">
      <c r="A9479" s="61">
        <f t="shared" ca="1" si="450"/>
        <v>54.643929017594147</v>
      </c>
      <c r="B9479">
        <f t="shared" ca="1" si="451"/>
        <v>87.11648267252346</v>
      </c>
      <c r="C9479">
        <f t="shared" ca="1" si="452"/>
        <v>96.266463713611898</v>
      </c>
    </row>
    <row r="9480" spans="1:3" ht="15.75" hidden="1" x14ac:dyDescent="0.25">
      <c r="A9480" s="61">
        <f t="shared" ca="1" si="450"/>
        <v>64.833503151043232</v>
      </c>
      <c r="B9480">
        <f t="shared" ca="1" si="451"/>
        <v>123.84092066732742</v>
      </c>
      <c r="C9480">
        <f t="shared" ca="1" si="452"/>
        <v>101.97818016531693</v>
      </c>
    </row>
    <row r="9481" spans="1:3" ht="15.75" hidden="1" x14ac:dyDescent="0.25">
      <c r="A9481" s="61">
        <f t="shared" ref="A9481:A9544" ca="1" si="453">$A$3+($A$4-$A$3)*RAND()</f>
        <v>84.834169862227668</v>
      </c>
      <c r="B9481">
        <f t="shared" ref="B9481:B9544" ca="1" si="454">_xlfn.NORM.S.INV(RAND())*$B$4+$B$3</f>
        <v>127.04548241060697</v>
      </c>
      <c r="C9481">
        <f t="shared" ref="C9481:C9544" ca="1" si="455">-$C$3*LN(RAND())</f>
        <v>17.967345336867567</v>
      </c>
    </row>
    <row r="9482" spans="1:3" ht="15.75" hidden="1" x14ac:dyDescent="0.25">
      <c r="A9482" s="61">
        <f t="shared" ca="1" si="453"/>
        <v>102.08478503878023</v>
      </c>
      <c r="B9482">
        <f t="shared" ca="1" si="454"/>
        <v>111.32679658392976</v>
      </c>
      <c r="C9482">
        <f t="shared" ca="1" si="455"/>
        <v>48.298009484281899</v>
      </c>
    </row>
    <row r="9483" spans="1:3" ht="15.75" hidden="1" x14ac:dyDescent="0.25">
      <c r="A9483" s="61">
        <f t="shared" ca="1" si="453"/>
        <v>63.570402677558768</v>
      </c>
      <c r="B9483">
        <f t="shared" ca="1" si="454"/>
        <v>89.990741638122842</v>
      </c>
      <c r="C9483">
        <f t="shared" ca="1" si="455"/>
        <v>22.284161459222542</v>
      </c>
    </row>
    <row r="9484" spans="1:3" ht="15.75" hidden="1" x14ac:dyDescent="0.25">
      <c r="A9484" s="61">
        <f t="shared" ca="1" si="453"/>
        <v>55.136622729411719</v>
      </c>
      <c r="B9484">
        <f t="shared" ca="1" si="454"/>
        <v>141.65296978408628</v>
      </c>
      <c r="C9484">
        <f t="shared" ca="1" si="455"/>
        <v>92.299582347469297</v>
      </c>
    </row>
    <row r="9485" spans="1:3" ht="15.75" hidden="1" x14ac:dyDescent="0.25">
      <c r="A9485" s="61">
        <f t="shared" ca="1" si="453"/>
        <v>67.284918349270484</v>
      </c>
      <c r="B9485">
        <f t="shared" ca="1" si="454"/>
        <v>93.968427185507537</v>
      </c>
      <c r="C9485">
        <f t="shared" ca="1" si="455"/>
        <v>43.167731158142622</v>
      </c>
    </row>
    <row r="9486" spans="1:3" ht="15.75" hidden="1" x14ac:dyDescent="0.25">
      <c r="A9486" s="61">
        <f t="shared" ca="1" si="453"/>
        <v>97.396458403034814</v>
      </c>
      <c r="B9486">
        <f t="shared" ca="1" si="454"/>
        <v>112.45403550967875</v>
      </c>
      <c r="C9486">
        <f t="shared" ca="1" si="455"/>
        <v>49.532257662863145</v>
      </c>
    </row>
    <row r="9487" spans="1:3" ht="15.75" hidden="1" x14ac:dyDescent="0.25">
      <c r="A9487" s="61">
        <f t="shared" ca="1" si="453"/>
        <v>81.045945103265979</v>
      </c>
      <c r="B9487">
        <f t="shared" ca="1" si="454"/>
        <v>104.06507226584851</v>
      </c>
      <c r="C9487">
        <f t="shared" ca="1" si="455"/>
        <v>95.530520966041323</v>
      </c>
    </row>
    <row r="9488" spans="1:3" ht="15.75" hidden="1" x14ac:dyDescent="0.25">
      <c r="A9488" s="61">
        <f t="shared" ca="1" si="453"/>
        <v>129.35945255871061</v>
      </c>
      <c r="B9488">
        <f t="shared" ca="1" si="454"/>
        <v>109.48435694259126</v>
      </c>
      <c r="C9488">
        <f t="shared" ca="1" si="455"/>
        <v>239.49513901330559</v>
      </c>
    </row>
    <row r="9489" spans="1:3" ht="15.75" hidden="1" x14ac:dyDescent="0.25">
      <c r="A9489" s="61">
        <f t="shared" ca="1" si="453"/>
        <v>63.133254118491138</v>
      </c>
      <c r="B9489">
        <f t="shared" ca="1" si="454"/>
        <v>108.50582058304001</v>
      </c>
      <c r="C9489">
        <f t="shared" ca="1" si="455"/>
        <v>155.1057916989221</v>
      </c>
    </row>
    <row r="9490" spans="1:3" ht="15.75" hidden="1" x14ac:dyDescent="0.25">
      <c r="A9490" s="61">
        <f t="shared" ca="1" si="453"/>
        <v>63.277030074911799</v>
      </c>
      <c r="B9490">
        <f t="shared" ca="1" si="454"/>
        <v>47.702977438415125</v>
      </c>
      <c r="C9490">
        <f t="shared" ca="1" si="455"/>
        <v>26.739448936125989</v>
      </c>
    </row>
    <row r="9491" spans="1:3" ht="15.75" hidden="1" x14ac:dyDescent="0.25">
      <c r="A9491" s="61">
        <f t="shared" ca="1" si="453"/>
        <v>149.47627882845487</v>
      </c>
      <c r="B9491">
        <f t="shared" ca="1" si="454"/>
        <v>156.22332159707685</v>
      </c>
      <c r="C9491">
        <f t="shared" ca="1" si="455"/>
        <v>57.606685497912537</v>
      </c>
    </row>
    <row r="9492" spans="1:3" ht="15.75" hidden="1" x14ac:dyDescent="0.25">
      <c r="A9492" s="61">
        <f t="shared" ca="1" si="453"/>
        <v>147.22153460441081</v>
      </c>
      <c r="B9492">
        <f t="shared" ca="1" si="454"/>
        <v>96.096156998798833</v>
      </c>
      <c r="C9492">
        <f t="shared" ca="1" si="455"/>
        <v>163.94178013264354</v>
      </c>
    </row>
    <row r="9493" spans="1:3" ht="15.75" hidden="1" x14ac:dyDescent="0.25">
      <c r="A9493" s="61">
        <f t="shared" ca="1" si="453"/>
        <v>56.636400382772557</v>
      </c>
      <c r="B9493">
        <f t="shared" ca="1" si="454"/>
        <v>62.901967720887868</v>
      </c>
      <c r="C9493">
        <f t="shared" ca="1" si="455"/>
        <v>31.002563822344825</v>
      </c>
    </row>
    <row r="9494" spans="1:3" ht="15.75" hidden="1" x14ac:dyDescent="0.25">
      <c r="A9494" s="61">
        <f t="shared" ca="1" si="453"/>
        <v>136.63253564116593</v>
      </c>
      <c r="B9494">
        <f t="shared" ca="1" si="454"/>
        <v>83.433432312181822</v>
      </c>
      <c r="C9494">
        <f t="shared" ca="1" si="455"/>
        <v>86.413140748272227</v>
      </c>
    </row>
    <row r="9495" spans="1:3" ht="15.75" hidden="1" x14ac:dyDescent="0.25">
      <c r="A9495" s="61">
        <f t="shared" ca="1" si="453"/>
        <v>76.418170005375771</v>
      </c>
      <c r="B9495">
        <f t="shared" ca="1" si="454"/>
        <v>85.602617417233787</v>
      </c>
      <c r="C9495">
        <f t="shared" ca="1" si="455"/>
        <v>154.78657014656804</v>
      </c>
    </row>
    <row r="9496" spans="1:3" ht="15.75" hidden="1" x14ac:dyDescent="0.25">
      <c r="A9496" s="61">
        <f t="shared" ca="1" si="453"/>
        <v>88.10551017615802</v>
      </c>
      <c r="B9496">
        <f t="shared" ca="1" si="454"/>
        <v>110.31848183333724</v>
      </c>
      <c r="C9496">
        <f t="shared" ca="1" si="455"/>
        <v>166.44144049097588</v>
      </c>
    </row>
    <row r="9497" spans="1:3" ht="15.75" hidden="1" x14ac:dyDescent="0.25">
      <c r="A9497" s="61">
        <f t="shared" ca="1" si="453"/>
        <v>93.002030799473005</v>
      </c>
      <c r="B9497">
        <f t="shared" ca="1" si="454"/>
        <v>80.409878325945485</v>
      </c>
      <c r="C9497">
        <f t="shared" ca="1" si="455"/>
        <v>43.83009906087991</v>
      </c>
    </row>
    <row r="9498" spans="1:3" ht="15.75" hidden="1" x14ac:dyDescent="0.25">
      <c r="A9498" s="61">
        <f t="shared" ca="1" si="453"/>
        <v>113.33652643932602</v>
      </c>
      <c r="B9498">
        <f t="shared" ca="1" si="454"/>
        <v>65.273169593175055</v>
      </c>
      <c r="C9498">
        <f t="shared" ca="1" si="455"/>
        <v>36.809867950769537</v>
      </c>
    </row>
    <row r="9499" spans="1:3" ht="15.75" hidden="1" x14ac:dyDescent="0.25">
      <c r="A9499" s="61">
        <f t="shared" ca="1" si="453"/>
        <v>112.74669558347441</v>
      </c>
      <c r="B9499">
        <f t="shared" ca="1" si="454"/>
        <v>97.446916893517098</v>
      </c>
      <c r="C9499">
        <f t="shared" ca="1" si="455"/>
        <v>102.24128814548052</v>
      </c>
    </row>
    <row r="9500" spans="1:3" ht="15.75" hidden="1" x14ac:dyDescent="0.25">
      <c r="A9500" s="61">
        <f t="shared" ca="1" si="453"/>
        <v>60.959422511820506</v>
      </c>
      <c r="B9500">
        <f t="shared" ca="1" si="454"/>
        <v>115.42963906978076</v>
      </c>
      <c r="C9500">
        <f t="shared" ca="1" si="455"/>
        <v>10.106269153717827</v>
      </c>
    </row>
    <row r="9501" spans="1:3" ht="15.75" hidden="1" x14ac:dyDescent="0.25">
      <c r="A9501" s="61">
        <f t="shared" ca="1" si="453"/>
        <v>132.58330514666315</v>
      </c>
      <c r="B9501">
        <f t="shared" ca="1" si="454"/>
        <v>105.65708591128001</v>
      </c>
      <c r="C9501">
        <f t="shared" ca="1" si="455"/>
        <v>57.959702863803585</v>
      </c>
    </row>
    <row r="9502" spans="1:3" ht="15.75" hidden="1" x14ac:dyDescent="0.25">
      <c r="A9502" s="61">
        <f t="shared" ca="1" si="453"/>
        <v>125.45231232925121</v>
      </c>
      <c r="B9502">
        <f t="shared" ca="1" si="454"/>
        <v>99.579077380493217</v>
      </c>
      <c r="C9502">
        <f t="shared" ca="1" si="455"/>
        <v>185.28980838995813</v>
      </c>
    </row>
    <row r="9503" spans="1:3" ht="15.75" hidden="1" x14ac:dyDescent="0.25">
      <c r="A9503" s="61">
        <f t="shared" ca="1" si="453"/>
        <v>126.61077294136321</v>
      </c>
      <c r="B9503">
        <f t="shared" ca="1" si="454"/>
        <v>67.411169959045935</v>
      </c>
      <c r="C9503">
        <f t="shared" ca="1" si="455"/>
        <v>88.372111511167915</v>
      </c>
    </row>
    <row r="9504" spans="1:3" ht="15.75" hidden="1" x14ac:dyDescent="0.25">
      <c r="A9504" s="61">
        <f t="shared" ca="1" si="453"/>
        <v>56.404625090146375</v>
      </c>
      <c r="B9504">
        <f t="shared" ca="1" si="454"/>
        <v>141.94554757985563</v>
      </c>
      <c r="C9504">
        <f t="shared" ca="1" si="455"/>
        <v>68.788019859912254</v>
      </c>
    </row>
    <row r="9505" spans="1:3" ht="15.75" hidden="1" x14ac:dyDescent="0.25">
      <c r="A9505" s="61">
        <f t="shared" ca="1" si="453"/>
        <v>79.647587559019698</v>
      </c>
      <c r="B9505">
        <f t="shared" ca="1" si="454"/>
        <v>148.68186957115662</v>
      </c>
      <c r="C9505">
        <f t="shared" ca="1" si="455"/>
        <v>135.45714514836018</v>
      </c>
    </row>
    <row r="9506" spans="1:3" ht="15.75" hidden="1" x14ac:dyDescent="0.25">
      <c r="A9506" s="61">
        <f t="shared" ca="1" si="453"/>
        <v>63.951510512108968</v>
      </c>
      <c r="B9506">
        <f t="shared" ca="1" si="454"/>
        <v>120.00788243237902</v>
      </c>
      <c r="C9506">
        <f t="shared" ca="1" si="455"/>
        <v>7.4825033215278722</v>
      </c>
    </row>
    <row r="9507" spans="1:3" ht="15.75" hidden="1" x14ac:dyDescent="0.25">
      <c r="A9507" s="61">
        <f t="shared" ca="1" si="453"/>
        <v>81.381590421706193</v>
      </c>
      <c r="B9507">
        <f t="shared" ca="1" si="454"/>
        <v>111.10496884948066</v>
      </c>
      <c r="C9507">
        <f t="shared" ca="1" si="455"/>
        <v>17.102935690686333</v>
      </c>
    </row>
    <row r="9508" spans="1:3" ht="15.75" hidden="1" x14ac:dyDescent="0.25">
      <c r="A9508" s="61">
        <f t="shared" ca="1" si="453"/>
        <v>140.05284114184008</v>
      </c>
      <c r="B9508">
        <f t="shared" ca="1" si="454"/>
        <v>60.032269185556139</v>
      </c>
      <c r="C9508">
        <f t="shared" ca="1" si="455"/>
        <v>8.0460996165181662</v>
      </c>
    </row>
    <row r="9509" spans="1:3" ht="15.75" hidden="1" x14ac:dyDescent="0.25">
      <c r="A9509" s="61">
        <f t="shared" ca="1" si="453"/>
        <v>119.45001397762771</v>
      </c>
      <c r="B9509">
        <f t="shared" ca="1" si="454"/>
        <v>135.95854683240921</v>
      </c>
      <c r="C9509">
        <f t="shared" ca="1" si="455"/>
        <v>82.8602019492442</v>
      </c>
    </row>
    <row r="9510" spans="1:3" ht="15.75" hidden="1" x14ac:dyDescent="0.25">
      <c r="A9510" s="61">
        <f t="shared" ca="1" si="453"/>
        <v>149.07301479931709</v>
      </c>
      <c r="B9510">
        <f t="shared" ca="1" si="454"/>
        <v>161.75704128995687</v>
      </c>
      <c r="C9510">
        <f t="shared" ca="1" si="455"/>
        <v>28.198442954800889</v>
      </c>
    </row>
    <row r="9511" spans="1:3" ht="15.75" hidden="1" x14ac:dyDescent="0.25">
      <c r="A9511" s="61">
        <f t="shared" ca="1" si="453"/>
        <v>76.51163318518087</v>
      </c>
      <c r="B9511">
        <f t="shared" ca="1" si="454"/>
        <v>137.28966635311551</v>
      </c>
      <c r="C9511">
        <f t="shared" ca="1" si="455"/>
        <v>199.37839318422297</v>
      </c>
    </row>
    <row r="9512" spans="1:3" ht="15.75" hidden="1" x14ac:dyDescent="0.25">
      <c r="A9512" s="61">
        <f t="shared" ca="1" si="453"/>
        <v>108.4584522411805</v>
      </c>
      <c r="B9512">
        <f t="shared" ca="1" si="454"/>
        <v>108.02667655780326</v>
      </c>
      <c r="C9512">
        <f t="shared" ca="1" si="455"/>
        <v>82.458525051834044</v>
      </c>
    </row>
    <row r="9513" spans="1:3" ht="15.75" hidden="1" x14ac:dyDescent="0.25">
      <c r="A9513" s="61">
        <f t="shared" ca="1" si="453"/>
        <v>96.485578436100923</v>
      </c>
      <c r="B9513">
        <f t="shared" ca="1" si="454"/>
        <v>118.92681165592043</v>
      </c>
      <c r="C9513">
        <f t="shared" ca="1" si="455"/>
        <v>30.493716667110686</v>
      </c>
    </row>
    <row r="9514" spans="1:3" ht="15.75" hidden="1" x14ac:dyDescent="0.25">
      <c r="A9514" s="61">
        <f t="shared" ca="1" si="453"/>
        <v>102.43404030369614</v>
      </c>
      <c r="B9514">
        <f t="shared" ca="1" si="454"/>
        <v>70.063151932334307</v>
      </c>
      <c r="C9514">
        <f t="shared" ca="1" si="455"/>
        <v>90.841195212043331</v>
      </c>
    </row>
    <row r="9515" spans="1:3" ht="15.75" hidden="1" x14ac:dyDescent="0.25">
      <c r="A9515" s="61">
        <f t="shared" ca="1" si="453"/>
        <v>70.6317089245685</v>
      </c>
      <c r="B9515">
        <f t="shared" ca="1" si="454"/>
        <v>99.909166213870776</v>
      </c>
      <c r="C9515">
        <f t="shared" ca="1" si="455"/>
        <v>86.344957039861612</v>
      </c>
    </row>
    <row r="9516" spans="1:3" ht="15.75" hidden="1" x14ac:dyDescent="0.25">
      <c r="A9516" s="61">
        <f t="shared" ca="1" si="453"/>
        <v>88.96745685910156</v>
      </c>
      <c r="B9516">
        <f t="shared" ca="1" si="454"/>
        <v>137.43810969475717</v>
      </c>
      <c r="C9516">
        <f t="shared" ca="1" si="455"/>
        <v>40.718751553995972</v>
      </c>
    </row>
    <row r="9517" spans="1:3" ht="15.75" hidden="1" x14ac:dyDescent="0.25">
      <c r="A9517" s="61">
        <f t="shared" ca="1" si="453"/>
        <v>71.15789509204555</v>
      </c>
      <c r="B9517">
        <f t="shared" ca="1" si="454"/>
        <v>87.687853215929564</v>
      </c>
      <c r="C9517">
        <f t="shared" ca="1" si="455"/>
        <v>6.6698976417416009</v>
      </c>
    </row>
    <row r="9518" spans="1:3" ht="15.75" hidden="1" x14ac:dyDescent="0.25">
      <c r="A9518" s="61">
        <f t="shared" ca="1" si="453"/>
        <v>92.118188426394354</v>
      </c>
      <c r="B9518">
        <f t="shared" ca="1" si="454"/>
        <v>135.77712410793561</v>
      </c>
      <c r="C9518">
        <f t="shared" ca="1" si="455"/>
        <v>37.226899094005709</v>
      </c>
    </row>
    <row r="9519" spans="1:3" ht="15.75" hidden="1" x14ac:dyDescent="0.25">
      <c r="A9519" s="61">
        <f t="shared" ca="1" si="453"/>
        <v>86.354699970909223</v>
      </c>
      <c r="B9519">
        <f t="shared" ca="1" si="454"/>
        <v>122.29757475346578</v>
      </c>
      <c r="C9519">
        <f t="shared" ca="1" si="455"/>
        <v>59.305295560155358</v>
      </c>
    </row>
    <row r="9520" spans="1:3" ht="15.75" hidden="1" x14ac:dyDescent="0.25">
      <c r="A9520" s="61">
        <f t="shared" ca="1" si="453"/>
        <v>52.569411002568003</v>
      </c>
      <c r="B9520">
        <f t="shared" ca="1" si="454"/>
        <v>147.95032491743993</v>
      </c>
      <c r="C9520">
        <f t="shared" ca="1" si="455"/>
        <v>177.93601371930535</v>
      </c>
    </row>
    <row r="9521" spans="1:3" ht="15.75" hidden="1" x14ac:dyDescent="0.25">
      <c r="A9521" s="61">
        <f t="shared" ca="1" si="453"/>
        <v>99.047730916736143</v>
      </c>
      <c r="B9521">
        <f t="shared" ca="1" si="454"/>
        <v>136.97700800918508</v>
      </c>
      <c r="C9521">
        <f t="shared" ca="1" si="455"/>
        <v>88.339852546525137</v>
      </c>
    </row>
    <row r="9522" spans="1:3" ht="15.75" hidden="1" x14ac:dyDescent="0.25">
      <c r="A9522" s="61">
        <f t="shared" ca="1" si="453"/>
        <v>99.324531602806104</v>
      </c>
      <c r="B9522">
        <f t="shared" ca="1" si="454"/>
        <v>92.682411909217336</v>
      </c>
      <c r="C9522">
        <f t="shared" ca="1" si="455"/>
        <v>15.808766623899317</v>
      </c>
    </row>
    <row r="9523" spans="1:3" ht="15.75" hidden="1" x14ac:dyDescent="0.25">
      <c r="A9523" s="61">
        <f t="shared" ca="1" si="453"/>
        <v>87.539018210572721</v>
      </c>
      <c r="B9523">
        <f t="shared" ca="1" si="454"/>
        <v>105.96411625456315</v>
      </c>
      <c r="C9523">
        <f t="shared" ca="1" si="455"/>
        <v>9.2747682493733201</v>
      </c>
    </row>
    <row r="9524" spans="1:3" ht="15.75" hidden="1" x14ac:dyDescent="0.25">
      <c r="A9524" s="61">
        <f t="shared" ca="1" si="453"/>
        <v>115.59357941060559</v>
      </c>
      <c r="B9524">
        <f t="shared" ca="1" si="454"/>
        <v>29.611441920562328</v>
      </c>
      <c r="C9524">
        <f t="shared" ca="1" si="455"/>
        <v>71.538186316695644</v>
      </c>
    </row>
    <row r="9525" spans="1:3" ht="15.75" hidden="1" x14ac:dyDescent="0.25">
      <c r="A9525" s="61">
        <f t="shared" ca="1" si="453"/>
        <v>90.741253088290421</v>
      </c>
      <c r="B9525">
        <f t="shared" ca="1" si="454"/>
        <v>118.9830579771658</v>
      </c>
      <c r="C9525">
        <f t="shared" ca="1" si="455"/>
        <v>2.5739815109572333</v>
      </c>
    </row>
    <row r="9526" spans="1:3" ht="15.75" hidden="1" x14ac:dyDescent="0.25">
      <c r="A9526" s="61">
        <f t="shared" ca="1" si="453"/>
        <v>136.04357309075266</v>
      </c>
      <c r="B9526">
        <f t="shared" ca="1" si="454"/>
        <v>76.615405886655893</v>
      </c>
      <c r="C9526">
        <f t="shared" ca="1" si="455"/>
        <v>197.27086514946649</v>
      </c>
    </row>
    <row r="9527" spans="1:3" ht="15.75" hidden="1" x14ac:dyDescent="0.25">
      <c r="A9527" s="61">
        <f t="shared" ca="1" si="453"/>
        <v>50.751623046340846</v>
      </c>
      <c r="B9527">
        <f t="shared" ca="1" si="454"/>
        <v>145.89810384808095</v>
      </c>
      <c r="C9527">
        <f t="shared" ca="1" si="455"/>
        <v>116.75355587036147</v>
      </c>
    </row>
    <row r="9528" spans="1:3" ht="15.75" hidden="1" x14ac:dyDescent="0.25">
      <c r="A9528" s="61">
        <f t="shared" ca="1" si="453"/>
        <v>68.919857276441292</v>
      </c>
      <c r="B9528">
        <f t="shared" ca="1" si="454"/>
        <v>71.747575696665933</v>
      </c>
      <c r="C9528">
        <f t="shared" ca="1" si="455"/>
        <v>58.729557446140177</v>
      </c>
    </row>
    <row r="9529" spans="1:3" ht="15.75" hidden="1" x14ac:dyDescent="0.25">
      <c r="A9529" s="61">
        <f t="shared" ca="1" si="453"/>
        <v>59.831215134084729</v>
      </c>
      <c r="B9529">
        <f t="shared" ca="1" si="454"/>
        <v>48.184698203842956</v>
      </c>
      <c r="C9529">
        <f t="shared" ca="1" si="455"/>
        <v>33.111988963391795</v>
      </c>
    </row>
    <row r="9530" spans="1:3" ht="15.75" hidden="1" x14ac:dyDescent="0.25">
      <c r="A9530" s="61">
        <f t="shared" ca="1" si="453"/>
        <v>87.283114326021149</v>
      </c>
      <c r="B9530">
        <f t="shared" ca="1" si="454"/>
        <v>114.41671866984002</v>
      </c>
      <c r="C9530">
        <f t="shared" ca="1" si="455"/>
        <v>218.68561167926339</v>
      </c>
    </row>
    <row r="9531" spans="1:3" ht="15.75" hidden="1" x14ac:dyDescent="0.25">
      <c r="A9531" s="61">
        <f t="shared" ca="1" si="453"/>
        <v>149.8868684302538</v>
      </c>
      <c r="B9531">
        <f t="shared" ca="1" si="454"/>
        <v>147.25776762440395</v>
      </c>
      <c r="C9531">
        <f t="shared" ca="1" si="455"/>
        <v>33.768546743884144</v>
      </c>
    </row>
    <row r="9532" spans="1:3" ht="15.75" hidden="1" x14ac:dyDescent="0.25">
      <c r="A9532" s="61">
        <f t="shared" ca="1" si="453"/>
        <v>111.91960456225641</v>
      </c>
      <c r="B9532">
        <f t="shared" ca="1" si="454"/>
        <v>98.569140744146637</v>
      </c>
      <c r="C9532">
        <f t="shared" ca="1" si="455"/>
        <v>129.70721313463704</v>
      </c>
    </row>
    <row r="9533" spans="1:3" ht="15.75" hidden="1" x14ac:dyDescent="0.25">
      <c r="A9533" s="61">
        <f t="shared" ca="1" si="453"/>
        <v>113.38891604363519</v>
      </c>
      <c r="B9533">
        <f t="shared" ca="1" si="454"/>
        <v>107.38459539488365</v>
      </c>
      <c r="C9533">
        <f t="shared" ca="1" si="455"/>
        <v>55.169021555404228</v>
      </c>
    </row>
    <row r="9534" spans="1:3" ht="15.75" hidden="1" x14ac:dyDescent="0.25">
      <c r="A9534" s="61">
        <f t="shared" ca="1" si="453"/>
        <v>68.690485344586662</v>
      </c>
      <c r="B9534">
        <f t="shared" ca="1" si="454"/>
        <v>96.493414948252962</v>
      </c>
      <c r="C9534">
        <f t="shared" ca="1" si="455"/>
        <v>167.16531162418713</v>
      </c>
    </row>
    <row r="9535" spans="1:3" ht="15.75" hidden="1" x14ac:dyDescent="0.25">
      <c r="A9535" s="61">
        <f t="shared" ca="1" si="453"/>
        <v>50.967241533448679</v>
      </c>
      <c r="B9535">
        <f t="shared" ca="1" si="454"/>
        <v>106.53763283090044</v>
      </c>
      <c r="C9535">
        <f t="shared" ca="1" si="455"/>
        <v>92.627207980970965</v>
      </c>
    </row>
    <row r="9536" spans="1:3" ht="15.75" hidden="1" x14ac:dyDescent="0.25">
      <c r="A9536" s="61">
        <f t="shared" ca="1" si="453"/>
        <v>63.1690897013886</v>
      </c>
      <c r="B9536">
        <f t="shared" ca="1" si="454"/>
        <v>37.845780592002598</v>
      </c>
      <c r="C9536">
        <f t="shared" ca="1" si="455"/>
        <v>143.46865418487178</v>
      </c>
    </row>
    <row r="9537" spans="1:3" ht="15.75" hidden="1" x14ac:dyDescent="0.25">
      <c r="A9537" s="61">
        <f t="shared" ca="1" si="453"/>
        <v>88.175601092332215</v>
      </c>
      <c r="B9537">
        <f t="shared" ca="1" si="454"/>
        <v>79.016181534910203</v>
      </c>
      <c r="C9537">
        <f t="shared" ca="1" si="455"/>
        <v>49.367600772486462</v>
      </c>
    </row>
    <row r="9538" spans="1:3" ht="15.75" hidden="1" x14ac:dyDescent="0.25">
      <c r="A9538" s="61">
        <f t="shared" ca="1" si="453"/>
        <v>76.979753731328955</v>
      </c>
      <c r="B9538">
        <f t="shared" ca="1" si="454"/>
        <v>84.496352189975767</v>
      </c>
      <c r="C9538">
        <f t="shared" ca="1" si="455"/>
        <v>39.469481186124504</v>
      </c>
    </row>
    <row r="9539" spans="1:3" ht="15.75" hidden="1" x14ac:dyDescent="0.25">
      <c r="A9539" s="61">
        <f t="shared" ca="1" si="453"/>
        <v>78.377545787004891</v>
      </c>
      <c r="B9539">
        <f t="shared" ca="1" si="454"/>
        <v>128.2837292768337</v>
      </c>
      <c r="C9539">
        <f t="shared" ca="1" si="455"/>
        <v>111.16512079749812</v>
      </c>
    </row>
    <row r="9540" spans="1:3" ht="15.75" hidden="1" x14ac:dyDescent="0.25">
      <c r="A9540" s="61">
        <f t="shared" ca="1" si="453"/>
        <v>146.80518612358028</v>
      </c>
      <c r="B9540">
        <f t="shared" ca="1" si="454"/>
        <v>77.270051861354915</v>
      </c>
      <c r="C9540">
        <f t="shared" ca="1" si="455"/>
        <v>4.0574613610959851</v>
      </c>
    </row>
    <row r="9541" spans="1:3" ht="15.75" hidden="1" x14ac:dyDescent="0.25">
      <c r="A9541" s="61">
        <f t="shared" ca="1" si="453"/>
        <v>141.72738585032931</v>
      </c>
      <c r="B9541">
        <f t="shared" ca="1" si="454"/>
        <v>51.278065581844331</v>
      </c>
      <c r="C9541">
        <f t="shared" ca="1" si="455"/>
        <v>91.281638127443827</v>
      </c>
    </row>
    <row r="9542" spans="1:3" ht="15.75" hidden="1" x14ac:dyDescent="0.25">
      <c r="A9542" s="61">
        <f t="shared" ca="1" si="453"/>
        <v>75.780056244684076</v>
      </c>
      <c r="B9542">
        <f t="shared" ca="1" si="454"/>
        <v>133.13935163737995</v>
      </c>
      <c r="C9542">
        <f t="shared" ca="1" si="455"/>
        <v>292.22250231584212</v>
      </c>
    </row>
    <row r="9543" spans="1:3" ht="15.75" hidden="1" x14ac:dyDescent="0.25">
      <c r="A9543" s="61">
        <f t="shared" ca="1" si="453"/>
        <v>60.212011624264683</v>
      </c>
      <c r="B9543">
        <f t="shared" ca="1" si="454"/>
        <v>140.05708194820636</v>
      </c>
      <c r="C9543">
        <f t="shared" ca="1" si="455"/>
        <v>13.743361204827368</v>
      </c>
    </row>
    <row r="9544" spans="1:3" ht="15.75" hidden="1" x14ac:dyDescent="0.25">
      <c r="A9544" s="61">
        <f t="shared" ca="1" si="453"/>
        <v>117.02016195378603</v>
      </c>
      <c r="B9544">
        <f t="shared" ca="1" si="454"/>
        <v>90.995084921858762</v>
      </c>
      <c r="C9544">
        <f t="shared" ca="1" si="455"/>
        <v>14.796981185298709</v>
      </c>
    </row>
    <row r="9545" spans="1:3" ht="15.75" hidden="1" x14ac:dyDescent="0.25">
      <c r="A9545" s="61">
        <f t="shared" ref="A9545:A9608" ca="1" si="456">$A$3+($A$4-$A$3)*RAND()</f>
        <v>92.871649740878922</v>
      </c>
      <c r="B9545">
        <f t="shared" ref="B9545:B9608" ca="1" si="457">_xlfn.NORM.S.INV(RAND())*$B$4+$B$3</f>
        <v>99.125901326599092</v>
      </c>
      <c r="C9545">
        <f t="shared" ref="C9545:C9608" ca="1" si="458">-$C$3*LN(RAND())</f>
        <v>77.602915788491458</v>
      </c>
    </row>
    <row r="9546" spans="1:3" ht="15.75" hidden="1" x14ac:dyDescent="0.25">
      <c r="A9546" s="61">
        <f t="shared" ca="1" si="456"/>
        <v>131.86658651188182</v>
      </c>
      <c r="B9546">
        <f t="shared" ca="1" si="457"/>
        <v>172.64264022152872</v>
      </c>
      <c r="C9546">
        <f t="shared" ca="1" si="458"/>
        <v>101.09358586000263</v>
      </c>
    </row>
    <row r="9547" spans="1:3" ht="15.75" hidden="1" x14ac:dyDescent="0.25">
      <c r="A9547" s="61">
        <f t="shared" ca="1" si="456"/>
        <v>121.42018174410258</v>
      </c>
      <c r="B9547">
        <f t="shared" ca="1" si="457"/>
        <v>61.772817637680035</v>
      </c>
      <c r="C9547">
        <f t="shared" ca="1" si="458"/>
        <v>18.472206726414417</v>
      </c>
    </row>
    <row r="9548" spans="1:3" ht="15.75" hidden="1" x14ac:dyDescent="0.25">
      <c r="A9548" s="61">
        <f t="shared" ca="1" si="456"/>
        <v>70.238704603893567</v>
      </c>
      <c r="B9548">
        <f t="shared" ca="1" si="457"/>
        <v>53.520219392428956</v>
      </c>
      <c r="C9548">
        <f t="shared" ca="1" si="458"/>
        <v>301.10947329139191</v>
      </c>
    </row>
    <row r="9549" spans="1:3" ht="15.75" hidden="1" x14ac:dyDescent="0.25">
      <c r="A9549" s="61">
        <f t="shared" ca="1" si="456"/>
        <v>60.353751962892552</v>
      </c>
      <c r="B9549">
        <f t="shared" ca="1" si="457"/>
        <v>77.825970244383967</v>
      </c>
      <c r="C9549">
        <f t="shared" ca="1" si="458"/>
        <v>258.75955280509538</v>
      </c>
    </row>
    <row r="9550" spans="1:3" ht="15.75" hidden="1" x14ac:dyDescent="0.25">
      <c r="A9550" s="61">
        <f t="shared" ca="1" si="456"/>
        <v>97.558729855867597</v>
      </c>
      <c r="B9550">
        <f t="shared" ca="1" si="457"/>
        <v>99.024174245093718</v>
      </c>
      <c r="C9550">
        <f t="shared" ca="1" si="458"/>
        <v>46.437484054179691</v>
      </c>
    </row>
    <row r="9551" spans="1:3" ht="15.75" hidden="1" x14ac:dyDescent="0.25">
      <c r="A9551" s="61">
        <f t="shared" ca="1" si="456"/>
        <v>99.349087637765933</v>
      </c>
      <c r="B9551">
        <f t="shared" ca="1" si="457"/>
        <v>56.583443809696249</v>
      </c>
      <c r="C9551">
        <f t="shared" ca="1" si="458"/>
        <v>52.560063829389414</v>
      </c>
    </row>
    <row r="9552" spans="1:3" ht="15.75" hidden="1" x14ac:dyDescent="0.25">
      <c r="A9552" s="61">
        <f t="shared" ca="1" si="456"/>
        <v>88.59186062307424</v>
      </c>
      <c r="B9552">
        <f t="shared" ca="1" si="457"/>
        <v>126.11434961736575</v>
      </c>
      <c r="C9552">
        <f t="shared" ca="1" si="458"/>
        <v>82.957229931681724</v>
      </c>
    </row>
    <row r="9553" spans="1:3" ht="15.75" hidden="1" x14ac:dyDescent="0.25">
      <c r="A9553" s="61">
        <f t="shared" ca="1" si="456"/>
        <v>52.784295207375088</v>
      </c>
      <c r="B9553">
        <f t="shared" ca="1" si="457"/>
        <v>127.75502141618519</v>
      </c>
      <c r="C9553">
        <f t="shared" ca="1" si="458"/>
        <v>24.253034853559061</v>
      </c>
    </row>
    <row r="9554" spans="1:3" ht="15.75" hidden="1" x14ac:dyDescent="0.25">
      <c r="A9554" s="61">
        <f t="shared" ca="1" si="456"/>
        <v>113.86327438400752</v>
      </c>
      <c r="B9554">
        <f t="shared" ca="1" si="457"/>
        <v>111.33003859644452</v>
      </c>
      <c r="C9554">
        <f t="shared" ca="1" si="458"/>
        <v>54.31224301006872</v>
      </c>
    </row>
    <row r="9555" spans="1:3" ht="15.75" hidden="1" x14ac:dyDescent="0.25">
      <c r="A9555" s="61">
        <f t="shared" ca="1" si="456"/>
        <v>56.362153385985778</v>
      </c>
      <c r="B9555">
        <f t="shared" ca="1" si="457"/>
        <v>117.94995904992219</v>
      </c>
      <c r="C9555">
        <f t="shared" ca="1" si="458"/>
        <v>161.31349347480503</v>
      </c>
    </row>
    <row r="9556" spans="1:3" ht="15.75" hidden="1" x14ac:dyDescent="0.25">
      <c r="A9556" s="61">
        <f t="shared" ca="1" si="456"/>
        <v>138.229094676388</v>
      </c>
      <c r="B9556">
        <f t="shared" ca="1" si="457"/>
        <v>96.226981057552351</v>
      </c>
      <c r="C9556">
        <f t="shared" ca="1" si="458"/>
        <v>237.88846781818035</v>
      </c>
    </row>
    <row r="9557" spans="1:3" ht="15.75" hidden="1" x14ac:dyDescent="0.25">
      <c r="A9557" s="61">
        <f t="shared" ca="1" si="456"/>
        <v>143.1543027241982</v>
      </c>
      <c r="B9557">
        <f t="shared" ca="1" si="457"/>
        <v>115.29957241943936</v>
      </c>
      <c r="C9557">
        <f t="shared" ca="1" si="458"/>
        <v>64.718983325850601</v>
      </c>
    </row>
    <row r="9558" spans="1:3" ht="15.75" hidden="1" x14ac:dyDescent="0.25">
      <c r="A9558" s="61">
        <f t="shared" ca="1" si="456"/>
        <v>124.5383294382012</v>
      </c>
      <c r="B9558">
        <f t="shared" ca="1" si="457"/>
        <v>80.954140504716221</v>
      </c>
      <c r="C9558">
        <f t="shared" ca="1" si="458"/>
        <v>307.37756496897845</v>
      </c>
    </row>
    <row r="9559" spans="1:3" ht="15.75" hidden="1" x14ac:dyDescent="0.25">
      <c r="A9559" s="61">
        <f t="shared" ca="1" si="456"/>
        <v>131.52910813236778</v>
      </c>
      <c r="B9559">
        <f t="shared" ca="1" si="457"/>
        <v>137.2758870745896</v>
      </c>
      <c r="C9559">
        <f t="shared" ca="1" si="458"/>
        <v>149.97437231868298</v>
      </c>
    </row>
    <row r="9560" spans="1:3" ht="15.75" hidden="1" x14ac:dyDescent="0.25">
      <c r="A9560" s="61">
        <f t="shared" ca="1" si="456"/>
        <v>97.709664981817014</v>
      </c>
      <c r="B9560">
        <f t="shared" ca="1" si="457"/>
        <v>81.009668128873443</v>
      </c>
      <c r="C9560">
        <f t="shared" ca="1" si="458"/>
        <v>124.76878557370183</v>
      </c>
    </row>
    <row r="9561" spans="1:3" ht="15.75" hidden="1" x14ac:dyDescent="0.25">
      <c r="A9561" s="61">
        <f t="shared" ca="1" si="456"/>
        <v>136.67081900974495</v>
      </c>
      <c r="B9561">
        <f t="shared" ca="1" si="457"/>
        <v>106.5654848546708</v>
      </c>
      <c r="C9561">
        <f t="shared" ca="1" si="458"/>
        <v>119.09635899405448</v>
      </c>
    </row>
    <row r="9562" spans="1:3" ht="15.75" hidden="1" x14ac:dyDescent="0.25">
      <c r="A9562" s="61">
        <f t="shared" ca="1" si="456"/>
        <v>83.052873858989926</v>
      </c>
      <c r="B9562">
        <f t="shared" ca="1" si="457"/>
        <v>129.28823068427903</v>
      </c>
      <c r="C9562">
        <f t="shared" ca="1" si="458"/>
        <v>58.059383752956691</v>
      </c>
    </row>
    <row r="9563" spans="1:3" ht="15.75" hidden="1" x14ac:dyDescent="0.25">
      <c r="A9563" s="61">
        <f t="shared" ca="1" si="456"/>
        <v>71.31325568626022</v>
      </c>
      <c r="B9563">
        <f t="shared" ca="1" si="457"/>
        <v>87.833622177388776</v>
      </c>
      <c r="C9563">
        <f t="shared" ca="1" si="458"/>
        <v>45.333583453661092</v>
      </c>
    </row>
    <row r="9564" spans="1:3" ht="15.75" hidden="1" x14ac:dyDescent="0.25">
      <c r="A9564" s="61">
        <f t="shared" ca="1" si="456"/>
        <v>144.51116924304611</v>
      </c>
      <c r="B9564">
        <f t="shared" ca="1" si="457"/>
        <v>103.95612760292794</v>
      </c>
      <c r="C9564">
        <f t="shared" ca="1" si="458"/>
        <v>7.847997037291794</v>
      </c>
    </row>
    <row r="9565" spans="1:3" ht="15.75" hidden="1" x14ac:dyDescent="0.25">
      <c r="A9565" s="61">
        <f t="shared" ca="1" si="456"/>
        <v>130.6573359270582</v>
      </c>
      <c r="B9565">
        <f t="shared" ca="1" si="457"/>
        <v>107.85943429752238</v>
      </c>
      <c r="C9565">
        <f t="shared" ca="1" si="458"/>
        <v>136.70819109488329</v>
      </c>
    </row>
    <row r="9566" spans="1:3" ht="15.75" hidden="1" x14ac:dyDescent="0.25">
      <c r="A9566" s="61">
        <f t="shared" ca="1" si="456"/>
        <v>75.573985198900402</v>
      </c>
      <c r="B9566">
        <f t="shared" ca="1" si="457"/>
        <v>59.461094123725559</v>
      </c>
      <c r="C9566">
        <f t="shared" ca="1" si="458"/>
        <v>204.88947050847977</v>
      </c>
    </row>
    <row r="9567" spans="1:3" ht="15.75" hidden="1" x14ac:dyDescent="0.25">
      <c r="A9567" s="61">
        <f t="shared" ca="1" si="456"/>
        <v>87.250784568793307</v>
      </c>
      <c r="B9567">
        <f t="shared" ca="1" si="457"/>
        <v>80.104447358790679</v>
      </c>
      <c r="C9567">
        <f t="shared" ca="1" si="458"/>
        <v>378.57234795466456</v>
      </c>
    </row>
    <row r="9568" spans="1:3" ht="15.75" hidden="1" x14ac:dyDescent="0.25">
      <c r="A9568" s="61">
        <f t="shared" ca="1" si="456"/>
        <v>69.628040995795686</v>
      </c>
      <c r="B9568">
        <f t="shared" ca="1" si="457"/>
        <v>74.587010959822251</v>
      </c>
      <c r="C9568">
        <f t="shared" ca="1" si="458"/>
        <v>33.932373381357245</v>
      </c>
    </row>
    <row r="9569" spans="1:3" ht="15.75" hidden="1" x14ac:dyDescent="0.25">
      <c r="A9569" s="61">
        <f t="shared" ca="1" si="456"/>
        <v>142.35035651373792</v>
      </c>
      <c r="B9569">
        <f t="shared" ca="1" si="457"/>
        <v>95.862609120222146</v>
      </c>
      <c r="C9569">
        <f t="shared" ca="1" si="458"/>
        <v>234.11897263299176</v>
      </c>
    </row>
    <row r="9570" spans="1:3" ht="15.75" hidden="1" x14ac:dyDescent="0.25">
      <c r="A9570" s="61">
        <f t="shared" ca="1" si="456"/>
        <v>130.51429891694795</v>
      </c>
      <c r="B9570">
        <f t="shared" ca="1" si="457"/>
        <v>38.494980966484519</v>
      </c>
      <c r="C9570">
        <f t="shared" ca="1" si="458"/>
        <v>87.591877116371776</v>
      </c>
    </row>
    <row r="9571" spans="1:3" ht="15.75" hidden="1" x14ac:dyDescent="0.25">
      <c r="A9571" s="61">
        <f t="shared" ca="1" si="456"/>
        <v>141.52547351786592</v>
      </c>
      <c r="B9571">
        <f t="shared" ca="1" si="457"/>
        <v>72.360211091485127</v>
      </c>
      <c r="C9571">
        <f t="shared" ca="1" si="458"/>
        <v>23.970753963295834</v>
      </c>
    </row>
    <row r="9572" spans="1:3" ht="15.75" hidden="1" x14ac:dyDescent="0.25">
      <c r="A9572" s="61">
        <f t="shared" ca="1" si="456"/>
        <v>136.33167760503466</v>
      </c>
      <c r="B9572">
        <f t="shared" ca="1" si="457"/>
        <v>59.575109860835873</v>
      </c>
      <c r="C9572">
        <f t="shared" ca="1" si="458"/>
        <v>29.744231117028296</v>
      </c>
    </row>
    <row r="9573" spans="1:3" ht="15.75" hidden="1" x14ac:dyDescent="0.25">
      <c r="A9573" s="61">
        <f t="shared" ca="1" si="456"/>
        <v>112.03951341516824</v>
      </c>
      <c r="B9573">
        <f t="shared" ca="1" si="457"/>
        <v>81.750409798390223</v>
      </c>
      <c r="C9573">
        <f t="shared" ca="1" si="458"/>
        <v>223.73186282397626</v>
      </c>
    </row>
    <row r="9574" spans="1:3" ht="15.75" hidden="1" x14ac:dyDescent="0.25">
      <c r="A9574" s="61">
        <f t="shared" ca="1" si="456"/>
        <v>130.72221013533635</v>
      </c>
      <c r="B9574">
        <f t="shared" ca="1" si="457"/>
        <v>106.21496661693381</v>
      </c>
      <c r="C9574">
        <f t="shared" ca="1" si="458"/>
        <v>50.183429764728849</v>
      </c>
    </row>
    <row r="9575" spans="1:3" ht="15.75" hidden="1" x14ac:dyDescent="0.25">
      <c r="A9575" s="61">
        <f t="shared" ca="1" si="456"/>
        <v>135.50939854130539</v>
      </c>
      <c r="B9575">
        <f t="shared" ca="1" si="457"/>
        <v>78.236951639248488</v>
      </c>
      <c r="C9575">
        <f t="shared" ca="1" si="458"/>
        <v>78.496490635895739</v>
      </c>
    </row>
    <row r="9576" spans="1:3" ht="15.75" hidden="1" x14ac:dyDescent="0.25">
      <c r="A9576" s="61">
        <f t="shared" ca="1" si="456"/>
        <v>89.753792175837063</v>
      </c>
      <c r="B9576">
        <f t="shared" ca="1" si="457"/>
        <v>146.57009159963297</v>
      </c>
      <c r="C9576">
        <f t="shared" ca="1" si="458"/>
        <v>172.60381539669842</v>
      </c>
    </row>
    <row r="9577" spans="1:3" ht="15.75" hidden="1" x14ac:dyDescent="0.25">
      <c r="A9577" s="61">
        <f t="shared" ca="1" si="456"/>
        <v>146.06489748327135</v>
      </c>
      <c r="B9577">
        <f t="shared" ca="1" si="457"/>
        <v>74.065326227656357</v>
      </c>
      <c r="C9577">
        <f t="shared" ca="1" si="458"/>
        <v>76.913257965802927</v>
      </c>
    </row>
    <row r="9578" spans="1:3" ht="15.75" hidden="1" x14ac:dyDescent="0.25">
      <c r="A9578" s="61">
        <f t="shared" ca="1" si="456"/>
        <v>115.28777104006296</v>
      </c>
      <c r="B9578">
        <f t="shared" ca="1" si="457"/>
        <v>42.188777079578792</v>
      </c>
      <c r="C9578">
        <f t="shared" ca="1" si="458"/>
        <v>40.477478614497144</v>
      </c>
    </row>
    <row r="9579" spans="1:3" ht="15.75" hidden="1" x14ac:dyDescent="0.25">
      <c r="A9579" s="61">
        <f t="shared" ca="1" si="456"/>
        <v>72.102250343271351</v>
      </c>
      <c r="B9579">
        <f t="shared" ca="1" si="457"/>
        <v>112.42839566097383</v>
      </c>
      <c r="C9579">
        <f t="shared" ca="1" si="458"/>
        <v>7.2243473686957218</v>
      </c>
    </row>
    <row r="9580" spans="1:3" ht="15.75" hidden="1" x14ac:dyDescent="0.25">
      <c r="A9580" s="61">
        <f t="shared" ca="1" si="456"/>
        <v>136.22673034871448</v>
      </c>
      <c r="B9580">
        <f t="shared" ca="1" si="457"/>
        <v>93.413414969169821</v>
      </c>
      <c r="C9580">
        <f t="shared" ca="1" si="458"/>
        <v>16.598020896415612</v>
      </c>
    </row>
    <row r="9581" spans="1:3" ht="15.75" hidden="1" x14ac:dyDescent="0.25">
      <c r="A9581" s="61">
        <f t="shared" ca="1" si="456"/>
        <v>75.368296753148229</v>
      </c>
      <c r="B9581">
        <f t="shared" ca="1" si="457"/>
        <v>96.052384652143786</v>
      </c>
      <c r="C9581">
        <f t="shared" ca="1" si="458"/>
        <v>12.628245704476516</v>
      </c>
    </row>
    <row r="9582" spans="1:3" ht="15.75" hidden="1" x14ac:dyDescent="0.25">
      <c r="A9582" s="61">
        <f t="shared" ca="1" si="456"/>
        <v>95.649334893981859</v>
      </c>
      <c r="B9582">
        <f t="shared" ca="1" si="457"/>
        <v>74.54017573071124</v>
      </c>
      <c r="C9582">
        <f t="shared" ca="1" si="458"/>
        <v>222.43007101494442</v>
      </c>
    </row>
    <row r="9583" spans="1:3" ht="15.75" hidden="1" x14ac:dyDescent="0.25">
      <c r="A9583" s="61">
        <f t="shared" ca="1" si="456"/>
        <v>82.690058598298791</v>
      </c>
      <c r="B9583">
        <f t="shared" ca="1" si="457"/>
        <v>101.03064445099818</v>
      </c>
      <c r="C9583">
        <f t="shared" ca="1" si="458"/>
        <v>41.160517752640132</v>
      </c>
    </row>
    <row r="9584" spans="1:3" ht="15.75" hidden="1" x14ac:dyDescent="0.25">
      <c r="A9584" s="61">
        <f t="shared" ca="1" si="456"/>
        <v>129.58764068501659</v>
      </c>
      <c r="B9584">
        <f t="shared" ca="1" si="457"/>
        <v>109.36601921881395</v>
      </c>
      <c r="C9584">
        <f t="shared" ca="1" si="458"/>
        <v>4.3041416495874909</v>
      </c>
    </row>
    <row r="9585" spans="1:3" ht="15.75" hidden="1" x14ac:dyDescent="0.25">
      <c r="A9585" s="61">
        <f t="shared" ca="1" si="456"/>
        <v>70.014460711768123</v>
      </c>
      <c r="B9585">
        <f t="shared" ca="1" si="457"/>
        <v>169.74471866335986</v>
      </c>
      <c r="C9585">
        <f t="shared" ca="1" si="458"/>
        <v>69.34089861974762</v>
      </c>
    </row>
    <row r="9586" spans="1:3" ht="15.75" hidden="1" x14ac:dyDescent="0.25">
      <c r="A9586" s="61">
        <f t="shared" ca="1" si="456"/>
        <v>122.12918452301308</v>
      </c>
      <c r="B9586">
        <f t="shared" ca="1" si="457"/>
        <v>79.424516461576573</v>
      </c>
      <c r="C9586">
        <f t="shared" ca="1" si="458"/>
        <v>23.407756511860857</v>
      </c>
    </row>
    <row r="9587" spans="1:3" ht="15.75" hidden="1" x14ac:dyDescent="0.25">
      <c r="A9587" s="61">
        <f t="shared" ca="1" si="456"/>
        <v>90.214445443121107</v>
      </c>
      <c r="B9587">
        <f t="shared" ca="1" si="457"/>
        <v>104.81476182600396</v>
      </c>
      <c r="C9587">
        <f t="shared" ca="1" si="458"/>
        <v>83.376725278327996</v>
      </c>
    </row>
    <row r="9588" spans="1:3" ht="15.75" hidden="1" x14ac:dyDescent="0.25">
      <c r="A9588" s="61">
        <f t="shared" ca="1" si="456"/>
        <v>147.15004925119683</v>
      </c>
      <c r="B9588">
        <f t="shared" ca="1" si="457"/>
        <v>98.398914066081787</v>
      </c>
      <c r="C9588">
        <f t="shared" ca="1" si="458"/>
        <v>14.325477892942384</v>
      </c>
    </row>
    <row r="9589" spans="1:3" ht="15.75" hidden="1" x14ac:dyDescent="0.25">
      <c r="A9589" s="61">
        <f t="shared" ca="1" si="456"/>
        <v>119.45860724688731</v>
      </c>
      <c r="B9589">
        <f t="shared" ca="1" si="457"/>
        <v>105.5716207109606</v>
      </c>
      <c r="C9589">
        <f t="shared" ca="1" si="458"/>
        <v>611.90100571398318</v>
      </c>
    </row>
    <row r="9590" spans="1:3" ht="15.75" hidden="1" x14ac:dyDescent="0.25">
      <c r="A9590" s="61">
        <f t="shared" ca="1" si="456"/>
        <v>100.75707918341128</v>
      </c>
      <c r="B9590">
        <f t="shared" ca="1" si="457"/>
        <v>72.703613775667321</v>
      </c>
      <c r="C9590">
        <f t="shared" ca="1" si="458"/>
        <v>38.739952007688352</v>
      </c>
    </row>
    <row r="9591" spans="1:3" ht="15.75" hidden="1" x14ac:dyDescent="0.25">
      <c r="A9591" s="61">
        <f t="shared" ca="1" si="456"/>
        <v>72.694868288755885</v>
      </c>
      <c r="B9591">
        <f t="shared" ca="1" si="457"/>
        <v>45.642310463794963</v>
      </c>
      <c r="C9591">
        <f t="shared" ca="1" si="458"/>
        <v>58.276020387197136</v>
      </c>
    </row>
    <row r="9592" spans="1:3" ht="15.75" hidden="1" x14ac:dyDescent="0.25">
      <c r="A9592" s="61">
        <f t="shared" ca="1" si="456"/>
        <v>121.15349470618642</v>
      </c>
      <c r="B9592">
        <f t="shared" ca="1" si="457"/>
        <v>98.348575753359796</v>
      </c>
      <c r="C9592">
        <f t="shared" ca="1" si="458"/>
        <v>1.13156138591059</v>
      </c>
    </row>
    <row r="9593" spans="1:3" ht="15.75" hidden="1" x14ac:dyDescent="0.25">
      <c r="A9593" s="61">
        <f t="shared" ca="1" si="456"/>
        <v>90.524611188142472</v>
      </c>
      <c r="B9593">
        <f t="shared" ca="1" si="457"/>
        <v>126.94401207350379</v>
      </c>
      <c r="C9593">
        <f t="shared" ca="1" si="458"/>
        <v>112.98363082920721</v>
      </c>
    </row>
    <row r="9594" spans="1:3" ht="15.75" hidden="1" x14ac:dyDescent="0.25">
      <c r="A9594" s="61">
        <f t="shared" ca="1" si="456"/>
        <v>64.330767647037192</v>
      </c>
      <c r="B9594">
        <f t="shared" ca="1" si="457"/>
        <v>86.864218745882297</v>
      </c>
      <c r="C9594">
        <f t="shared" ca="1" si="458"/>
        <v>80.860107547971808</v>
      </c>
    </row>
    <row r="9595" spans="1:3" ht="15.75" hidden="1" x14ac:dyDescent="0.25">
      <c r="A9595" s="61">
        <f t="shared" ca="1" si="456"/>
        <v>77.580786346227953</v>
      </c>
      <c r="B9595">
        <f t="shared" ca="1" si="457"/>
        <v>55.316828692409231</v>
      </c>
      <c r="C9595">
        <f t="shared" ca="1" si="458"/>
        <v>17.592000615206693</v>
      </c>
    </row>
    <row r="9596" spans="1:3" ht="15.75" hidden="1" x14ac:dyDescent="0.25">
      <c r="A9596" s="61">
        <f t="shared" ca="1" si="456"/>
        <v>128.55916352773318</v>
      </c>
      <c r="B9596">
        <f t="shared" ca="1" si="457"/>
        <v>29.438264054503648</v>
      </c>
      <c r="C9596">
        <f t="shared" ca="1" si="458"/>
        <v>13.986891559872506</v>
      </c>
    </row>
    <row r="9597" spans="1:3" ht="15.75" hidden="1" x14ac:dyDescent="0.25">
      <c r="A9597" s="61">
        <f t="shared" ca="1" si="456"/>
        <v>121.30879673962795</v>
      </c>
      <c r="B9597">
        <f t="shared" ca="1" si="457"/>
        <v>123.77649419471125</v>
      </c>
      <c r="C9597">
        <f t="shared" ca="1" si="458"/>
        <v>340.9379397764003</v>
      </c>
    </row>
    <row r="9598" spans="1:3" ht="15.75" hidden="1" x14ac:dyDescent="0.25">
      <c r="A9598" s="61">
        <f t="shared" ca="1" si="456"/>
        <v>105.49777339580913</v>
      </c>
      <c r="B9598">
        <f t="shared" ca="1" si="457"/>
        <v>81.51745454616065</v>
      </c>
      <c r="C9598">
        <f t="shared" ca="1" si="458"/>
        <v>16.431077780670154</v>
      </c>
    </row>
    <row r="9599" spans="1:3" ht="15.75" hidden="1" x14ac:dyDescent="0.25">
      <c r="A9599" s="61">
        <f t="shared" ca="1" si="456"/>
        <v>139.33134506583016</v>
      </c>
      <c r="B9599">
        <f t="shared" ca="1" si="457"/>
        <v>108.792562800217</v>
      </c>
      <c r="C9599">
        <f t="shared" ca="1" si="458"/>
        <v>79.147859991495366</v>
      </c>
    </row>
    <row r="9600" spans="1:3" ht="15.75" hidden="1" x14ac:dyDescent="0.25">
      <c r="A9600" s="61">
        <f t="shared" ca="1" si="456"/>
        <v>134.19541595424965</v>
      </c>
      <c r="B9600">
        <f t="shared" ca="1" si="457"/>
        <v>99.613417754150561</v>
      </c>
      <c r="C9600">
        <f t="shared" ca="1" si="458"/>
        <v>8.2527507075821731</v>
      </c>
    </row>
    <row r="9601" spans="1:3" ht="15.75" hidden="1" x14ac:dyDescent="0.25">
      <c r="A9601" s="61">
        <f t="shared" ca="1" si="456"/>
        <v>132.91173408176809</v>
      </c>
      <c r="B9601">
        <f t="shared" ca="1" si="457"/>
        <v>95.978106475351822</v>
      </c>
      <c r="C9601">
        <f t="shared" ca="1" si="458"/>
        <v>32.291033882527273</v>
      </c>
    </row>
    <row r="9602" spans="1:3" ht="15.75" hidden="1" x14ac:dyDescent="0.25">
      <c r="A9602" s="61">
        <f t="shared" ca="1" si="456"/>
        <v>131.88416974061616</v>
      </c>
      <c r="B9602">
        <f t="shared" ca="1" si="457"/>
        <v>73.354714143603374</v>
      </c>
      <c r="C9602">
        <f t="shared" ca="1" si="458"/>
        <v>111.95627296890878</v>
      </c>
    </row>
    <row r="9603" spans="1:3" ht="15.75" hidden="1" x14ac:dyDescent="0.25">
      <c r="A9603" s="61">
        <f t="shared" ca="1" si="456"/>
        <v>147.63473575433687</v>
      </c>
      <c r="B9603">
        <f t="shared" ca="1" si="457"/>
        <v>99.017318514366622</v>
      </c>
      <c r="C9603">
        <f t="shared" ca="1" si="458"/>
        <v>15.803589752861368</v>
      </c>
    </row>
    <row r="9604" spans="1:3" ht="15.75" hidden="1" x14ac:dyDescent="0.25">
      <c r="A9604" s="61">
        <f t="shared" ca="1" si="456"/>
        <v>110.79799318903193</v>
      </c>
      <c r="B9604">
        <f t="shared" ca="1" si="457"/>
        <v>94.374687185776736</v>
      </c>
      <c r="C9604">
        <f t="shared" ca="1" si="458"/>
        <v>153.1584891766278</v>
      </c>
    </row>
    <row r="9605" spans="1:3" ht="15.75" hidden="1" x14ac:dyDescent="0.25">
      <c r="A9605" s="61">
        <f t="shared" ca="1" si="456"/>
        <v>50.344053396572598</v>
      </c>
      <c r="B9605">
        <f t="shared" ca="1" si="457"/>
        <v>83.93652504020686</v>
      </c>
      <c r="C9605">
        <f t="shared" ca="1" si="458"/>
        <v>61.331565432905066</v>
      </c>
    </row>
    <row r="9606" spans="1:3" ht="15.75" hidden="1" x14ac:dyDescent="0.25">
      <c r="A9606" s="61">
        <f t="shared" ca="1" si="456"/>
        <v>146.2261212614932</v>
      </c>
      <c r="B9606">
        <f t="shared" ca="1" si="457"/>
        <v>61.212663143521759</v>
      </c>
      <c r="C9606">
        <f t="shared" ca="1" si="458"/>
        <v>180.72441625849029</v>
      </c>
    </row>
    <row r="9607" spans="1:3" ht="15.75" hidden="1" x14ac:dyDescent="0.25">
      <c r="A9607" s="61">
        <f t="shared" ca="1" si="456"/>
        <v>87.354914711817003</v>
      </c>
      <c r="B9607">
        <f t="shared" ca="1" si="457"/>
        <v>95.188577927047675</v>
      </c>
      <c r="C9607">
        <f t="shared" ca="1" si="458"/>
        <v>335.11207405209564</v>
      </c>
    </row>
    <row r="9608" spans="1:3" ht="15.75" hidden="1" x14ac:dyDescent="0.25">
      <c r="A9608" s="61">
        <f t="shared" ca="1" si="456"/>
        <v>123.48974806869376</v>
      </c>
      <c r="B9608">
        <f t="shared" ca="1" si="457"/>
        <v>107.33613101198928</v>
      </c>
      <c r="C9608">
        <f t="shared" ca="1" si="458"/>
        <v>118.1564406185955</v>
      </c>
    </row>
    <row r="9609" spans="1:3" ht="15.75" hidden="1" x14ac:dyDescent="0.25">
      <c r="A9609" s="61">
        <f t="shared" ref="A9609:A9672" ca="1" si="459">$A$3+($A$4-$A$3)*RAND()</f>
        <v>140.39410198793411</v>
      </c>
      <c r="B9609">
        <f t="shared" ref="B9609:B9672" ca="1" si="460">_xlfn.NORM.S.INV(RAND())*$B$4+$B$3</f>
        <v>106.7264147731336</v>
      </c>
      <c r="C9609">
        <f t="shared" ref="C9609:C9672" ca="1" si="461">-$C$3*LN(RAND())</f>
        <v>122.88343045844914</v>
      </c>
    </row>
    <row r="9610" spans="1:3" ht="15.75" hidden="1" x14ac:dyDescent="0.25">
      <c r="A9610" s="61">
        <f t="shared" ca="1" si="459"/>
        <v>99.221873307094597</v>
      </c>
      <c r="B9610">
        <f t="shared" ca="1" si="460"/>
        <v>93.278863960707184</v>
      </c>
      <c r="C9610">
        <f t="shared" ca="1" si="461"/>
        <v>18.725859481593581</v>
      </c>
    </row>
    <row r="9611" spans="1:3" ht="15.75" hidden="1" x14ac:dyDescent="0.25">
      <c r="A9611" s="61">
        <f t="shared" ca="1" si="459"/>
        <v>132.58123037567768</v>
      </c>
      <c r="B9611">
        <f t="shared" ca="1" si="460"/>
        <v>116.45354642803736</v>
      </c>
      <c r="C9611">
        <f t="shared" ca="1" si="461"/>
        <v>33.080981484728142</v>
      </c>
    </row>
    <row r="9612" spans="1:3" ht="15.75" hidden="1" x14ac:dyDescent="0.25">
      <c r="A9612" s="61">
        <f t="shared" ca="1" si="459"/>
        <v>87.356788600339243</v>
      </c>
      <c r="B9612">
        <f t="shared" ca="1" si="460"/>
        <v>65.449791290713989</v>
      </c>
      <c r="C9612">
        <f t="shared" ca="1" si="461"/>
        <v>194.63949339302985</v>
      </c>
    </row>
    <row r="9613" spans="1:3" ht="15.75" hidden="1" x14ac:dyDescent="0.25">
      <c r="A9613" s="61">
        <f t="shared" ca="1" si="459"/>
        <v>80.685818001361739</v>
      </c>
      <c r="B9613">
        <f t="shared" ca="1" si="460"/>
        <v>121.12518370831941</v>
      </c>
      <c r="C9613">
        <f t="shared" ca="1" si="461"/>
        <v>33.827139904090991</v>
      </c>
    </row>
    <row r="9614" spans="1:3" ht="15.75" hidden="1" x14ac:dyDescent="0.25">
      <c r="A9614" s="61">
        <f t="shared" ca="1" si="459"/>
        <v>130.86059758977251</v>
      </c>
      <c r="B9614">
        <f t="shared" ca="1" si="460"/>
        <v>96.269262384006566</v>
      </c>
      <c r="C9614">
        <f t="shared" ca="1" si="461"/>
        <v>103.14506561070908</v>
      </c>
    </row>
    <row r="9615" spans="1:3" ht="15.75" hidden="1" x14ac:dyDescent="0.25">
      <c r="A9615" s="61">
        <f t="shared" ca="1" si="459"/>
        <v>115.14345798792331</v>
      </c>
      <c r="B9615">
        <f t="shared" ca="1" si="460"/>
        <v>74.334673411417441</v>
      </c>
      <c r="C9615">
        <f t="shared" ca="1" si="461"/>
        <v>15.272383423521566</v>
      </c>
    </row>
    <row r="9616" spans="1:3" ht="15.75" hidden="1" x14ac:dyDescent="0.25">
      <c r="A9616" s="61">
        <f t="shared" ca="1" si="459"/>
        <v>83.113558990713798</v>
      </c>
      <c r="B9616">
        <f t="shared" ca="1" si="460"/>
        <v>145.55509128467202</v>
      </c>
      <c r="C9616">
        <f t="shared" ca="1" si="461"/>
        <v>57.449835445832832</v>
      </c>
    </row>
    <row r="9617" spans="1:3" ht="15.75" hidden="1" x14ac:dyDescent="0.25">
      <c r="A9617" s="61">
        <f t="shared" ca="1" si="459"/>
        <v>64.622386781215667</v>
      </c>
      <c r="B9617">
        <f t="shared" ca="1" si="460"/>
        <v>80.241839372957799</v>
      </c>
      <c r="C9617">
        <f t="shared" ca="1" si="461"/>
        <v>16.85775825317074</v>
      </c>
    </row>
    <row r="9618" spans="1:3" ht="15.75" hidden="1" x14ac:dyDescent="0.25">
      <c r="A9618" s="61">
        <f t="shared" ca="1" si="459"/>
        <v>83.045280702827711</v>
      </c>
      <c r="B9618">
        <f t="shared" ca="1" si="460"/>
        <v>32.405114107791434</v>
      </c>
      <c r="C9618">
        <f t="shared" ca="1" si="461"/>
        <v>13.33501518209696</v>
      </c>
    </row>
    <row r="9619" spans="1:3" ht="15.75" hidden="1" x14ac:dyDescent="0.25">
      <c r="A9619" s="61">
        <f t="shared" ca="1" si="459"/>
        <v>139.99956271194606</v>
      </c>
      <c r="B9619">
        <f t="shared" ca="1" si="460"/>
        <v>103.41723293855142</v>
      </c>
      <c r="C9619">
        <f t="shared" ca="1" si="461"/>
        <v>18.557681149073513</v>
      </c>
    </row>
    <row r="9620" spans="1:3" ht="15.75" hidden="1" x14ac:dyDescent="0.25">
      <c r="A9620" s="61">
        <f t="shared" ca="1" si="459"/>
        <v>66.524123872471137</v>
      </c>
      <c r="B9620">
        <f t="shared" ca="1" si="460"/>
        <v>57.366125013910391</v>
      </c>
      <c r="C9620">
        <f t="shared" ca="1" si="461"/>
        <v>27.941667626560619</v>
      </c>
    </row>
    <row r="9621" spans="1:3" ht="15.75" hidden="1" x14ac:dyDescent="0.25">
      <c r="A9621" s="61">
        <f t="shared" ca="1" si="459"/>
        <v>74.463473613041856</v>
      </c>
      <c r="B9621">
        <f t="shared" ca="1" si="460"/>
        <v>136.31694950870965</v>
      </c>
      <c r="C9621">
        <f t="shared" ca="1" si="461"/>
        <v>206.51488056297103</v>
      </c>
    </row>
    <row r="9622" spans="1:3" ht="15.75" hidden="1" x14ac:dyDescent="0.25">
      <c r="A9622" s="61">
        <f t="shared" ca="1" si="459"/>
        <v>83.180934665815272</v>
      </c>
      <c r="B9622">
        <f t="shared" ca="1" si="460"/>
        <v>83.265628346155225</v>
      </c>
      <c r="C9622">
        <f t="shared" ca="1" si="461"/>
        <v>14.589328289798562</v>
      </c>
    </row>
    <row r="9623" spans="1:3" ht="15.75" hidden="1" x14ac:dyDescent="0.25">
      <c r="A9623" s="61">
        <f t="shared" ca="1" si="459"/>
        <v>53.071158502597406</v>
      </c>
      <c r="B9623">
        <f t="shared" ca="1" si="460"/>
        <v>80.657517375135313</v>
      </c>
      <c r="C9623">
        <f t="shared" ca="1" si="461"/>
        <v>36.301250330820459</v>
      </c>
    </row>
    <row r="9624" spans="1:3" ht="15.75" hidden="1" x14ac:dyDescent="0.25">
      <c r="A9624" s="61">
        <f t="shared" ca="1" si="459"/>
        <v>128.83029293747862</v>
      </c>
      <c r="B9624">
        <f t="shared" ca="1" si="460"/>
        <v>64.562655831185822</v>
      </c>
      <c r="C9624">
        <f t="shared" ca="1" si="461"/>
        <v>0.74808665991874657</v>
      </c>
    </row>
    <row r="9625" spans="1:3" ht="15.75" hidden="1" x14ac:dyDescent="0.25">
      <c r="A9625" s="61">
        <f t="shared" ca="1" si="459"/>
        <v>55.553608480396967</v>
      </c>
      <c r="B9625">
        <f t="shared" ca="1" si="460"/>
        <v>113.0548234878479</v>
      </c>
      <c r="C9625">
        <f t="shared" ca="1" si="461"/>
        <v>12.387346108587476</v>
      </c>
    </row>
    <row r="9626" spans="1:3" ht="15.75" hidden="1" x14ac:dyDescent="0.25">
      <c r="A9626" s="61">
        <f t="shared" ca="1" si="459"/>
        <v>105.55344512421934</v>
      </c>
      <c r="B9626">
        <f t="shared" ca="1" si="460"/>
        <v>123.84193817301168</v>
      </c>
      <c r="C9626">
        <f t="shared" ca="1" si="461"/>
        <v>0.79128427322342831</v>
      </c>
    </row>
    <row r="9627" spans="1:3" ht="15.75" hidden="1" x14ac:dyDescent="0.25">
      <c r="A9627" s="61">
        <f t="shared" ca="1" si="459"/>
        <v>112.78014059420116</v>
      </c>
      <c r="B9627">
        <f t="shared" ca="1" si="460"/>
        <v>117.66179101482052</v>
      </c>
      <c r="C9627">
        <f t="shared" ca="1" si="461"/>
        <v>163.82549640098199</v>
      </c>
    </row>
    <row r="9628" spans="1:3" ht="15.75" hidden="1" x14ac:dyDescent="0.25">
      <c r="A9628" s="61">
        <f t="shared" ca="1" si="459"/>
        <v>126.0861491613045</v>
      </c>
      <c r="B9628">
        <f t="shared" ca="1" si="460"/>
        <v>107.0451552203905</v>
      </c>
      <c r="C9628">
        <f t="shared" ca="1" si="461"/>
        <v>132.09293650960794</v>
      </c>
    </row>
    <row r="9629" spans="1:3" ht="15.75" hidden="1" x14ac:dyDescent="0.25">
      <c r="A9629" s="61">
        <f t="shared" ca="1" si="459"/>
        <v>143.06516297855984</v>
      </c>
      <c r="B9629">
        <f t="shared" ca="1" si="460"/>
        <v>60.26689604342198</v>
      </c>
      <c r="C9629">
        <f t="shared" ca="1" si="461"/>
        <v>39.275078554753833</v>
      </c>
    </row>
    <row r="9630" spans="1:3" ht="15.75" hidden="1" x14ac:dyDescent="0.25">
      <c r="A9630" s="61">
        <f t="shared" ca="1" si="459"/>
        <v>66.08433281261803</v>
      </c>
      <c r="B9630">
        <f t="shared" ca="1" si="460"/>
        <v>115.81563206340707</v>
      </c>
      <c r="C9630">
        <f t="shared" ca="1" si="461"/>
        <v>131.69490258192965</v>
      </c>
    </row>
    <row r="9631" spans="1:3" ht="15.75" hidden="1" x14ac:dyDescent="0.25">
      <c r="A9631" s="61">
        <f t="shared" ca="1" si="459"/>
        <v>108.43344809629819</v>
      </c>
      <c r="B9631">
        <f t="shared" ca="1" si="460"/>
        <v>117.33298153184384</v>
      </c>
      <c r="C9631">
        <f t="shared" ca="1" si="461"/>
        <v>0.56534549832140646</v>
      </c>
    </row>
    <row r="9632" spans="1:3" ht="15.75" hidden="1" x14ac:dyDescent="0.25">
      <c r="A9632" s="61">
        <f t="shared" ca="1" si="459"/>
        <v>55.817184375303242</v>
      </c>
      <c r="B9632">
        <f t="shared" ca="1" si="460"/>
        <v>130.85445214999712</v>
      </c>
      <c r="C9632">
        <f t="shared" ca="1" si="461"/>
        <v>24.75085351146538</v>
      </c>
    </row>
    <row r="9633" spans="1:3" ht="15.75" hidden="1" x14ac:dyDescent="0.25">
      <c r="A9633" s="61">
        <f t="shared" ca="1" si="459"/>
        <v>84.660967472074702</v>
      </c>
      <c r="B9633">
        <f t="shared" ca="1" si="460"/>
        <v>135.20349411467265</v>
      </c>
      <c r="C9633">
        <f t="shared" ca="1" si="461"/>
        <v>179.39071941712504</v>
      </c>
    </row>
    <row r="9634" spans="1:3" ht="15.75" hidden="1" x14ac:dyDescent="0.25">
      <c r="A9634" s="61">
        <f t="shared" ca="1" si="459"/>
        <v>144.64625293050705</v>
      </c>
      <c r="B9634">
        <f t="shared" ca="1" si="460"/>
        <v>148.21047906014138</v>
      </c>
      <c r="C9634">
        <f t="shared" ca="1" si="461"/>
        <v>178.0152895320559</v>
      </c>
    </row>
    <row r="9635" spans="1:3" ht="15.75" hidden="1" x14ac:dyDescent="0.25">
      <c r="A9635" s="61">
        <f t="shared" ca="1" si="459"/>
        <v>88.211353660170573</v>
      </c>
      <c r="B9635">
        <f t="shared" ca="1" si="460"/>
        <v>54.232574178235829</v>
      </c>
      <c r="C9635">
        <f t="shared" ca="1" si="461"/>
        <v>215.67859089137093</v>
      </c>
    </row>
    <row r="9636" spans="1:3" ht="15.75" hidden="1" x14ac:dyDescent="0.25">
      <c r="A9636" s="61">
        <f t="shared" ca="1" si="459"/>
        <v>58.345429284834694</v>
      </c>
      <c r="B9636">
        <f t="shared" ca="1" si="460"/>
        <v>78.892639554164333</v>
      </c>
      <c r="C9636">
        <f t="shared" ca="1" si="461"/>
        <v>186.34826396872529</v>
      </c>
    </row>
    <row r="9637" spans="1:3" ht="15.75" hidden="1" x14ac:dyDescent="0.25">
      <c r="A9637" s="61">
        <f t="shared" ca="1" si="459"/>
        <v>86.767707858036388</v>
      </c>
      <c r="B9637">
        <f t="shared" ca="1" si="460"/>
        <v>97.759733730621008</v>
      </c>
      <c r="C9637">
        <f t="shared" ca="1" si="461"/>
        <v>146.70166195773407</v>
      </c>
    </row>
    <row r="9638" spans="1:3" ht="15.75" hidden="1" x14ac:dyDescent="0.25">
      <c r="A9638" s="61">
        <f t="shared" ca="1" si="459"/>
        <v>133.19823772460796</v>
      </c>
      <c r="B9638">
        <f t="shared" ca="1" si="460"/>
        <v>78.391409203297997</v>
      </c>
      <c r="C9638">
        <f t="shared" ca="1" si="461"/>
        <v>43.471382523202024</v>
      </c>
    </row>
    <row r="9639" spans="1:3" ht="15.75" hidden="1" x14ac:dyDescent="0.25">
      <c r="A9639" s="61">
        <f t="shared" ca="1" si="459"/>
        <v>98.316281736813153</v>
      </c>
      <c r="B9639">
        <f t="shared" ca="1" si="460"/>
        <v>116.41603549152549</v>
      </c>
      <c r="C9639">
        <f t="shared" ca="1" si="461"/>
        <v>52.659358523482148</v>
      </c>
    </row>
    <row r="9640" spans="1:3" ht="15.75" hidden="1" x14ac:dyDescent="0.25">
      <c r="A9640" s="61">
        <f t="shared" ca="1" si="459"/>
        <v>77.030367702042852</v>
      </c>
      <c r="B9640">
        <f t="shared" ca="1" si="460"/>
        <v>125.5198779605693</v>
      </c>
      <c r="C9640">
        <f t="shared" ca="1" si="461"/>
        <v>38.643596244564108</v>
      </c>
    </row>
    <row r="9641" spans="1:3" ht="15.75" hidden="1" x14ac:dyDescent="0.25">
      <c r="A9641" s="61">
        <f t="shared" ca="1" si="459"/>
        <v>100.9319082486997</v>
      </c>
      <c r="B9641">
        <f t="shared" ca="1" si="460"/>
        <v>108.88471700949272</v>
      </c>
      <c r="C9641">
        <f t="shared" ca="1" si="461"/>
        <v>109.15326258956057</v>
      </c>
    </row>
    <row r="9642" spans="1:3" ht="15.75" hidden="1" x14ac:dyDescent="0.25">
      <c r="A9642" s="61">
        <f t="shared" ca="1" si="459"/>
        <v>82.007358414241537</v>
      </c>
      <c r="B9642">
        <f t="shared" ca="1" si="460"/>
        <v>44.170846107325438</v>
      </c>
      <c r="C9642">
        <f t="shared" ca="1" si="461"/>
        <v>763.63956805481257</v>
      </c>
    </row>
    <row r="9643" spans="1:3" ht="15.75" hidden="1" x14ac:dyDescent="0.25">
      <c r="A9643" s="61">
        <f t="shared" ca="1" si="459"/>
        <v>136.16686515822244</v>
      </c>
      <c r="B9643">
        <f t="shared" ca="1" si="460"/>
        <v>96.322710963192407</v>
      </c>
      <c r="C9643">
        <f t="shared" ca="1" si="461"/>
        <v>259.37432019057889</v>
      </c>
    </row>
    <row r="9644" spans="1:3" ht="15.75" hidden="1" x14ac:dyDescent="0.25">
      <c r="A9644" s="61">
        <f t="shared" ca="1" si="459"/>
        <v>94.131256594792148</v>
      </c>
      <c r="B9644">
        <f t="shared" ca="1" si="460"/>
        <v>127.89552538879887</v>
      </c>
      <c r="C9644">
        <f t="shared" ca="1" si="461"/>
        <v>104.6595575857832</v>
      </c>
    </row>
    <row r="9645" spans="1:3" ht="15.75" hidden="1" x14ac:dyDescent="0.25">
      <c r="A9645" s="61">
        <f t="shared" ca="1" si="459"/>
        <v>147.99257623268306</v>
      </c>
      <c r="B9645">
        <f t="shared" ca="1" si="460"/>
        <v>106.57426533315521</v>
      </c>
      <c r="C9645">
        <f t="shared" ca="1" si="461"/>
        <v>314.8824647736468</v>
      </c>
    </row>
    <row r="9646" spans="1:3" ht="15.75" hidden="1" x14ac:dyDescent="0.25">
      <c r="A9646" s="61">
        <f t="shared" ca="1" si="459"/>
        <v>145.58755176342808</v>
      </c>
      <c r="B9646">
        <f t="shared" ca="1" si="460"/>
        <v>104.3856410043106</v>
      </c>
      <c r="C9646">
        <f t="shared" ca="1" si="461"/>
        <v>9.657737972912404</v>
      </c>
    </row>
    <row r="9647" spans="1:3" ht="15.75" hidden="1" x14ac:dyDescent="0.25">
      <c r="A9647" s="61">
        <f t="shared" ca="1" si="459"/>
        <v>87.436323157826308</v>
      </c>
      <c r="B9647">
        <f t="shared" ca="1" si="460"/>
        <v>60.277295200272157</v>
      </c>
      <c r="C9647">
        <f t="shared" ca="1" si="461"/>
        <v>120.00831257413577</v>
      </c>
    </row>
    <row r="9648" spans="1:3" ht="15.75" hidden="1" x14ac:dyDescent="0.25">
      <c r="A9648" s="61">
        <f t="shared" ca="1" si="459"/>
        <v>63.694727155281548</v>
      </c>
      <c r="B9648">
        <f t="shared" ca="1" si="460"/>
        <v>78.699288267567056</v>
      </c>
      <c r="C9648">
        <f t="shared" ca="1" si="461"/>
        <v>268.84310201104398</v>
      </c>
    </row>
    <row r="9649" spans="1:3" ht="15.75" hidden="1" x14ac:dyDescent="0.25">
      <c r="A9649" s="61">
        <f t="shared" ca="1" si="459"/>
        <v>86.907675553298191</v>
      </c>
      <c r="B9649">
        <f t="shared" ca="1" si="460"/>
        <v>125.14697783270995</v>
      </c>
      <c r="C9649">
        <f t="shared" ca="1" si="461"/>
        <v>53.508965105621066</v>
      </c>
    </row>
    <row r="9650" spans="1:3" ht="15.75" hidden="1" x14ac:dyDescent="0.25">
      <c r="A9650" s="61">
        <f t="shared" ca="1" si="459"/>
        <v>119.76169690352162</v>
      </c>
      <c r="B9650">
        <f t="shared" ca="1" si="460"/>
        <v>52.944327522885345</v>
      </c>
      <c r="C9650">
        <f t="shared" ca="1" si="461"/>
        <v>90.416752180886704</v>
      </c>
    </row>
    <row r="9651" spans="1:3" ht="15.75" hidden="1" x14ac:dyDescent="0.25">
      <c r="A9651" s="61">
        <f t="shared" ca="1" si="459"/>
        <v>101.93468048311286</v>
      </c>
      <c r="B9651">
        <f t="shared" ca="1" si="460"/>
        <v>69.251381217937166</v>
      </c>
      <c r="C9651">
        <f t="shared" ca="1" si="461"/>
        <v>3.1442621639300707</v>
      </c>
    </row>
    <row r="9652" spans="1:3" ht="15.75" hidden="1" x14ac:dyDescent="0.25">
      <c r="A9652" s="61">
        <f t="shared" ca="1" si="459"/>
        <v>94.783373709209968</v>
      </c>
      <c r="B9652">
        <f t="shared" ca="1" si="460"/>
        <v>114.93237428393948</v>
      </c>
      <c r="C9652">
        <f t="shared" ca="1" si="461"/>
        <v>72.779909669656064</v>
      </c>
    </row>
    <row r="9653" spans="1:3" ht="15.75" hidden="1" x14ac:dyDescent="0.25">
      <c r="A9653" s="61">
        <f t="shared" ca="1" si="459"/>
        <v>77.889039140732152</v>
      </c>
      <c r="B9653">
        <f t="shared" ca="1" si="460"/>
        <v>104.18267366331298</v>
      </c>
      <c r="C9653">
        <f t="shared" ca="1" si="461"/>
        <v>67.882526357477829</v>
      </c>
    </row>
    <row r="9654" spans="1:3" ht="15.75" hidden="1" x14ac:dyDescent="0.25">
      <c r="A9654" s="61">
        <f t="shared" ca="1" si="459"/>
        <v>66.994760190425524</v>
      </c>
      <c r="B9654">
        <f t="shared" ca="1" si="460"/>
        <v>122.36233753437162</v>
      </c>
      <c r="C9654">
        <f t="shared" ca="1" si="461"/>
        <v>42.734790006622156</v>
      </c>
    </row>
    <row r="9655" spans="1:3" ht="15.75" hidden="1" x14ac:dyDescent="0.25">
      <c r="A9655" s="61">
        <f t="shared" ca="1" si="459"/>
        <v>63.108359072666076</v>
      </c>
      <c r="B9655">
        <f t="shared" ca="1" si="460"/>
        <v>78.650245510178252</v>
      </c>
      <c r="C9655">
        <f t="shared" ca="1" si="461"/>
        <v>67.729876170401013</v>
      </c>
    </row>
    <row r="9656" spans="1:3" ht="15.75" hidden="1" x14ac:dyDescent="0.25">
      <c r="A9656" s="61">
        <f t="shared" ca="1" si="459"/>
        <v>149.69048842142641</v>
      </c>
      <c r="B9656">
        <f t="shared" ca="1" si="460"/>
        <v>45.157356528006908</v>
      </c>
      <c r="C9656">
        <f t="shared" ca="1" si="461"/>
        <v>20.420369094587109</v>
      </c>
    </row>
    <row r="9657" spans="1:3" ht="15.75" hidden="1" x14ac:dyDescent="0.25">
      <c r="A9657" s="61">
        <f t="shared" ca="1" si="459"/>
        <v>124.40135984634225</v>
      </c>
      <c r="B9657">
        <f t="shared" ca="1" si="460"/>
        <v>131.52391778132935</v>
      </c>
      <c r="C9657">
        <f t="shared" ca="1" si="461"/>
        <v>166.86742289124749</v>
      </c>
    </row>
    <row r="9658" spans="1:3" ht="15.75" hidden="1" x14ac:dyDescent="0.25">
      <c r="A9658" s="61">
        <f t="shared" ca="1" si="459"/>
        <v>136.45092752962742</v>
      </c>
      <c r="B9658">
        <f t="shared" ca="1" si="460"/>
        <v>98.605495216088855</v>
      </c>
      <c r="C9658">
        <f t="shared" ca="1" si="461"/>
        <v>218.35261238702577</v>
      </c>
    </row>
    <row r="9659" spans="1:3" ht="15.75" hidden="1" x14ac:dyDescent="0.25">
      <c r="A9659" s="61">
        <f t="shared" ca="1" si="459"/>
        <v>124.70466802052177</v>
      </c>
      <c r="B9659">
        <f t="shared" ca="1" si="460"/>
        <v>102.57224372669556</v>
      </c>
      <c r="C9659">
        <f t="shared" ca="1" si="461"/>
        <v>112.51190980506954</v>
      </c>
    </row>
    <row r="9660" spans="1:3" ht="15.75" hidden="1" x14ac:dyDescent="0.25">
      <c r="A9660" s="61">
        <f t="shared" ca="1" si="459"/>
        <v>83.904373799353948</v>
      </c>
      <c r="B9660">
        <f t="shared" ca="1" si="460"/>
        <v>48.42660432996076</v>
      </c>
      <c r="C9660">
        <f t="shared" ca="1" si="461"/>
        <v>170.71150496651526</v>
      </c>
    </row>
    <row r="9661" spans="1:3" ht="15.75" hidden="1" x14ac:dyDescent="0.25">
      <c r="A9661" s="61">
        <f t="shared" ca="1" si="459"/>
        <v>75.25705949026397</v>
      </c>
      <c r="B9661">
        <f t="shared" ca="1" si="460"/>
        <v>35.490261285185355</v>
      </c>
      <c r="C9661">
        <f t="shared" ca="1" si="461"/>
        <v>264.43244928633709</v>
      </c>
    </row>
    <row r="9662" spans="1:3" ht="15.75" hidden="1" x14ac:dyDescent="0.25">
      <c r="A9662" s="61">
        <f t="shared" ca="1" si="459"/>
        <v>83.591612540743384</v>
      </c>
      <c r="B9662">
        <f t="shared" ca="1" si="460"/>
        <v>137.22847311361318</v>
      </c>
      <c r="C9662">
        <f t="shared" ca="1" si="461"/>
        <v>120.15150284871885</v>
      </c>
    </row>
    <row r="9663" spans="1:3" ht="15.75" hidden="1" x14ac:dyDescent="0.25">
      <c r="A9663" s="61">
        <f t="shared" ca="1" si="459"/>
        <v>149.16114570041495</v>
      </c>
      <c r="B9663">
        <f t="shared" ca="1" si="460"/>
        <v>90.133602654377512</v>
      </c>
      <c r="C9663">
        <f t="shared" ca="1" si="461"/>
        <v>122.89088549691701</v>
      </c>
    </row>
    <row r="9664" spans="1:3" ht="15.75" hidden="1" x14ac:dyDescent="0.25">
      <c r="A9664" s="61">
        <f t="shared" ca="1" si="459"/>
        <v>95.699319580834839</v>
      </c>
      <c r="B9664">
        <f t="shared" ca="1" si="460"/>
        <v>98.974849245437383</v>
      </c>
      <c r="C9664">
        <f t="shared" ca="1" si="461"/>
        <v>81.157571347221079</v>
      </c>
    </row>
    <row r="9665" spans="1:3" ht="15.75" hidden="1" x14ac:dyDescent="0.25">
      <c r="A9665" s="61">
        <f t="shared" ca="1" si="459"/>
        <v>87.104893025908723</v>
      </c>
      <c r="B9665">
        <f t="shared" ca="1" si="460"/>
        <v>113.46275016893244</v>
      </c>
      <c r="C9665">
        <f t="shared" ca="1" si="461"/>
        <v>216.37230168273089</v>
      </c>
    </row>
    <row r="9666" spans="1:3" ht="15.75" hidden="1" x14ac:dyDescent="0.25">
      <c r="A9666" s="61">
        <f t="shared" ca="1" si="459"/>
        <v>103.04354789150163</v>
      </c>
      <c r="B9666">
        <f t="shared" ca="1" si="460"/>
        <v>85.392346177584741</v>
      </c>
      <c r="C9666">
        <f t="shared" ca="1" si="461"/>
        <v>52.542109904108926</v>
      </c>
    </row>
    <row r="9667" spans="1:3" ht="15.75" hidden="1" x14ac:dyDescent="0.25">
      <c r="A9667" s="61">
        <f t="shared" ca="1" si="459"/>
        <v>83.91580097683098</v>
      </c>
      <c r="B9667">
        <f t="shared" ca="1" si="460"/>
        <v>108.36258191176825</v>
      </c>
      <c r="C9667">
        <f t="shared" ca="1" si="461"/>
        <v>321.95036628485354</v>
      </c>
    </row>
    <row r="9668" spans="1:3" ht="15.75" hidden="1" x14ac:dyDescent="0.25">
      <c r="A9668" s="61">
        <f t="shared" ca="1" si="459"/>
        <v>90.691760544237098</v>
      </c>
      <c r="B9668">
        <f t="shared" ca="1" si="460"/>
        <v>110.43799997609798</v>
      </c>
      <c r="C9668">
        <f t="shared" ca="1" si="461"/>
        <v>136.45692577606627</v>
      </c>
    </row>
    <row r="9669" spans="1:3" ht="15.75" hidden="1" x14ac:dyDescent="0.25">
      <c r="A9669" s="61">
        <f t="shared" ca="1" si="459"/>
        <v>51.172287665745628</v>
      </c>
      <c r="B9669">
        <f t="shared" ca="1" si="460"/>
        <v>61.88401678020147</v>
      </c>
      <c r="C9669">
        <f t="shared" ca="1" si="461"/>
        <v>93.241044714581506</v>
      </c>
    </row>
    <row r="9670" spans="1:3" ht="15.75" hidden="1" x14ac:dyDescent="0.25">
      <c r="A9670" s="61">
        <f t="shared" ca="1" si="459"/>
        <v>133.33962342810338</v>
      </c>
      <c r="B9670">
        <f t="shared" ca="1" si="460"/>
        <v>72.223555350858533</v>
      </c>
      <c r="C9670">
        <f t="shared" ca="1" si="461"/>
        <v>252.64565422764994</v>
      </c>
    </row>
    <row r="9671" spans="1:3" ht="15.75" hidden="1" x14ac:dyDescent="0.25">
      <c r="A9671" s="61">
        <f t="shared" ca="1" si="459"/>
        <v>57.851617748292092</v>
      </c>
      <c r="B9671">
        <f t="shared" ca="1" si="460"/>
        <v>73.234119428134278</v>
      </c>
      <c r="C9671">
        <f t="shared" ca="1" si="461"/>
        <v>226.23392532311738</v>
      </c>
    </row>
    <row r="9672" spans="1:3" ht="15.75" hidden="1" x14ac:dyDescent="0.25">
      <c r="A9672" s="61">
        <f t="shared" ca="1" si="459"/>
        <v>101.0502144086995</v>
      </c>
      <c r="B9672">
        <f t="shared" ca="1" si="460"/>
        <v>66.964661044176296</v>
      </c>
      <c r="C9672">
        <f t="shared" ca="1" si="461"/>
        <v>388.31044623896724</v>
      </c>
    </row>
    <row r="9673" spans="1:3" ht="15.75" hidden="1" x14ac:dyDescent="0.25">
      <c r="A9673" s="61">
        <f t="shared" ref="A9673:A9736" ca="1" si="462">$A$3+($A$4-$A$3)*RAND()</f>
        <v>87.844857303084424</v>
      </c>
      <c r="B9673">
        <f t="shared" ref="B9673:B9736" ca="1" si="463">_xlfn.NORM.S.INV(RAND())*$B$4+$B$3</f>
        <v>66.960947112305149</v>
      </c>
      <c r="C9673">
        <f t="shared" ref="C9673:C9736" ca="1" si="464">-$C$3*LN(RAND())</f>
        <v>62.855751421742582</v>
      </c>
    </row>
    <row r="9674" spans="1:3" ht="15.75" hidden="1" x14ac:dyDescent="0.25">
      <c r="A9674" s="61">
        <f t="shared" ca="1" si="462"/>
        <v>93.092161954333022</v>
      </c>
      <c r="B9674">
        <f t="shared" ca="1" si="463"/>
        <v>113.82770505864235</v>
      </c>
      <c r="C9674">
        <f t="shared" ca="1" si="464"/>
        <v>3.4960727584929447</v>
      </c>
    </row>
    <row r="9675" spans="1:3" ht="15.75" hidden="1" x14ac:dyDescent="0.25">
      <c r="A9675" s="61">
        <f t="shared" ca="1" si="462"/>
        <v>102.22198620126572</v>
      </c>
      <c r="B9675">
        <f t="shared" ca="1" si="463"/>
        <v>71.853237106953571</v>
      </c>
      <c r="C9675">
        <f t="shared" ca="1" si="464"/>
        <v>183.63011486873376</v>
      </c>
    </row>
    <row r="9676" spans="1:3" ht="15.75" hidden="1" x14ac:dyDescent="0.25">
      <c r="A9676" s="61">
        <f t="shared" ca="1" si="462"/>
        <v>131.0412801562909</v>
      </c>
      <c r="B9676">
        <f t="shared" ca="1" si="463"/>
        <v>161.58645059965406</v>
      </c>
      <c r="C9676">
        <f t="shared" ca="1" si="464"/>
        <v>52.748120262772794</v>
      </c>
    </row>
    <row r="9677" spans="1:3" ht="15.75" hidden="1" x14ac:dyDescent="0.25">
      <c r="A9677" s="61">
        <f t="shared" ca="1" si="462"/>
        <v>127.71605961971409</v>
      </c>
      <c r="B9677">
        <f t="shared" ca="1" si="463"/>
        <v>101.82822711093833</v>
      </c>
      <c r="C9677">
        <f t="shared" ca="1" si="464"/>
        <v>156.32294727799976</v>
      </c>
    </row>
    <row r="9678" spans="1:3" ht="15.75" hidden="1" x14ac:dyDescent="0.25">
      <c r="A9678" s="61">
        <f t="shared" ca="1" si="462"/>
        <v>111.5780847327416</v>
      </c>
      <c r="B9678">
        <f t="shared" ca="1" si="463"/>
        <v>98.554671942363868</v>
      </c>
      <c r="C9678">
        <f t="shared" ca="1" si="464"/>
        <v>360.20228451895531</v>
      </c>
    </row>
    <row r="9679" spans="1:3" ht="15.75" hidden="1" x14ac:dyDescent="0.25">
      <c r="A9679" s="61">
        <f t="shared" ca="1" si="462"/>
        <v>72.719520897538786</v>
      </c>
      <c r="B9679">
        <f t="shared" ca="1" si="463"/>
        <v>71.97466221254686</v>
      </c>
      <c r="C9679">
        <f t="shared" ca="1" si="464"/>
        <v>4.5385070115717046</v>
      </c>
    </row>
    <row r="9680" spans="1:3" ht="15.75" hidden="1" x14ac:dyDescent="0.25">
      <c r="A9680" s="61">
        <f t="shared" ca="1" si="462"/>
        <v>120.70956296626598</v>
      </c>
      <c r="B9680">
        <f t="shared" ca="1" si="463"/>
        <v>75.744210251381304</v>
      </c>
      <c r="C9680">
        <f t="shared" ca="1" si="464"/>
        <v>562.83244908287111</v>
      </c>
    </row>
    <row r="9681" spans="1:3" ht="15.75" hidden="1" x14ac:dyDescent="0.25">
      <c r="A9681" s="61">
        <f t="shared" ca="1" si="462"/>
        <v>109.31681479962272</v>
      </c>
      <c r="B9681">
        <f t="shared" ca="1" si="463"/>
        <v>127.54654216290587</v>
      </c>
      <c r="C9681">
        <f t="shared" ca="1" si="464"/>
        <v>43.83202047279795</v>
      </c>
    </row>
    <row r="9682" spans="1:3" ht="15.75" hidden="1" x14ac:dyDescent="0.25">
      <c r="A9682" s="61">
        <f t="shared" ca="1" si="462"/>
        <v>112.09269651440835</v>
      </c>
      <c r="B9682">
        <f t="shared" ca="1" si="463"/>
        <v>106.20092747519426</v>
      </c>
      <c r="C9682">
        <f t="shared" ca="1" si="464"/>
        <v>17.947358226537858</v>
      </c>
    </row>
    <row r="9683" spans="1:3" ht="15.75" hidden="1" x14ac:dyDescent="0.25">
      <c r="A9683" s="61">
        <f t="shared" ca="1" si="462"/>
        <v>77.062350345109309</v>
      </c>
      <c r="B9683">
        <f t="shared" ca="1" si="463"/>
        <v>91.3091983540602</v>
      </c>
      <c r="C9683">
        <f t="shared" ca="1" si="464"/>
        <v>20.213534273770971</v>
      </c>
    </row>
    <row r="9684" spans="1:3" ht="15.75" hidden="1" x14ac:dyDescent="0.25">
      <c r="A9684" s="61">
        <f t="shared" ca="1" si="462"/>
        <v>135.59061296382458</v>
      </c>
      <c r="B9684">
        <f t="shared" ca="1" si="463"/>
        <v>147.51192836722203</v>
      </c>
      <c r="C9684">
        <f t="shared" ca="1" si="464"/>
        <v>143.47701321025494</v>
      </c>
    </row>
    <row r="9685" spans="1:3" ht="15.75" hidden="1" x14ac:dyDescent="0.25">
      <c r="A9685" s="61">
        <f t="shared" ca="1" si="462"/>
        <v>67.805562863104257</v>
      </c>
      <c r="B9685">
        <f t="shared" ca="1" si="463"/>
        <v>92.820257313775443</v>
      </c>
      <c r="C9685">
        <f t="shared" ca="1" si="464"/>
        <v>11.913689304053094</v>
      </c>
    </row>
    <row r="9686" spans="1:3" ht="15.75" hidden="1" x14ac:dyDescent="0.25">
      <c r="A9686" s="61">
        <f t="shared" ca="1" si="462"/>
        <v>149.64524645558768</v>
      </c>
      <c r="B9686">
        <f t="shared" ca="1" si="463"/>
        <v>126.69851880807698</v>
      </c>
      <c r="C9686">
        <f t="shared" ca="1" si="464"/>
        <v>279.27519869245947</v>
      </c>
    </row>
    <row r="9687" spans="1:3" ht="15.75" hidden="1" x14ac:dyDescent="0.25">
      <c r="A9687" s="61">
        <f t="shared" ca="1" si="462"/>
        <v>146.39582191983624</v>
      </c>
      <c r="B9687">
        <f t="shared" ca="1" si="463"/>
        <v>70.038625548394023</v>
      </c>
      <c r="C9687">
        <f t="shared" ca="1" si="464"/>
        <v>40.940124191928682</v>
      </c>
    </row>
    <row r="9688" spans="1:3" ht="15.75" hidden="1" x14ac:dyDescent="0.25">
      <c r="A9688" s="61">
        <f t="shared" ca="1" si="462"/>
        <v>95.580853809756405</v>
      </c>
      <c r="B9688">
        <f t="shared" ca="1" si="463"/>
        <v>150.10017388792335</v>
      </c>
      <c r="C9688">
        <f t="shared" ca="1" si="464"/>
        <v>61.730235157701763</v>
      </c>
    </row>
    <row r="9689" spans="1:3" ht="15.75" hidden="1" x14ac:dyDescent="0.25">
      <c r="A9689" s="61">
        <f t="shared" ca="1" si="462"/>
        <v>90.742675898920879</v>
      </c>
      <c r="B9689">
        <f t="shared" ca="1" si="463"/>
        <v>149.51115009256506</v>
      </c>
      <c r="C9689">
        <f t="shared" ca="1" si="464"/>
        <v>157.9748917259152</v>
      </c>
    </row>
    <row r="9690" spans="1:3" ht="15.75" hidden="1" x14ac:dyDescent="0.25">
      <c r="A9690" s="61">
        <f t="shared" ca="1" si="462"/>
        <v>70.094874301885739</v>
      </c>
      <c r="B9690">
        <f t="shared" ca="1" si="463"/>
        <v>78.999283769349319</v>
      </c>
      <c r="C9690">
        <f t="shared" ca="1" si="464"/>
        <v>232.70162779813398</v>
      </c>
    </row>
    <row r="9691" spans="1:3" ht="15.75" hidden="1" x14ac:dyDescent="0.25">
      <c r="A9691" s="61">
        <f t="shared" ca="1" si="462"/>
        <v>137.79332363143604</v>
      </c>
      <c r="B9691">
        <f t="shared" ca="1" si="463"/>
        <v>75.984337090355055</v>
      </c>
      <c r="C9691">
        <f t="shared" ca="1" si="464"/>
        <v>2.9386805974034589</v>
      </c>
    </row>
    <row r="9692" spans="1:3" ht="15.75" hidden="1" x14ac:dyDescent="0.25">
      <c r="A9692" s="61">
        <f t="shared" ca="1" si="462"/>
        <v>81.030127849269178</v>
      </c>
      <c r="B9692">
        <f t="shared" ca="1" si="463"/>
        <v>143.61256809295853</v>
      </c>
      <c r="C9692">
        <f t="shared" ca="1" si="464"/>
        <v>127.72716408916142</v>
      </c>
    </row>
    <row r="9693" spans="1:3" ht="15.75" hidden="1" x14ac:dyDescent="0.25">
      <c r="A9693" s="61">
        <f t="shared" ca="1" si="462"/>
        <v>119.85918464917528</v>
      </c>
      <c r="B9693">
        <f t="shared" ca="1" si="463"/>
        <v>48.62105569086372</v>
      </c>
      <c r="C9693">
        <f t="shared" ca="1" si="464"/>
        <v>116.73702718645309</v>
      </c>
    </row>
    <row r="9694" spans="1:3" ht="15.75" hidden="1" x14ac:dyDescent="0.25">
      <c r="A9694" s="61">
        <f t="shared" ca="1" si="462"/>
        <v>55.537789378947686</v>
      </c>
      <c r="B9694">
        <f t="shared" ca="1" si="463"/>
        <v>84.391920445913101</v>
      </c>
      <c r="C9694">
        <f t="shared" ca="1" si="464"/>
        <v>77.899179675386293</v>
      </c>
    </row>
    <row r="9695" spans="1:3" ht="15.75" hidden="1" x14ac:dyDescent="0.25">
      <c r="A9695" s="61">
        <f t="shared" ca="1" si="462"/>
        <v>84.804990237634428</v>
      </c>
      <c r="B9695">
        <f t="shared" ca="1" si="463"/>
        <v>34.444174176281592</v>
      </c>
      <c r="C9695">
        <f t="shared" ca="1" si="464"/>
        <v>127.52769070869769</v>
      </c>
    </row>
    <row r="9696" spans="1:3" ht="15.75" hidden="1" x14ac:dyDescent="0.25">
      <c r="A9696" s="61">
        <f t="shared" ca="1" si="462"/>
        <v>50.228131260909592</v>
      </c>
      <c r="B9696">
        <f t="shared" ca="1" si="463"/>
        <v>126.87749648634765</v>
      </c>
      <c r="C9696">
        <f t="shared" ca="1" si="464"/>
        <v>251.30964711112389</v>
      </c>
    </row>
    <row r="9697" spans="1:3" ht="15.75" hidden="1" x14ac:dyDescent="0.25">
      <c r="A9697" s="61">
        <f t="shared" ca="1" si="462"/>
        <v>74.534498149869918</v>
      </c>
      <c r="B9697">
        <f t="shared" ca="1" si="463"/>
        <v>101.93380452437489</v>
      </c>
      <c r="C9697">
        <f t="shared" ca="1" si="464"/>
        <v>64.505523907249227</v>
      </c>
    </row>
    <row r="9698" spans="1:3" ht="15.75" hidden="1" x14ac:dyDescent="0.25">
      <c r="A9698" s="61">
        <f t="shared" ca="1" si="462"/>
        <v>100.14510836139974</v>
      </c>
      <c r="B9698">
        <f t="shared" ca="1" si="463"/>
        <v>132.65673561027009</v>
      </c>
      <c r="C9698">
        <f t="shared" ca="1" si="464"/>
        <v>17.553700261414388</v>
      </c>
    </row>
    <row r="9699" spans="1:3" ht="15.75" hidden="1" x14ac:dyDescent="0.25">
      <c r="A9699" s="61">
        <f t="shared" ca="1" si="462"/>
        <v>110.33811011903043</v>
      </c>
      <c r="B9699">
        <f t="shared" ca="1" si="463"/>
        <v>93.348884928626205</v>
      </c>
      <c r="C9699">
        <f t="shared" ca="1" si="464"/>
        <v>55.503579294999774</v>
      </c>
    </row>
    <row r="9700" spans="1:3" ht="15.75" hidden="1" x14ac:dyDescent="0.25">
      <c r="A9700" s="61">
        <f t="shared" ca="1" si="462"/>
        <v>76.898175450098947</v>
      </c>
      <c r="B9700">
        <f t="shared" ca="1" si="463"/>
        <v>73.953166174251749</v>
      </c>
      <c r="C9700">
        <f t="shared" ca="1" si="464"/>
        <v>73.749730914192583</v>
      </c>
    </row>
    <row r="9701" spans="1:3" ht="15.75" hidden="1" x14ac:dyDescent="0.25">
      <c r="A9701" s="61">
        <f t="shared" ca="1" si="462"/>
        <v>108.71757849298456</v>
      </c>
      <c r="B9701">
        <f t="shared" ca="1" si="463"/>
        <v>107.66084845552984</v>
      </c>
      <c r="C9701">
        <f t="shared" ca="1" si="464"/>
        <v>105.68787843979943</v>
      </c>
    </row>
    <row r="9702" spans="1:3" ht="15.75" hidden="1" x14ac:dyDescent="0.25">
      <c r="A9702" s="61">
        <f t="shared" ca="1" si="462"/>
        <v>88.947742995384402</v>
      </c>
      <c r="B9702">
        <f t="shared" ca="1" si="463"/>
        <v>112.30469292966617</v>
      </c>
      <c r="C9702">
        <f t="shared" ca="1" si="464"/>
        <v>25.579265428928917</v>
      </c>
    </row>
    <row r="9703" spans="1:3" ht="15.75" hidden="1" x14ac:dyDescent="0.25">
      <c r="A9703" s="61">
        <f t="shared" ca="1" si="462"/>
        <v>143.4958682919642</v>
      </c>
      <c r="B9703">
        <f t="shared" ca="1" si="463"/>
        <v>75.820214968054984</v>
      </c>
      <c r="C9703">
        <f t="shared" ca="1" si="464"/>
        <v>182.38943628915095</v>
      </c>
    </row>
    <row r="9704" spans="1:3" ht="15.75" hidden="1" x14ac:dyDescent="0.25">
      <c r="A9704" s="61">
        <f t="shared" ca="1" si="462"/>
        <v>100.67079873995223</v>
      </c>
      <c r="B9704">
        <f t="shared" ca="1" si="463"/>
        <v>180.79771297576929</v>
      </c>
      <c r="C9704">
        <f t="shared" ca="1" si="464"/>
        <v>56.588905079687116</v>
      </c>
    </row>
    <row r="9705" spans="1:3" ht="15.75" hidden="1" x14ac:dyDescent="0.25">
      <c r="A9705" s="61">
        <f t="shared" ca="1" si="462"/>
        <v>133.71322529758484</v>
      </c>
      <c r="B9705">
        <f t="shared" ca="1" si="463"/>
        <v>88.881227154294891</v>
      </c>
      <c r="C9705">
        <f t="shared" ca="1" si="464"/>
        <v>128.09263686324272</v>
      </c>
    </row>
    <row r="9706" spans="1:3" ht="15.75" hidden="1" x14ac:dyDescent="0.25">
      <c r="A9706" s="61">
        <f t="shared" ca="1" si="462"/>
        <v>74.648952556468601</v>
      </c>
      <c r="B9706">
        <f t="shared" ca="1" si="463"/>
        <v>93.443412890176873</v>
      </c>
      <c r="C9706">
        <f t="shared" ca="1" si="464"/>
        <v>32.829105978406353</v>
      </c>
    </row>
    <row r="9707" spans="1:3" ht="15.75" hidden="1" x14ac:dyDescent="0.25">
      <c r="A9707" s="61">
        <f t="shared" ca="1" si="462"/>
        <v>129.9238275161708</v>
      </c>
      <c r="B9707">
        <f t="shared" ca="1" si="463"/>
        <v>113.64861093686771</v>
      </c>
      <c r="C9707">
        <f t="shared" ca="1" si="464"/>
        <v>224.62628031355277</v>
      </c>
    </row>
    <row r="9708" spans="1:3" ht="15.75" hidden="1" x14ac:dyDescent="0.25">
      <c r="A9708" s="61">
        <f t="shared" ca="1" si="462"/>
        <v>58.071360451925436</v>
      </c>
      <c r="B9708">
        <f t="shared" ca="1" si="463"/>
        <v>56.40301019165026</v>
      </c>
      <c r="C9708">
        <f t="shared" ca="1" si="464"/>
        <v>89.140253971342403</v>
      </c>
    </row>
    <row r="9709" spans="1:3" ht="15.75" hidden="1" x14ac:dyDescent="0.25">
      <c r="A9709" s="61">
        <f t="shared" ca="1" si="462"/>
        <v>78.374365228848802</v>
      </c>
      <c r="B9709">
        <f t="shared" ca="1" si="463"/>
        <v>100.06373674430412</v>
      </c>
      <c r="C9709">
        <f t="shared" ca="1" si="464"/>
        <v>52.42975405451449</v>
      </c>
    </row>
    <row r="9710" spans="1:3" ht="15.75" hidden="1" x14ac:dyDescent="0.25">
      <c r="A9710" s="61">
        <f t="shared" ca="1" si="462"/>
        <v>65.701944661867913</v>
      </c>
      <c r="B9710">
        <f t="shared" ca="1" si="463"/>
        <v>117.36785262830469</v>
      </c>
      <c r="C9710">
        <f t="shared" ca="1" si="464"/>
        <v>199.140683535515</v>
      </c>
    </row>
    <row r="9711" spans="1:3" ht="15.75" hidden="1" x14ac:dyDescent="0.25">
      <c r="A9711" s="61">
        <f t="shared" ca="1" si="462"/>
        <v>140.75790808550266</v>
      </c>
      <c r="B9711">
        <f t="shared" ca="1" si="463"/>
        <v>57.734498335420071</v>
      </c>
      <c r="C9711">
        <f t="shared" ca="1" si="464"/>
        <v>51.964163788705541</v>
      </c>
    </row>
    <row r="9712" spans="1:3" ht="15.75" hidden="1" x14ac:dyDescent="0.25">
      <c r="A9712" s="61">
        <f t="shared" ca="1" si="462"/>
        <v>142.41890514079415</v>
      </c>
      <c r="B9712">
        <f t="shared" ca="1" si="463"/>
        <v>79.308209550353297</v>
      </c>
      <c r="C9712">
        <f t="shared" ca="1" si="464"/>
        <v>14.104084271192702</v>
      </c>
    </row>
    <row r="9713" spans="1:3" ht="15.75" hidden="1" x14ac:dyDescent="0.25">
      <c r="A9713" s="61">
        <f t="shared" ca="1" si="462"/>
        <v>113.23398496208316</v>
      </c>
      <c r="B9713">
        <f t="shared" ca="1" si="463"/>
        <v>94.726203904485729</v>
      </c>
      <c r="C9713">
        <f t="shared" ca="1" si="464"/>
        <v>77.326398700566173</v>
      </c>
    </row>
    <row r="9714" spans="1:3" ht="15.75" hidden="1" x14ac:dyDescent="0.25">
      <c r="A9714" s="61">
        <f t="shared" ca="1" si="462"/>
        <v>57.947149828380617</v>
      </c>
      <c r="B9714">
        <f t="shared" ca="1" si="463"/>
        <v>129.41726021229351</v>
      </c>
      <c r="C9714">
        <f t="shared" ca="1" si="464"/>
        <v>36.996018659071794</v>
      </c>
    </row>
    <row r="9715" spans="1:3" ht="15.75" hidden="1" x14ac:dyDescent="0.25">
      <c r="A9715" s="61">
        <f t="shared" ca="1" si="462"/>
        <v>108.82188084650433</v>
      </c>
      <c r="B9715">
        <f t="shared" ca="1" si="463"/>
        <v>42.950603572441828</v>
      </c>
      <c r="C9715">
        <f t="shared" ca="1" si="464"/>
        <v>48.482073306317183</v>
      </c>
    </row>
    <row r="9716" spans="1:3" ht="15.75" hidden="1" x14ac:dyDescent="0.25">
      <c r="A9716" s="61">
        <f t="shared" ca="1" si="462"/>
        <v>129.67309851908598</v>
      </c>
      <c r="B9716">
        <f t="shared" ca="1" si="463"/>
        <v>108.27870176424983</v>
      </c>
      <c r="C9716">
        <f t="shared" ca="1" si="464"/>
        <v>99.43034800587624</v>
      </c>
    </row>
    <row r="9717" spans="1:3" ht="15.75" hidden="1" x14ac:dyDescent="0.25">
      <c r="A9717" s="61">
        <f t="shared" ca="1" si="462"/>
        <v>51.7632020133182</v>
      </c>
      <c r="B9717">
        <f t="shared" ca="1" si="463"/>
        <v>121.03188400438765</v>
      </c>
      <c r="C9717">
        <f t="shared" ca="1" si="464"/>
        <v>34.945153409235466</v>
      </c>
    </row>
    <row r="9718" spans="1:3" ht="15.75" hidden="1" x14ac:dyDescent="0.25">
      <c r="A9718" s="61">
        <f t="shared" ca="1" si="462"/>
        <v>136.32521869307686</v>
      </c>
      <c r="B9718">
        <f t="shared" ca="1" si="463"/>
        <v>91.923560987584821</v>
      </c>
      <c r="C9718">
        <f t="shared" ca="1" si="464"/>
        <v>64.151830038643737</v>
      </c>
    </row>
    <row r="9719" spans="1:3" ht="15.75" hidden="1" x14ac:dyDescent="0.25">
      <c r="A9719" s="61">
        <f t="shared" ca="1" si="462"/>
        <v>127.34322091005245</v>
      </c>
      <c r="B9719">
        <f t="shared" ca="1" si="463"/>
        <v>56.381162925685722</v>
      </c>
      <c r="C9719">
        <f t="shared" ca="1" si="464"/>
        <v>98.638898428853253</v>
      </c>
    </row>
    <row r="9720" spans="1:3" ht="15.75" hidden="1" x14ac:dyDescent="0.25">
      <c r="A9720" s="61">
        <f t="shared" ca="1" si="462"/>
        <v>117.27410203919237</v>
      </c>
      <c r="B9720">
        <f t="shared" ca="1" si="463"/>
        <v>128.86753783279303</v>
      </c>
      <c r="C9720">
        <f t="shared" ca="1" si="464"/>
        <v>7.4999448825264841</v>
      </c>
    </row>
    <row r="9721" spans="1:3" ht="15.75" hidden="1" x14ac:dyDescent="0.25">
      <c r="A9721" s="61">
        <f t="shared" ca="1" si="462"/>
        <v>52.771568721090944</v>
      </c>
      <c r="B9721">
        <f t="shared" ca="1" si="463"/>
        <v>169.45384759247571</v>
      </c>
      <c r="C9721">
        <f t="shared" ca="1" si="464"/>
        <v>265.02382235888069</v>
      </c>
    </row>
    <row r="9722" spans="1:3" ht="15.75" hidden="1" x14ac:dyDescent="0.25">
      <c r="A9722" s="61">
        <f t="shared" ca="1" si="462"/>
        <v>68.757391601984466</v>
      </c>
      <c r="B9722">
        <f t="shared" ca="1" si="463"/>
        <v>82.750696287346585</v>
      </c>
      <c r="C9722">
        <f t="shared" ca="1" si="464"/>
        <v>92.789544670333171</v>
      </c>
    </row>
    <row r="9723" spans="1:3" ht="15.75" hidden="1" x14ac:dyDescent="0.25">
      <c r="A9723" s="61">
        <f t="shared" ca="1" si="462"/>
        <v>138.03610847735843</v>
      </c>
      <c r="B9723">
        <f t="shared" ca="1" si="463"/>
        <v>69.221993680105413</v>
      </c>
      <c r="C9723">
        <f t="shared" ca="1" si="464"/>
        <v>171.94890416113591</v>
      </c>
    </row>
    <row r="9724" spans="1:3" ht="15.75" hidden="1" x14ac:dyDescent="0.25">
      <c r="A9724" s="61">
        <f t="shared" ca="1" si="462"/>
        <v>144.96361047305095</v>
      </c>
      <c r="B9724">
        <f t="shared" ca="1" si="463"/>
        <v>88.791559713043782</v>
      </c>
      <c r="C9724">
        <f t="shared" ca="1" si="464"/>
        <v>76.88944855796332</v>
      </c>
    </row>
    <row r="9725" spans="1:3" ht="15.75" hidden="1" x14ac:dyDescent="0.25">
      <c r="A9725" s="61">
        <f t="shared" ca="1" si="462"/>
        <v>91.343730009469311</v>
      </c>
      <c r="B9725">
        <f t="shared" ca="1" si="463"/>
        <v>138.41243984969879</v>
      </c>
      <c r="C9725">
        <f t="shared" ca="1" si="464"/>
        <v>34.783442110430435</v>
      </c>
    </row>
    <row r="9726" spans="1:3" ht="15.75" hidden="1" x14ac:dyDescent="0.25">
      <c r="A9726" s="61">
        <f t="shared" ca="1" si="462"/>
        <v>77.780879740053166</v>
      </c>
      <c r="B9726">
        <f t="shared" ca="1" si="463"/>
        <v>56.783315950617954</v>
      </c>
      <c r="C9726">
        <f t="shared" ca="1" si="464"/>
        <v>240.97186814784823</v>
      </c>
    </row>
    <row r="9727" spans="1:3" ht="15.75" hidden="1" x14ac:dyDescent="0.25">
      <c r="A9727" s="61">
        <f t="shared" ca="1" si="462"/>
        <v>91.097707499131047</v>
      </c>
      <c r="B9727">
        <f t="shared" ca="1" si="463"/>
        <v>65.345417896426966</v>
      </c>
      <c r="C9727">
        <f t="shared" ca="1" si="464"/>
        <v>96.165099753396632</v>
      </c>
    </row>
    <row r="9728" spans="1:3" ht="15.75" hidden="1" x14ac:dyDescent="0.25">
      <c r="A9728" s="61">
        <f t="shared" ca="1" si="462"/>
        <v>71.141103479565672</v>
      </c>
      <c r="B9728">
        <f t="shared" ca="1" si="463"/>
        <v>132.5147006405868</v>
      </c>
      <c r="C9728">
        <f t="shared" ca="1" si="464"/>
        <v>180.53732186389826</v>
      </c>
    </row>
    <row r="9729" spans="1:3" ht="15.75" hidden="1" x14ac:dyDescent="0.25">
      <c r="A9729" s="61">
        <f t="shared" ca="1" si="462"/>
        <v>141.37729582660063</v>
      </c>
      <c r="B9729">
        <f t="shared" ca="1" si="463"/>
        <v>88.488220804396121</v>
      </c>
      <c r="C9729">
        <f t="shared" ca="1" si="464"/>
        <v>157.49831116706395</v>
      </c>
    </row>
    <row r="9730" spans="1:3" ht="15.75" hidden="1" x14ac:dyDescent="0.25">
      <c r="A9730" s="61">
        <f t="shared" ca="1" si="462"/>
        <v>105.49455576492511</v>
      </c>
      <c r="B9730">
        <f t="shared" ca="1" si="463"/>
        <v>113.37908713054098</v>
      </c>
      <c r="C9730">
        <f t="shared" ca="1" si="464"/>
        <v>192.67667453602473</v>
      </c>
    </row>
    <row r="9731" spans="1:3" ht="15.75" hidden="1" x14ac:dyDescent="0.25">
      <c r="A9731" s="61">
        <f t="shared" ca="1" si="462"/>
        <v>112.6618080449564</v>
      </c>
      <c r="B9731">
        <f t="shared" ca="1" si="463"/>
        <v>77.531323957136806</v>
      </c>
      <c r="C9731">
        <f t="shared" ca="1" si="464"/>
        <v>54.953916249300349</v>
      </c>
    </row>
    <row r="9732" spans="1:3" ht="15.75" hidden="1" x14ac:dyDescent="0.25">
      <c r="A9732" s="61">
        <f t="shared" ca="1" si="462"/>
        <v>54.766225840310582</v>
      </c>
      <c r="B9732">
        <f t="shared" ca="1" si="463"/>
        <v>114.17187248481785</v>
      </c>
      <c r="C9732">
        <f t="shared" ca="1" si="464"/>
        <v>46.881509670554117</v>
      </c>
    </row>
    <row r="9733" spans="1:3" ht="15.75" hidden="1" x14ac:dyDescent="0.25">
      <c r="A9733" s="61">
        <f t="shared" ca="1" si="462"/>
        <v>136.26497354560757</v>
      </c>
      <c r="B9733">
        <f t="shared" ca="1" si="463"/>
        <v>80.407597122153732</v>
      </c>
      <c r="C9733">
        <f t="shared" ca="1" si="464"/>
        <v>25.069703155609812</v>
      </c>
    </row>
    <row r="9734" spans="1:3" ht="15.75" hidden="1" x14ac:dyDescent="0.25">
      <c r="A9734" s="61">
        <f t="shared" ca="1" si="462"/>
        <v>64.449274166815528</v>
      </c>
      <c r="B9734">
        <f t="shared" ca="1" si="463"/>
        <v>92.238828548505822</v>
      </c>
      <c r="C9734">
        <f t="shared" ca="1" si="464"/>
        <v>141.71554900903644</v>
      </c>
    </row>
    <row r="9735" spans="1:3" ht="15.75" hidden="1" x14ac:dyDescent="0.25">
      <c r="A9735" s="61">
        <f t="shared" ca="1" si="462"/>
        <v>65.159608689395753</v>
      </c>
      <c r="B9735">
        <f t="shared" ca="1" si="463"/>
        <v>90.815963767987427</v>
      </c>
      <c r="C9735">
        <f t="shared" ca="1" si="464"/>
        <v>125.04129609203491</v>
      </c>
    </row>
    <row r="9736" spans="1:3" ht="15.75" hidden="1" x14ac:dyDescent="0.25">
      <c r="A9736" s="61">
        <f t="shared" ca="1" si="462"/>
        <v>61.426664550276165</v>
      </c>
      <c r="B9736">
        <f t="shared" ca="1" si="463"/>
        <v>136.65831115949129</v>
      </c>
      <c r="C9736">
        <f t="shared" ca="1" si="464"/>
        <v>67.203629942689048</v>
      </c>
    </row>
    <row r="9737" spans="1:3" ht="15.75" hidden="1" x14ac:dyDescent="0.25">
      <c r="A9737" s="61">
        <f t="shared" ref="A9737:A9800" ca="1" si="465">$A$3+($A$4-$A$3)*RAND()</f>
        <v>95.505226731053909</v>
      </c>
      <c r="B9737">
        <f t="shared" ref="B9737:B9800" ca="1" si="466">_xlfn.NORM.S.INV(RAND())*$B$4+$B$3</f>
        <v>172.62641397293044</v>
      </c>
      <c r="C9737">
        <f t="shared" ref="C9737:C9800" ca="1" si="467">-$C$3*LN(RAND())</f>
        <v>95.061383407406581</v>
      </c>
    </row>
    <row r="9738" spans="1:3" ht="15.75" hidden="1" x14ac:dyDescent="0.25">
      <c r="A9738" s="61">
        <f t="shared" ca="1" si="465"/>
        <v>68.347628486041188</v>
      </c>
      <c r="B9738">
        <f t="shared" ca="1" si="466"/>
        <v>78.577100410997929</v>
      </c>
      <c r="C9738">
        <f t="shared" ca="1" si="467"/>
        <v>98.948211040698311</v>
      </c>
    </row>
    <row r="9739" spans="1:3" ht="15.75" hidden="1" x14ac:dyDescent="0.25">
      <c r="A9739" s="61">
        <f t="shared" ca="1" si="465"/>
        <v>135.99399142691453</v>
      </c>
      <c r="B9739">
        <f t="shared" ca="1" si="466"/>
        <v>142.95955547410094</v>
      </c>
      <c r="C9739">
        <f t="shared" ca="1" si="467"/>
        <v>66.755820007049039</v>
      </c>
    </row>
    <row r="9740" spans="1:3" ht="15.75" hidden="1" x14ac:dyDescent="0.25">
      <c r="A9740" s="61">
        <f t="shared" ca="1" si="465"/>
        <v>93.147601047180899</v>
      </c>
      <c r="B9740">
        <f t="shared" ca="1" si="466"/>
        <v>146.98437383246454</v>
      </c>
      <c r="C9740">
        <f t="shared" ca="1" si="467"/>
        <v>4.2787749351068758</v>
      </c>
    </row>
    <row r="9741" spans="1:3" ht="15.75" hidden="1" x14ac:dyDescent="0.25">
      <c r="A9741" s="61">
        <f t="shared" ca="1" si="465"/>
        <v>97.81419210034862</v>
      </c>
      <c r="B9741">
        <f t="shared" ca="1" si="466"/>
        <v>132.21436154592163</v>
      </c>
      <c r="C9741">
        <f t="shared" ca="1" si="467"/>
        <v>430.14733899400187</v>
      </c>
    </row>
    <row r="9742" spans="1:3" ht="15.75" hidden="1" x14ac:dyDescent="0.25">
      <c r="A9742" s="61">
        <f t="shared" ca="1" si="465"/>
        <v>96.047444115578458</v>
      </c>
      <c r="B9742">
        <f t="shared" ca="1" si="466"/>
        <v>119.07113605882599</v>
      </c>
      <c r="C9742">
        <f t="shared" ca="1" si="467"/>
        <v>43.765315308712033</v>
      </c>
    </row>
    <row r="9743" spans="1:3" ht="15.75" hidden="1" x14ac:dyDescent="0.25">
      <c r="A9743" s="61">
        <f t="shared" ca="1" si="465"/>
        <v>94.305473529001034</v>
      </c>
      <c r="B9743">
        <f t="shared" ca="1" si="466"/>
        <v>126.33510229651012</v>
      </c>
      <c r="C9743">
        <f t="shared" ca="1" si="467"/>
        <v>4.0075195656192077</v>
      </c>
    </row>
    <row r="9744" spans="1:3" ht="15.75" hidden="1" x14ac:dyDescent="0.25">
      <c r="A9744" s="61">
        <f t="shared" ca="1" si="465"/>
        <v>78.782195665954717</v>
      </c>
      <c r="B9744">
        <f t="shared" ca="1" si="466"/>
        <v>45.440718139478427</v>
      </c>
      <c r="C9744">
        <f t="shared" ca="1" si="467"/>
        <v>170.1058240325458</v>
      </c>
    </row>
    <row r="9745" spans="1:3" ht="15.75" hidden="1" x14ac:dyDescent="0.25">
      <c r="A9745" s="61">
        <f t="shared" ca="1" si="465"/>
        <v>61.700002814581225</v>
      </c>
      <c r="B9745">
        <f t="shared" ca="1" si="466"/>
        <v>146.64421064509912</v>
      </c>
      <c r="C9745">
        <f t="shared" ca="1" si="467"/>
        <v>0.13383918900380648</v>
      </c>
    </row>
    <row r="9746" spans="1:3" ht="15.75" hidden="1" x14ac:dyDescent="0.25">
      <c r="A9746" s="61">
        <f t="shared" ca="1" si="465"/>
        <v>75.053608087165799</v>
      </c>
      <c r="B9746">
        <f t="shared" ca="1" si="466"/>
        <v>67.147880286425675</v>
      </c>
      <c r="C9746">
        <f t="shared" ca="1" si="467"/>
        <v>0.48987776797303051</v>
      </c>
    </row>
    <row r="9747" spans="1:3" ht="15.75" hidden="1" x14ac:dyDescent="0.25">
      <c r="A9747" s="61">
        <f t="shared" ca="1" si="465"/>
        <v>50.98883043427611</v>
      </c>
      <c r="B9747">
        <f t="shared" ca="1" si="466"/>
        <v>92.078835615507458</v>
      </c>
      <c r="C9747">
        <f t="shared" ca="1" si="467"/>
        <v>43.663246426637336</v>
      </c>
    </row>
    <row r="9748" spans="1:3" ht="15.75" hidden="1" x14ac:dyDescent="0.25">
      <c r="A9748" s="61">
        <f t="shared" ca="1" si="465"/>
        <v>68.348136838481892</v>
      </c>
      <c r="B9748">
        <f t="shared" ca="1" si="466"/>
        <v>44.038480786935139</v>
      </c>
      <c r="C9748">
        <f t="shared" ca="1" si="467"/>
        <v>2.6456092536712466</v>
      </c>
    </row>
    <row r="9749" spans="1:3" ht="15.75" hidden="1" x14ac:dyDescent="0.25">
      <c r="A9749" s="61">
        <f t="shared" ca="1" si="465"/>
        <v>83.759028523205984</v>
      </c>
      <c r="B9749">
        <f t="shared" ca="1" si="466"/>
        <v>132.51320250403143</v>
      </c>
      <c r="C9749">
        <f t="shared" ca="1" si="467"/>
        <v>35.925816277043033</v>
      </c>
    </row>
    <row r="9750" spans="1:3" ht="15.75" hidden="1" x14ac:dyDescent="0.25">
      <c r="A9750" s="61">
        <f t="shared" ca="1" si="465"/>
        <v>128.63935635095652</v>
      </c>
      <c r="B9750">
        <f t="shared" ca="1" si="466"/>
        <v>103.47636337338437</v>
      </c>
      <c r="C9750">
        <f t="shared" ca="1" si="467"/>
        <v>157.91993812769314</v>
      </c>
    </row>
    <row r="9751" spans="1:3" ht="15.75" hidden="1" x14ac:dyDescent="0.25">
      <c r="A9751" s="61">
        <f t="shared" ca="1" si="465"/>
        <v>68.886584710903932</v>
      </c>
      <c r="B9751">
        <f t="shared" ca="1" si="466"/>
        <v>73.122646444027481</v>
      </c>
      <c r="C9751">
        <f t="shared" ca="1" si="467"/>
        <v>244.51841468276308</v>
      </c>
    </row>
    <row r="9752" spans="1:3" ht="15.75" hidden="1" x14ac:dyDescent="0.25">
      <c r="A9752" s="61">
        <f t="shared" ca="1" si="465"/>
        <v>74.356188033391447</v>
      </c>
      <c r="B9752">
        <f t="shared" ca="1" si="466"/>
        <v>94.708319341579099</v>
      </c>
      <c r="C9752">
        <f t="shared" ca="1" si="467"/>
        <v>100.063341707793</v>
      </c>
    </row>
    <row r="9753" spans="1:3" ht="15.75" hidden="1" x14ac:dyDescent="0.25">
      <c r="A9753" s="61">
        <f t="shared" ca="1" si="465"/>
        <v>54.533531078593747</v>
      </c>
      <c r="B9753">
        <f t="shared" ca="1" si="466"/>
        <v>83.250651950298789</v>
      </c>
      <c r="C9753">
        <f t="shared" ca="1" si="467"/>
        <v>10.400428070564804</v>
      </c>
    </row>
    <row r="9754" spans="1:3" ht="15.75" hidden="1" x14ac:dyDescent="0.25">
      <c r="A9754" s="61">
        <f t="shared" ca="1" si="465"/>
        <v>148.79540561398233</v>
      </c>
      <c r="B9754">
        <f t="shared" ca="1" si="466"/>
        <v>117.03820015093989</v>
      </c>
      <c r="C9754">
        <f t="shared" ca="1" si="467"/>
        <v>100.81781130983288</v>
      </c>
    </row>
    <row r="9755" spans="1:3" ht="15.75" hidden="1" x14ac:dyDescent="0.25">
      <c r="A9755" s="61">
        <f t="shared" ca="1" si="465"/>
        <v>137.22816259022198</v>
      </c>
      <c r="B9755">
        <f t="shared" ca="1" si="466"/>
        <v>105.53666268113174</v>
      </c>
      <c r="C9755">
        <f t="shared" ca="1" si="467"/>
        <v>39.369659865906151</v>
      </c>
    </row>
    <row r="9756" spans="1:3" ht="15.75" hidden="1" x14ac:dyDescent="0.25">
      <c r="A9756" s="61">
        <f t="shared" ca="1" si="465"/>
        <v>62.308932242702554</v>
      </c>
      <c r="B9756">
        <f t="shared" ca="1" si="466"/>
        <v>90.801005566469172</v>
      </c>
      <c r="C9756">
        <f t="shared" ca="1" si="467"/>
        <v>10.517060364623038</v>
      </c>
    </row>
    <row r="9757" spans="1:3" ht="15.75" hidden="1" x14ac:dyDescent="0.25">
      <c r="A9757" s="61">
        <f t="shared" ca="1" si="465"/>
        <v>86.238283862480046</v>
      </c>
      <c r="B9757">
        <f t="shared" ca="1" si="466"/>
        <v>110.11391007194332</v>
      </c>
      <c r="C9757">
        <f t="shared" ca="1" si="467"/>
        <v>95.028886830378809</v>
      </c>
    </row>
    <row r="9758" spans="1:3" ht="15.75" hidden="1" x14ac:dyDescent="0.25">
      <c r="A9758" s="61">
        <f t="shared" ca="1" si="465"/>
        <v>57.510490957131907</v>
      </c>
      <c r="B9758">
        <f t="shared" ca="1" si="466"/>
        <v>83.585756511484448</v>
      </c>
      <c r="C9758">
        <f t="shared" ca="1" si="467"/>
        <v>54.931555483307513</v>
      </c>
    </row>
    <row r="9759" spans="1:3" ht="15.75" hidden="1" x14ac:dyDescent="0.25">
      <c r="A9759" s="61">
        <f t="shared" ca="1" si="465"/>
        <v>121.98069505586781</v>
      </c>
      <c r="B9759">
        <f t="shared" ca="1" si="466"/>
        <v>70.664829328839204</v>
      </c>
      <c r="C9759">
        <f t="shared" ca="1" si="467"/>
        <v>96.836685941939322</v>
      </c>
    </row>
    <row r="9760" spans="1:3" ht="15.75" hidden="1" x14ac:dyDescent="0.25">
      <c r="A9760" s="61">
        <f t="shared" ca="1" si="465"/>
        <v>139.25343926187406</v>
      </c>
      <c r="B9760">
        <f t="shared" ca="1" si="466"/>
        <v>123.03573382253148</v>
      </c>
      <c r="C9760">
        <f t="shared" ca="1" si="467"/>
        <v>0.89294120911491937</v>
      </c>
    </row>
    <row r="9761" spans="1:3" ht="15.75" hidden="1" x14ac:dyDescent="0.25">
      <c r="A9761" s="61">
        <f t="shared" ca="1" si="465"/>
        <v>75.008851805417251</v>
      </c>
      <c r="B9761">
        <f t="shared" ca="1" si="466"/>
        <v>103.11504050480563</v>
      </c>
      <c r="C9761">
        <f t="shared" ca="1" si="467"/>
        <v>37.860153235250536</v>
      </c>
    </row>
    <row r="9762" spans="1:3" ht="15.75" hidden="1" x14ac:dyDescent="0.25">
      <c r="A9762" s="61">
        <f t="shared" ca="1" si="465"/>
        <v>126.66947437699906</v>
      </c>
      <c r="B9762">
        <f t="shared" ca="1" si="466"/>
        <v>85.603379341570957</v>
      </c>
      <c r="C9762">
        <f t="shared" ca="1" si="467"/>
        <v>69.576973876940627</v>
      </c>
    </row>
    <row r="9763" spans="1:3" ht="15.75" hidden="1" x14ac:dyDescent="0.25">
      <c r="A9763" s="61">
        <f t="shared" ca="1" si="465"/>
        <v>124.50259414601602</v>
      </c>
      <c r="B9763">
        <f t="shared" ca="1" si="466"/>
        <v>127.20858768753686</v>
      </c>
      <c r="C9763">
        <f t="shared" ca="1" si="467"/>
        <v>189.69691038702368</v>
      </c>
    </row>
    <row r="9764" spans="1:3" ht="15.75" hidden="1" x14ac:dyDescent="0.25">
      <c r="A9764" s="61">
        <f t="shared" ca="1" si="465"/>
        <v>51.918431321336364</v>
      </c>
      <c r="B9764">
        <f t="shared" ca="1" si="466"/>
        <v>119.72087904726027</v>
      </c>
      <c r="C9764">
        <f t="shared" ca="1" si="467"/>
        <v>18.066022410394073</v>
      </c>
    </row>
    <row r="9765" spans="1:3" ht="15.75" hidden="1" x14ac:dyDescent="0.25">
      <c r="A9765" s="61">
        <f t="shared" ca="1" si="465"/>
        <v>114.17707783720323</v>
      </c>
      <c r="B9765">
        <f t="shared" ca="1" si="466"/>
        <v>73.701422368985703</v>
      </c>
      <c r="C9765">
        <f t="shared" ca="1" si="467"/>
        <v>40.785909121815926</v>
      </c>
    </row>
    <row r="9766" spans="1:3" ht="15.75" hidden="1" x14ac:dyDescent="0.25">
      <c r="A9766" s="61">
        <f t="shared" ca="1" si="465"/>
        <v>115.88450502746873</v>
      </c>
      <c r="B9766">
        <f t="shared" ca="1" si="466"/>
        <v>84.985018441713805</v>
      </c>
      <c r="C9766">
        <f t="shared" ca="1" si="467"/>
        <v>107.95134102875257</v>
      </c>
    </row>
    <row r="9767" spans="1:3" ht="15.75" hidden="1" x14ac:dyDescent="0.25">
      <c r="A9767" s="61">
        <f t="shared" ca="1" si="465"/>
        <v>64.283259081488282</v>
      </c>
      <c r="B9767">
        <f t="shared" ca="1" si="466"/>
        <v>82.995518657563423</v>
      </c>
      <c r="C9767">
        <f t="shared" ca="1" si="467"/>
        <v>9.5280242962603499</v>
      </c>
    </row>
    <row r="9768" spans="1:3" ht="15.75" hidden="1" x14ac:dyDescent="0.25">
      <c r="A9768" s="61">
        <f t="shared" ca="1" si="465"/>
        <v>85.444027310569069</v>
      </c>
      <c r="B9768">
        <f t="shared" ca="1" si="466"/>
        <v>110.70770088886277</v>
      </c>
      <c r="C9768">
        <f t="shared" ca="1" si="467"/>
        <v>84.76284272096666</v>
      </c>
    </row>
    <row r="9769" spans="1:3" ht="15.75" hidden="1" x14ac:dyDescent="0.25">
      <c r="A9769" s="61">
        <f t="shared" ca="1" si="465"/>
        <v>140.67302327557894</v>
      </c>
      <c r="B9769">
        <f t="shared" ca="1" si="466"/>
        <v>106.41847605929691</v>
      </c>
      <c r="C9769">
        <f t="shared" ca="1" si="467"/>
        <v>71.802250594915662</v>
      </c>
    </row>
    <row r="9770" spans="1:3" ht="15.75" hidden="1" x14ac:dyDescent="0.25">
      <c r="A9770" s="61">
        <f t="shared" ca="1" si="465"/>
        <v>102.15095858985313</v>
      </c>
      <c r="B9770">
        <f t="shared" ca="1" si="466"/>
        <v>111.9930668699098</v>
      </c>
      <c r="C9770">
        <f t="shared" ca="1" si="467"/>
        <v>55.986975598119123</v>
      </c>
    </row>
    <row r="9771" spans="1:3" ht="15.75" hidden="1" x14ac:dyDescent="0.25">
      <c r="A9771" s="61">
        <f t="shared" ca="1" si="465"/>
        <v>95.396462413219496</v>
      </c>
      <c r="B9771">
        <f t="shared" ca="1" si="466"/>
        <v>65.950351392692738</v>
      </c>
      <c r="C9771">
        <f t="shared" ca="1" si="467"/>
        <v>8.6908548437547175</v>
      </c>
    </row>
    <row r="9772" spans="1:3" ht="15.75" hidden="1" x14ac:dyDescent="0.25">
      <c r="A9772" s="61">
        <f t="shared" ca="1" si="465"/>
        <v>74.164396687943025</v>
      </c>
      <c r="B9772">
        <f t="shared" ca="1" si="466"/>
        <v>106.02539728204745</v>
      </c>
      <c r="C9772">
        <f t="shared" ca="1" si="467"/>
        <v>5.3366218944684425</v>
      </c>
    </row>
    <row r="9773" spans="1:3" ht="15.75" hidden="1" x14ac:dyDescent="0.25">
      <c r="A9773" s="61">
        <f t="shared" ca="1" si="465"/>
        <v>148.08083667192602</v>
      </c>
      <c r="B9773">
        <f t="shared" ca="1" si="466"/>
        <v>60.276547416379586</v>
      </c>
      <c r="C9773">
        <f t="shared" ca="1" si="467"/>
        <v>79.014712028691761</v>
      </c>
    </row>
    <row r="9774" spans="1:3" ht="15.75" hidden="1" x14ac:dyDescent="0.25">
      <c r="A9774" s="61">
        <f t="shared" ca="1" si="465"/>
        <v>63.629189415679001</v>
      </c>
      <c r="B9774">
        <f t="shared" ca="1" si="466"/>
        <v>72.020599300593219</v>
      </c>
      <c r="C9774">
        <f t="shared" ca="1" si="467"/>
        <v>137.56371487385766</v>
      </c>
    </row>
    <row r="9775" spans="1:3" ht="15.75" hidden="1" x14ac:dyDescent="0.25">
      <c r="A9775" s="61">
        <f t="shared" ca="1" si="465"/>
        <v>146.93385897858823</v>
      </c>
      <c r="B9775">
        <f t="shared" ca="1" si="466"/>
        <v>93.322557685502971</v>
      </c>
      <c r="C9775">
        <f t="shared" ca="1" si="467"/>
        <v>160.94522493803515</v>
      </c>
    </row>
    <row r="9776" spans="1:3" ht="15.75" hidden="1" x14ac:dyDescent="0.25">
      <c r="A9776" s="61">
        <f t="shared" ca="1" si="465"/>
        <v>102.16093670596456</v>
      </c>
      <c r="B9776">
        <f t="shared" ca="1" si="466"/>
        <v>123.74075954067689</v>
      </c>
      <c r="C9776">
        <f t="shared" ca="1" si="467"/>
        <v>30.033126138293269</v>
      </c>
    </row>
    <row r="9777" spans="1:3" ht="15.75" hidden="1" x14ac:dyDescent="0.25">
      <c r="A9777" s="61">
        <f t="shared" ca="1" si="465"/>
        <v>96.102181679529764</v>
      </c>
      <c r="B9777">
        <f t="shared" ca="1" si="466"/>
        <v>103.96640603869706</v>
      </c>
      <c r="C9777">
        <f t="shared" ca="1" si="467"/>
        <v>248.55893583843178</v>
      </c>
    </row>
    <row r="9778" spans="1:3" ht="15.75" hidden="1" x14ac:dyDescent="0.25">
      <c r="A9778" s="61">
        <f t="shared" ca="1" si="465"/>
        <v>71.71279650456195</v>
      </c>
      <c r="B9778">
        <f t="shared" ca="1" si="466"/>
        <v>99.033483832923537</v>
      </c>
      <c r="C9778">
        <f t="shared" ca="1" si="467"/>
        <v>199.51242752237883</v>
      </c>
    </row>
    <row r="9779" spans="1:3" ht="15.75" hidden="1" x14ac:dyDescent="0.25">
      <c r="A9779" s="61">
        <f t="shared" ca="1" si="465"/>
        <v>102.51336614000243</v>
      </c>
      <c r="B9779">
        <f t="shared" ca="1" si="466"/>
        <v>145.42506092748894</v>
      </c>
      <c r="C9779">
        <f t="shared" ca="1" si="467"/>
        <v>170.97264898310652</v>
      </c>
    </row>
    <row r="9780" spans="1:3" ht="15.75" hidden="1" x14ac:dyDescent="0.25">
      <c r="A9780" s="61">
        <f t="shared" ca="1" si="465"/>
        <v>141.95815023169121</v>
      </c>
      <c r="B9780">
        <f t="shared" ca="1" si="466"/>
        <v>145.70133249385577</v>
      </c>
      <c r="C9780">
        <f t="shared" ca="1" si="467"/>
        <v>127.93529601501605</v>
      </c>
    </row>
    <row r="9781" spans="1:3" ht="15.75" hidden="1" x14ac:dyDescent="0.25">
      <c r="A9781" s="61">
        <f t="shared" ca="1" si="465"/>
        <v>94.364685699663056</v>
      </c>
      <c r="B9781">
        <f t="shared" ca="1" si="466"/>
        <v>80.676258547156934</v>
      </c>
      <c r="C9781">
        <f t="shared" ca="1" si="467"/>
        <v>172.21881563772627</v>
      </c>
    </row>
    <row r="9782" spans="1:3" ht="15.75" hidden="1" x14ac:dyDescent="0.25">
      <c r="A9782" s="61">
        <f t="shared" ca="1" si="465"/>
        <v>129.5986517439795</v>
      </c>
      <c r="B9782">
        <f t="shared" ca="1" si="466"/>
        <v>52.154655745119058</v>
      </c>
      <c r="C9782">
        <f t="shared" ca="1" si="467"/>
        <v>21.83220798297064</v>
      </c>
    </row>
    <row r="9783" spans="1:3" ht="15.75" hidden="1" x14ac:dyDescent="0.25">
      <c r="A9783" s="61">
        <f t="shared" ca="1" si="465"/>
        <v>55.406969989841549</v>
      </c>
      <c r="B9783">
        <f t="shared" ca="1" si="466"/>
        <v>53.069958743351783</v>
      </c>
      <c r="C9783">
        <f t="shared" ca="1" si="467"/>
        <v>186.19232954355772</v>
      </c>
    </row>
    <row r="9784" spans="1:3" ht="15.75" hidden="1" x14ac:dyDescent="0.25">
      <c r="A9784" s="61">
        <f t="shared" ca="1" si="465"/>
        <v>65.32388915437312</v>
      </c>
      <c r="B9784">
        <f t="shared" ca="1" si="466"/>
        <v>85.138111244819044</v>
      </c>
      <c r="C9784">
        <f t="shared" ca="1" si="467"/>
        <v>64.766622116358903</v>
      </c>
    </row>
    <row r="9785" spans="1:3" ht="15.75" hidden="1" x14ac:dyDescent="0.25">
      <c r="A9785" s="61">
        <f t="shared" ca="1" si="465"/>
        <v>141.68230056932924</v>
      </c>
      <c r="B9785">
        <f t="shared" ca="1" si="466"/>
        <v>94.549540412707231</v>
      </c>
      <c r="C9785">
        <f t="shared" ca="1" si="467"/>
        <v>6.6877114396317605</v>
      </c>
    </row>
    <row r="9786" spans="1:3" ht="15.75" hidden="1" x14ac:dyDescent="0.25">
      <c r="A9786" s="61">
        <f t="shared" ca="1" si="465"/>
        <v>146.26810605367422</v>
      </c>
      <c r="B9786">
        <f t="shared" ca="1" si="466"/>
        <v>107.45381885719046</v>
      </c>
      <c r="C9786">
        <f t="shared" ca="1" si="467"/>
        <v>23.87587959560004</v>
      </c>
    </row>
    <row r="9787" spans="1:3" ht="15.75" hidden="1" x14ac:dyDescent="0.25">
      <c r="A9787" s="61">
        <f t="shared" ca="1" si="465"/>
        <v>109.56737127934868</v>
      </c>
      <c r="B9787">
        <f t="shared" ca="1" si="466"/>
        <v>58.725745305581782</v>
      </c>
      <c r="C9787">
        <f t="shared" ca="1" si="467"/>
        <v>40.749718104808558</v>
      </c>
    </row>
    <row r="9788" spans="1:3" ht="15.75" hidden="1" x14ac:dyDescent="0.25">
      <c r="A9788" s="61">
        <f t="shared" ca="1" si="465"/>
        <v>88.041769687504342</v>
      </c>
      <c r="B9788">
        <f t="shared" ca="1" si="466"/>
        <v>79.938967423471283</v>
      </c>
      <c r="C9788">
        <f t="shared" ca="1" si="467"/>
        <v>397.01112590853336</v>
      </c>
    </row>
    <row r="9789" spans="1:3" ht="15.75" hidden="1" x14ac:dyDescent="0.25">
      <c r="A9789" s="61">
        <f t="shared" ca="1" si="465"/>
        <v>104.44286708256348</v>
      </c>
      <c r="B9789">
        <f t="shared" ca="1" si="466"/>
        <v>94.376007790511139</v>
      </c>
      <c r="C9789">
        <f t="shared" ca="1" si="467"/>
        <v>232.05104273171986</v>
      </c>
    </row>
    <row r="9790" spans="1:3" ht="15.75" hidden="1" x14ac:dyDescent="0.25">
      <c r="A9790" s="61">
        <f t="shared" ca="1" si="465"/>
        <v>106.89327354904555</v>
      </c>
      <c r="B9790">
        <f t="shared" ca="1" si="466"/>
        <v>115.54476595765969</v>
      </c>
      <c r="C9790">
        <f t="shared" ca="1" si="467"/>
        <v>107.61249703203724</v>
      </c>
    </row>
    <row r="9791" spans="1:3" ht="15.75" hidden="1" x14ac:dyDescent="0.25">
      <c r="A9791" s="61">
        <f t="shared" ca="1" si="465"/>
        <v>124.88387553879889</v>
      </c>
      <c r="B9791">
        <f t="shared" ca="1" si="466"/>
        <v>102.89809692391667</v>
      </c>
      <c r="C9791">
        <f t="shared" ca="1" si="467"/>
        <v>157.99774959149283</v>
      </c>
    </row>
    <row r="9792" spans="1:3" ht="15.75" hidden="1" x14ac:dyDescent="0.25">
      <c r="A9792" s="61">
        <f t="shared" ca="1" si="465"/>
        <v>144.73900362936524</v>
      </c>
      <c r="B9792">
        <f t="shared" ca="1" si="466"/>
        <v>99.431966320082608</v>
      </c>
      <c r="C9792">
        <f t="shared" ca="1" si="467"/>
        <v>42.68544129845489</v>
      </c>
    </row>
    <row r="9793" spans="1:3" ht="15.75" hidden="1" x14ac:dyDescent="0.25">
      <c r="A9793" s="61">
        <f t="shared" ca="1" si="465"/>
        <v>115.20574775265997</v>
      </c>
      <c r="B9793">
        <f t="shared" ca="1" si="466"/>
        <v>104.31127499774303</v>
      </c>
      <c r="C9793">
        <f t="shared" ca="1" si="467"/>
        <v>98.74463554416738</v>
      </c>
    </row>
    <row r="9794" spans="1:3" ht="15.75" hidden="1" x14ac:dyDescent="0.25">
      <c r="A9794" s="61">
        <f t="shared" ca="1" si="465"/>
        <v>67.599436754066133</v>
      </c>
      <c r="B9794">
        <f t="shared" ca="1" si="466"/>
        <v>93.586989424667721</v>
      </c>
      <c r="C9794">
        <f t="shared" ca="1" si="467"/>
        <v>8.9505648005824305</v>
      </c>
    </row>
    <row r="9795" spans="1:3" ht="15.75" hidden="1" x14ac:dyDescent="0.25">
      <c r="A9795" s="61">
        <f t="shared" ca="1" si="465"/>
        <v>92.058646646935387</v>
      </c>
      <c r="B9795">
        <f t="shared" ca="1" si="466"/>
        <v>85.830704588159648</v>
      </c>
      <c r="C9795">
        <f t="shared" ca="1" si="467"/>
        <v>25.795069471760524</v>
      </c>
    </row>
    <row r="9796" spans="1:3" ht="15.75" hidden="1" x14ac:dyDescent="0.25">
      <c r="A9796" s="61">
        <f t="shared" ca="1" si="465"/>
        <v>117.08599350289813</v>
      </c>
      <c r="B9796">
        <f t="shared" ca="1" si="466"/>
        <v>132.62929022998492</v>
      </c>
      <c r="C9796">
        <f t="shared" ca="1" si="467"/>
        <v>132.51480118991083</v>
      </c>
    </row>
    <row r="9797" spans="1:3" ht="15.75" hidden="1" x14ac:dyDescent="0.25">
      <c r="A9797" s="61">
        <f t="shared" ca="1" si="465"/>
        <v>78.81618439370294</v>
      </c>
      <c r="B9797">
        <f t="shared" ca="1" si="466"/>
        <v>59.468503323342595</v>
      </c>
      <c r="C9797">
        <f t="shared" ca="1" si="467"/>
        <v>43.914958562192027</v>
      </c>
    </row>
    <row r="9798" spans="1:3" ht="15.75" hidden="1" x14ac:dyDescent="0.25">
      <c r="A9798" s="61">
        <f t="shared" ca="1" si="465"/>
        <v>142.11525636022142</v>
      </c>
      <c r="B9798">
        <f t="shared" ca="1" si="466"/>
        <v>123.57708307738483</v>
      </c>
      <c r="C9798">
        <f t="shared" ca="1" si="467"/>
        <v>165.16893523739424</v>
      </c>
    </row>
    <row r="9799" spans="1:3" ht="15.75" hidden="1" x14ac:dyDescent="0.25">
      <c r="A9799" s="61">
        <f t="shared" ca="1" si="465"/>
        <v>144.35176467407621</v>
      </c>
      <c r="B9799">
        <f t="shared" ca="1" si="466"/>
        <v>56.585110203636745</v>
      </c>
      <c r="C9799">
        <f t="shared" ca="1" si="467"/>
        <v>348.49435855623426</v>
      </c>
    </row>
    <row r="9800" spans="1:3" ht="15.75" hidden="1" x14ac:dyDescent="0.25">
      <c r="A9800" s="61">
        <f t="shared" ca="1" si="465"/>
        <v>88.149145498120788</v>
      </c>
      <c r="B9800">
        <f t="shared" ca="1" si="466"/>
        <v>62.152584715110592</v>
      </c>
      <c r="C9800">
        <f t="shared" ca="1" si="467"/>
        <v>297.47495115414023</v>
      </c>
    </row>
    <row r="9801" spans="1:3" ht="15.75" hidden="1" x14ac:dyDescent="0.25">
      <c r="A9801" s="61">
        <f t="shared" ref="A9801:A9864" ca="1" si="468">$A$3+($A$4-$A$3)*RAND()</f>
        <v>90.826490339611908</v>
      </c>
      <c r="B9801">
        <f t="shared" ref="B9801:B9864" ca="1" si="469">_xlfn.NORM.S.INV(RAND())*$B$4+$B$3</f>
        <v>158.31072515493068</v>
      </c>
      <c r="C9801">
        <f t="shared" ref="C9801:C9864" ca="1" si="470">-$C$3*LN(RAND())</f>
        <v>22.076448715079884</v>
      </c>
    </row>
    <row r="9802" spans="1:3" ht="15.75" hidden="1" x14ac:dyDescent="0.25">
      <c r="A9802" s="61">
        <f t="shared" ca="1" si="468"/>
        <v>131.34281496074897</v>
      </c>
      <c r="B9802">
        <f t="shared" ca="1" si="469"/>
        <v>86.829320132244618</v>
      </c>
      <c r="C9802">
        <f t="shared" ca="1" si="470"/>
        <v>83.820990559082531</v>
      </c>
    </row>
    <row r="9803" spans="1:3" ht="15.75" hidden="1" x14ac:dyDescent="0.25">
      <c r="A9803" s="61">
        <f t="shared" ca="1" si="468"/>
        <v>132.10628314769724</v>
      </c>
      <c r="B9803">
        <f t="shared" ca="1" si="469"/>
        <v>110.31088997494103</v>
      </c>
      <c r="C9803">
        <f t="shared" ca="1" si="470"/>
        <v>2.3269647164567164</v>
      </c>
    </row>
    <row r="9804" spans="1:3" ht="15.75" hidden="1" x14ac:dyDescent="0.25">
      <c r="A9804" s="61">
        <f t="shared" ca="1" si="468"/>
        <v>100.03255784064959</v>
      </c>
      <c r="B9804">
        <f t="shared" ca="1" si="469"/>
        <v>131.00751516145584</v>
      </c>
      <c r="C9804">
        <f t="shared" ca="1" si="470"/>
        <v>5.8653647193497935</v>
      </c>
    </row>
    <row r="9805" spans="1:3" ht="15.75" hidden="1" x14ac:dyDescent="0.25">
      <c r="A9805" s="61">
        <f t="shared" ca="1" si="468"/>
        <v>71.453771476439613</v>
      </c>
      <c r="B9805">
        <f t="shared" ca="1" si="469"/>
        <v>105.79028840995105</v>
      </c>
      <c r="C9805">
        <f t="shared" ca="1" si="470"/>
        <v>112.0908941382361</v>
      </c>
    </row>
    <row r="9806" spans="1:3" ht="15.75" hidden="1" x14ac:dyDescent="0.25">
      <c r="A9806" s="61">
        <f t="shared" ca="1" si="468"/>
        <v>65.597267522255152</v>
      </c>
      <c r="B9806">
        <f t="shared" ca="1" si="469"/>
        <v>63.978294923767052</v>
      </c>
      <c r="C9806">
        <f t="shared" ca="1" si="470"/>
        <v>56.415578342587189</v>
      </c>
    </row>
    <row r="9807" spans="1:3" ht="15.75" hidden="1" x14ac:dyDescent="0.25">
      <c r="A9807" s="61">
        <f t="shared" ca="1" si="468"/>
        <v>62.371706092616641</v>
      </c>
      <c r="B9807">
        <f t="shared" ca="1" si="469"/>
        <v>90.035175808397582</v>
      </c>
      <c r="C9807">
        <f t="shared" ca="1" si="470"/>
        <v>75.348480412448183</v>
      </c>
    </row>
    <row r="9808" spans="1:3" ht="15.75" hidden="1" x14ac:dyDescent="0.25">
      <c r="A9808" s="61">
        <f t="shared" ca="1" si="468"/>
        <v>57.646508658950445</v>
      </c>
      <c r="B9808">
        <f t="shared" ca="1" si="469"/>
        <v>121.82837361474834</v>
      </c>
      <c r="C9808">
        <f t="shared" ca="1" si="470"/>
        <v>90.09932318050231</v>
      </c>
    </row>
    <row r="9809" spans="1:3" ht="15.75" hidden="1" x14ac:dyDescent="0.25">
      <c r="A9809" s="61">
        <f t="shared" ca="1" si="468"/>
        <v>84.202190070945505</v>
      </c>
      <c r="B9809">
        <f t="shared" ca="1" si="469"/>
        <v>81.387289863850569</v>
      </c>
      <c r="C9809">
        <f t="shared" ca="1" si="470"/>
        <v>1.9898479607301827</v>
      </c>
    </row>
    <row r="9810" spans="1:3" ht="15.75" hidden="1" x14ac:dyDescent="0.25">
      <c r="A9810" s="61">
        <f t="shared" ca="1" si="468"/>
        <v>119.30515178334376</v>
      </c>
      <c r="B9810">
        <f t="shared" ca="1" si="469"/>
        <v>86.560087942294103</v>
      </c>
      <c r="C9810">
        <f t="shared" ca="1" si="470"/>
        <v>103.77791130317445</v>
      </c>
    </row>
    <row r="9811" spans="1:3" ht="15.75" hidden="1" x14ac:dyDescent="0.25">
      <c r="A9811" s="61">
        <f t="shared" ca="1" si="468"/>
        <v>65.98782306955269</v>
      </c>
      <c r="B9811">
        <f t="shared" ca="1" si="469"/>
        <v>63.391657043453691</v>
      </c>
      <c r="C9811">
        <f t="shared" ca="1" si="470"/>
        <v>20.804285699199767</v>
      </c>
    </row>
    <row r="9812" spans="1:3" ht="15.75" hidden="1" x14ac:dyDescent="0.25">
      <c r="A9812" s="61">
        <f t="shared" ca="1" si="468"/>
        <v>97.130695020683618</v>
      </c>
      <c r="B9812">
        <f t="shared" ca="1" si="469"/>
        <v>130.05544156344558</v>
      </c>
      <c r="C9812">
        <f t="shared" ca="1" si="470"/>
        <v>15.607498218600094</v>
      </c>
    </row>
    <row r="9813" spans="1:3" ht="15.75" hidden="1" x14ac:dyDescent="0.25">
      <c r="A9813" s="61">
        <f t="shared" ca="1" si="468"/>
        <v>95.029909463956528</v>
      </c>
      <c r="B9813">
        <f t="shared" ca="1" si="469"/>
        <v>94.943428567094131</v>
      </c>
      <c r="C9813">
        <f t="shared" ca="1" si="470"/>
        <v>54.444080094812243</v>
      </c>
    </row>
    <row r="9814" spans="1:3" ht="15.75" hidden="1" x14ac:dyDescent="0.25">
      <c r="A9814" s="61">
        <f t="shared" ca="1" si="468"/>
        <v>149.35849563408573</v>
      </c>
      <c r="B9814">
        <f t="shared" ca="1" si="469"/>
        <v>134.79337038828612</v>
      </c>
      <c r="C9814">
        <f t="shared" ca="1" si="470"/>
        <v>246.09734020230866</v>
      </c>
    </row>
    <row r="9815" spans="1:3" ht="15.75" hidden="1" x14ac:dyDescent="0.25">
      <c r="A9815" s="61">
        <f t="shared" ca="1" si="468"/>
        <v>66.661704085385551</v>
      </c>
      <c r="B9815">
        <f t="shared" ca="1" si="469"/>
        <v>62.035272657491184</v>
      </c>
      <c r="C9815">
        <f t="shared" ca="1" si="470"/>
        <v>101.52353725950289</v>
      </c>
    </row>
    <row r="9816" spans="1:3" ht="15.75" hidden="1" x14ac:dyDescent="0.25">
      <c r="A9816" s="61">
        <f t="shared" ca="1" si="468"/>
        <v>142.21589681842232</v>
      </c>
      <c r="B9816">
        <f t="shared" ca="1" si="469"/>
        <v>108.22120121591735</v>
      </c>
      <c r="C9816">
        <f t="shared" ca="1" si="470"/>
        <v>76.510858802402922</v>
      </c>
    </row>
    <row r="9817" spans="1:3" ht="15.75" hidden="1" x14ac:dyDescent="0.25">
      <c r="A9817" s="61">
        <f t="shared" ca="1" si="468"/>
        <v>94.419679730037331</v>
      </c>
      <c r="B9817">
        <f t="shared" ca="1" si="469"/>
        <v>126.38596762824852</v>
      </c>
      <c r="C9817">
        <f t="shared" ca="1" si="470"/>
        <v>40.048697838992133</v>
      </c>
    </row>
    <row r="9818" spans="1:3" ht="15.75" hidden="1" x14ac:dyDescent="0.25">
      <c r="A9818" s="61">
        <f t="shared" ca="1" si="468"/>
        <v>141.0740632668344</v>
      </c>
      <c r="B9818">
        <f t="shared" ca="1" si="469"/>
        <v>88.610747334881751</v>
      </c>
      <c r="C9818">
        <f t="shared" ca="1" si="470"/>
        <v>32.919351626725614</v>
      </c>
    </row>
    <row r="9819" spans="1:3" ht="15.75" hidden="1" x14ac:dyDescent="0.25">
      <c r="A9819" s="61">
        <f t="shared" ca="1" si="468"/>
        <v>142.03377235932123</v>
      </c>
      <c r="B9819">
        <f t="shared" ca="1" si="469"/>
        <v>115.25829011075224</v>
      </c>
      <c r="C9819">
        <f t="shared" ca="1" si="470"/>
        <v>82.056009410974198</v>
      </c>
    </row>
    <row r="9820" spans="1:3" ht="15.75" hidden="1" x14ac:dyDescent="0.25">
      <c r="A9820" s="61">
        <f t="shared" ca="1" si="468"/>
        <v>126.62468456377823</v>
      </c>
      <c r="B9820">
        <f t="shared" ca="1" si="469"/>
        <v>55.72282778281054</v>
      </c>
      <c r="C9820">
        <f t="shared" ca="1" si="470"/>
        <v>10.732910760112881</v>
      </c>
    </row>
    <row r="9821" spans="1:3" ht="15.75" hidden="1" x14ac:dyDescent="0.25">
      <c r="A9821" s="61">
        <f t="shared" ca="1" si="468"/>
        <v>105.22985915534281</v>
      </c>
      <c r="B9821">
        <f t="shared" ca="1" si="469"/>
        <v>95.178339489345007</v>
      </c>
      <c r="C9821">
        <f t="shared" ca="1" si="470"/>
        <v>13.633379230923179</v>
      </c>
    </row>
    <row r="9822" spans="1:3" ht="15.75" hidden="1" x14ac:dyDescent="0.25">
      <c r="A9822" s="61">
        <f t="shared" ca="1" si="468"/>
        <v>80.26605994394626</v>
      </c>
      <c r="B9822">
        <f t="shared" ca="1" si="469"/>
        <v>100.76458247756702</v>
      </c>
      <c r="C9822">
        <f t="shared" ca="1" si="470"/>
        <v>234.16603204330249</v>
      </c>
    </row>
    <row r="9823" spans="1:3" ht="15.75" hidden="1" x14ac:dyDescent="0.25">
      <c r="A9823" s="61">
        <f t="shared" ca="1" si="468"/>
        <v>92.487655040053284</v>
      </c>
      <c r="B9823">
        <f t="shared" ca="1" si="469"/>
        <v>78.465788958620166</v>
      </c>
      <c r="C9823">
        <f t="shared" ca="1" si="470"/>
        <v>249.25535267127765</v>
      </c>
    </row>
    <row r="9824" spans="1:3" ht="15.75" hidden="1" x14ac:dyDescent="0.25">
      <c r="A9824" s="61">
        <f t="shared" ca="1" si="468"/>
        <v>66.253920388212009</v>
      </c>
      <c r="B9824">
        <f t="shared" ca="1" si="469"/>
        <v>150.23504163114907</v>
      </c>
      <c r="C9824">
        <f t="shared" ca="1" si="470"/>
        <v>104.82606805395534</v>
      </c>
    </row>
    <row r="9825" spans="1:3" ht="15.75" hidden="1" x14ac:dyDescent="0.25">
      <c r="A9825" s="61">
        <f t="shared" ca="1" si="468"/>
        <v>84.803792477589525</v>
      </c>
      <c r="B9825">
        <f t="shared" ca="1" si="469"/>
        <v>117.87676040461452</v>
      </c>
      <c r="C9825">
        <f t="shared" ca="1" si="470"/>
        <v>265.72051971822196</v>
      </c>
    </row>
    <row r="9826" spans="1:3" ht="15.75" hidden="1" x14ac:dyDescent="0.25">
      <c r="A9826" s="61">
        <f t="shared" ca="1" si="468"/>
        <v>125.60426906991356</v>
      </c>
      <c r="B9826">
        <f t="shared" ca="1" si="469"/>
        <v>142.76004754453703</v>
      </c>
      <c r="C9826">
        <f t="shared" ca="1" si="470"/>
        <v>322.97784015666497</v>
      </c>
    </row>
    <row r="9827" spans="1:3" ht="15.75" hidden="1" x14ac:dyDescent="0.25">
      <c r="A9827" s="61">
        <f t="shared" ca="1" si="468"/>
        <v>80.320469539230714</v>
      </c>
      <c r="B9827">
        <f t="shared" ca="1" si="469"/>
        <v>127.29870580704876</v>
      </c>
      <c r="C9827">
        <f t="shared" ca="1" si="470"/>
        <v>20.488562433485082</v>
      </c>
    </row>
    <row r="9828" spans="1:3" ht="15.75" hidden="1" x14ac:dyDescent="0.25">
      <c r="A9828" s="61">
        <f t="shared" ca="1" si="468"/>
        <v>125.33552657559623</v>
      </c>
      <c r="B9828">
        <f t="shared" ca="1" si="469"/>
        <v>93.42501925949648</v>
      </c>
      <c r="C9828">
        <f t="shared" ca="1" si="470"/>
        <v>19.674948423979352</v>
      </c>
    </row>
    <row r="9829" spans="1:3" ht="15.75" hidden="1" x14ac:dyDescent="0.25">
      <c r="A9829" s="61">
        <f t="shared" ca="1" si="468"/>
        <v>84.323066919424775</v>
      </c>
      <c r="B9829">
        <f t="shared" ca="1" si="469"/>
        <v>129.09810748740813</v>
      </c>
      <c r="C9829">
        <f t="shared" ca="1" si="470"/>
        <v>86.346426971622918</v>
      </c>
    </row>
    <row r="9830" spans="1:3" ht="15.75" hidden="1" x14ac:dyDescent="0.25">
      <c r="A9830" s="61">
        <f t="shared" ca="1" si="468"/>
        <v>96.964292759333205</v>
      </c>
      <c r="B9830">
        <f t="shared" ca="1" si="469"/>
        <v>85.718527653645509</v>
      </c>
      <c r="C9830">
        <f t="shared" ca="1" si="470"/>
        <v>1.9790000615387282</v>
      </c>
    </row>
    <row r="9831" spans="1:3" ht="15.75" hidden="1" x14ac:dyDescent="0.25">
      <c r="A9831" s="61">
        <f t="shared" ca="1" si="468"/>
        <v>102.30527217869161</v>
      </c>
      <c r="B9831">
        <f t="shared" ca="1" si="469"/>
        <v>124.87362853622236</v>
      </c>
      <c r="C9831">
        <f t="shared" ca="1" si="470"/>
        <v>116.76607670512593</v>
      </c>
    </row>
    <row r="9832" spans="1:3" ht="15.75" hidden="1" x14ac:dyDescent="0.25">
      <c r="A9832" s="61">
        <f t="shared" ca="1" si="468"/>
        <v>143.26277452512494</v>
      </c>
      <c r="B9832">
        <f t="shared" ca="1" si="469"/>
        <v>103.6055027343001</v>
      </c>
      <c r="C9832">
        <f t="shared" ca="1" si="470"/>
        <v>12.67040949090306</v>
      </c>
    </row>
    <row r="9833" spans="1:3" ht="15.75" hidden="1" x14ac:dyDescent="0.25">
      <c r="A9833" s="61">
        <f t="shared" ca="1" si="468"/>
        <v>117.23531259350509</v>
      </c>
      <c r="B9833">
        <f t="shared" ca="1" si="469"/>
        <v>131.58558623319652</v>
      </c>
      <c r="C9833">
        <f t="shared" ca="1" si="470"/>
        <v>49.840440026712933</v>
      </c>
    </row>
    <row r="9834" spans="1:3" ht="15.75" hidden="1" x14ac:dyDescent="0.25">
      <c r="A9834" s="61">
        <f t="shared" ca="1" si="468"/>
        <v>96.070972660061869</v>
      </c>
      <c r="B9834">
        <f t="shared" ca="1" si="469"/>
        <v>43.927562596175214</v>
      </c>
      <c r="C9834">
        <f t="shared" ca="1" si="470"/>
        <v>48.81267407242332</v>
      </c>
    </row>
    <row r="9835" spans="1:3" ht="15.75" hidden="1" x14ac:dyDescent="0.25">
      <c r="A9835" s="61">
        <f t="shared" ca="1" si="468"/>
        <v>103.71260262267539</v>
      </c>
      <c r="B9835">
        <f t="shared" ca="1" si="469"/>
        <v>96.55328941733778</v>
      </c>
      <c r="C9835">
        <f t="shared" ca="1" si="470"/>
        <v>262.26049022777096</v>
      </c>
    </row>
    <row r="9836" spans="1:3" ht="15.75" hidden="1" x14ac:dyDescent="0.25">
      <c r="A9836" s="61">
        <f t="shared" ca="1" si="468"/>
        <v>87.189061722240041</v>
      </c>
      <c r="B9836">
        <f t="shared" ca="1" si="469"/>
        <v>140.99258897508093</v>
      </c>
      <c r="C9836">
        <f t="shared" ca="1" si="470"/>
        <v>80.541506940621531</v>
      </c>
    </row>
    <row r="9837" spans="1:3" ht="15.75" hidden="1" x14ac:dyDescent="0.25">
      <c r="A9837" s="61">
        <f t="shared" ca="1" si="468"/>
        <v>111.83638333389653</v>
      </c>
      <c r="B9837">
        <f t="shared" ca="1" si="469"/>
        <v>119.35594110502194</v>
      </c>
      <c r="C9837">
        <f t="shared" ca="1" si="470"/>
        <v>276.97481779222932</v>
      </c>
    </row>
    <row r="9838" spans="1:3" ht="15.75" hidden="1" x14ac:dyDescent="0.25">
      <c r="A9838" s="61">
        <f t="shared" ca="1" si="468"/>
        <v>57.076210728532729</v>
      </c>
      <c r="B9838">
        <f t="shared" ca="1" si="469"/>
        <v>112.03090771245948</v>
      </c>
      <c r="C9838">
        <f t="shared" ca="1" si="470"/>
        <v>137.45120724655803</v>
      </c>
    </row>
    <row r="9839" spans="1:3" ht="15.75" hidden="1" x14ac:dyDescent="0.25">
      <c r="A9839" s="61">
        <f t="shared" ca="1" si="468"/>
        <v>57.729052955367919</v>
      </c>
      <c r="B9839">
        <f t="shared" ca="1" si="469"/>
        <v>85.952151898390042</v>
      </c>
      <c r="C9839">
        <f t="shared" ca="1" si="470"/>
        <v>32.770366869588294</v>
      </c>
    </row>
    <row r="9840" spans="1:3" ht="15.75" hidden="1" x14ac:dyDescent="0.25">
      <c r="A9840" s="61">
        <f t="shared" ca="1" si="468"/>
        <v>143.69319340265244</v>
      </c>
      <c r="B9840">
        <f t="shared" ca="1" si="469"/>
        <v>155.99494049895094</v>
      </c>
      <c r="C9840">
        <f t="shared" ca="1" si="470"/>
        <v>50.944124924236164</v>
      </c>
    </row>
    <row r="9841" spans="1:3" ht="15.75" hidden="1" x14ac:dyDescent="0.25">
      <c r="A9841" s="61">
        <f t="shared" ca="1" si="468"/>
        <v>104.65370933938446</v>
      </c>
      <c r="B9841">
        <f t="shared" ca="1" si="469"/>
        <v>78.691675827970343</v>
      </c>
      <c r="C9841">
        <f t="shared" ca="1" si="470"/>
        <v>157.80545518621113</v>
      </c>
    </row>
    <row r="9842" spans="1:3" ht="15.75" hidden="1" x14ac:dyDescent="0.25">
      <c r="A9842" s="61">
        <f t="shared" ca="1" si="468"/>
        <v>102.96486901530506</v>
      </c>
      <c r="B9842">
        <f t="shared" ca="1" si="469"/>
        <v>133.5042640964883</v>
      </c>
      <c r="C9842">
        <f t="shared" ca="1" si="470"/>
        <v>72.430317041086269</v>
      </c>
    </row>
    <row r="9843" spans="1:3" ht="15.75" hidden="1" x14ac:dyDescent="0.25">
      <c r="A9843" s="61">
        <f t="shared" ca="1" si="468"/>
        <v>104.61426539570351</v>
      </c>
      <c r="B9843">
        <f t="shared" ca="1" si="469"/>
        <v>107.8266033913075</v>
      </c>
      <c r="C9843">
        <f t="shared" ca="1" si="470"/>
        <v>407.33828005562344</v>
      </c>
    </row>
    <row r="9844" spans="1:3" ht="15.75" hidden="1" x14ac:dyDescent="0.25">
      <c r="A9844" s="61">
        <f t="shared" ca="1" si="468"/>
        <v>134.84032691855509</v>
      </c>
      <c r="B9844">
        <f t="shared" ca="1" si="469"/>
        <v>56.151787473391529</v>
      </c>
      <c r="C9844">
        <f t="shared" ca="1" si="470"/>
        <v>88.688232837403177</v>
      </c>
    </row>
    <row r="9845" spans="1:3" ht="15.75" hidden="1" x14ac:dyDescent="0.25">
      <c r="A9845" s="61">
        <f t="shared" ca="1" si="468"/>
        <v>131.82289037567676</v>
      </c>
      <c r="B9845">
        <f t="shared" ca="1" si="469"/>
        <v>62.410438084298221</v>
      </c>
      <c r="C9845">
        <f t="shared" ca="1" si="470"/>
        <v>9.5015584676095823</v>
      </c>
    </row>
    <row r="9846" spans="1:3" ht="15.75" hidden="1" x14ac:dyDescent="0.25">
      <c r="A9846" s="61">
        <f t="shared" ca="1" si="468"/>
        <v>68.356038015330896</v>
      </c>
      <c r="B9846">
        <f t="shared" ca="1" si="469"/>
        <v>59.166091927504375</v>
      </c>
      <c r="C9846">
        <f t="shared" ca="1" si="470"/>
        <v>103.68252100839845</v>
      </c>
    </row>
    <row r="9847" spans="1:3" ht="15.75" hidden="1" x14ac:dyDescent="0.25">
      <c r="A9847" s="61">
        <f t="shared" ca="1" si="468"/>
        <v>59.383708851903236</v>
      </c>
      <c r="B9847">
        <f t="shared" ca="1" si="469"/>
        <v>175.96066832793355</v>
      </c>
      <c r="C9847">
        <f t="shared" ca="1" si="470"/>
        <v>107.77626577636778</v>
      </c>
    </row>
    <row r="9848" spans="1:3" ht="15.75" hidden="1" x14ac:dyDescent="0.25">
      <c r="A9848" s="61">
        <f t="shared" ca="1" si="468"/>
        <v>98.628071958786194</v>
      </c>
      <c r="B9848">
        <f t="shared" ca="1" si="469"/>
        <v>67.554503736843543</v>
      </c>
      <c r="C9848">
        <f t="shared" ca="1" si="470"/>
        <v>50.886099798633488</v>
      </c>
    </row>
    <row r="9849" spans="1:3" ht="15.75" hidden="1" x14ac:dyDescent="0.25">
      <c r="A9849" s="61">
        <f t="shared" ca="1" si="468"/>
        <v>106.67065592006162</v>
      </c>
      <c r="B9849">
        <f t="shared" ca="1" si="469"/>
        <v>141.87285318388268</v>
      </c>
      <c r="C9849">
        <f t="shared" ca="1" si="470"/>
        <v>36.665076275351318</v>
      </c>
    </row>
    <row r="9850" spans="1:3" ht="15.75" hidden="1" x14ac:dyDescent="0.25">
      <c r="A9850" s="61">
        <f t="shared" ca="1" si="468"/>
        <v>86.874524317483335</v>
      </c>
      <c r="B9850">
        <f t="shared" ca="1" si="469"/>
        <v>142.01098788552957</v>
      </c>
      <c r="C9850">
        <f t="shared" ca="1" si="470"/>
        <v>125.14191167489781</v>
      </c>
    </row>
    <row r="9851" spans="1:3" ht="15.75" hidden="1" x14ac:dyDescent="0.25">
      <c r="A9851" s="61">
        <f t="shared" ca="1" si="468"/>
        <v>90.776706962645534</v>
      </c>
      <c r="B9851">
        <f t="shared" ca="1" si="469"/>
        <v>53.520300479121254</v>
      </c>
      <c r="C9851">
        <f t="shared" ca="1" si="470"/>
        <v>45.85767757302677</v>
      </c>
    </row>
    <row r="9852" spans="1:3" ht="15.75" hidden="1" x14ac:dyDescent="0.25">
      <c r="A9852" s="61">
        <f t="shared" ca="1" si="468"/>
        <v>79.34163333714784</v>
      </c>
      <c r="B9852">
        <f t="shared" ca="1" si="469"/>
        <v>47.418663199918228</v>
      </c>
      <c r="C9852">
        <f t="shared" ca="1" si="470"/>
        <v>123.32456650142922</v>
      </c>
    </row>
    <row r="9853" spans="1:3" ht="15.75" hidden="1" x14ac:dyDescent="0.25">
      <c r="A9853" s="61">
        <f t="shared" ca="1" si="468"/>
        <v>104.72447958217319</v>
      </c>
      <c r="B9853">
        <f t="shared" ca="1" si="469"/>
        <v>128.43019872861157</v>
      </c>
      <c r="C9853">
        <f t="shared" ca="1" si="470"/>
        <v>49.186297398447479</v>
      </c>
    </row>
    <row r="9854" spans="1:3" ht="15.75" hidden="1" x14ac:dyDescent="0.25">
      <c r="A9854" s="61">
        <f t="shared" ca="1" si="468"/>
        <v>148.75745788034135</v>
      </c>
      <c r="B9854">
        <f t="shared" ca="1" si="469"/>
        <v>49.457997493488399</v>
      </c>
      <c r="C9854">
        <f t="shared" ca="1" si="470"/>
        <v>99.506429027245289</v>
      </c>
    </row>
    <row r="9855" spans="1:3" ht="15.75" hidden="1" x14ac:dyDescent="0.25">
      <c r="A9855" s="61">
        <f t="shared" ca="1" si="468"/>
        <v>134.9204454679998</v>
      </c>
      <c r="B9855">
        <f t="shared" ca="1" si="469"/>
        <v>59.485196093993174</v>
      </c>
      <c r="C9855">
        <f t="shared" ca="1" si="470"/>
        <v>300.21783254357371</v>
      </c>
    </row>
    <row r="9856" spans="1:3" ht="15.75" hidden="1" x14ac:dyDescent="0.25">
      <c r="A9856" s="61">
        <f t="shared" ca="1" si="468"/>
        <v>87.160799981858119</v>
      </c>
      <c r="B9856">
        <f t="shared" ca="1" si="469"/>
        <v>42.78030659678663</v>
      </c>
      <c r="C9856">
        <f t="shared" ca="1" si="470"/>
        <v>6.5444135486652355</v>
      </c>
    </row>
    <row r="9857" spans="1:3" ht="15.75" hidden="1" x14ac:dyDescent="0.25">
      <c r="A9857" s="61">
        <f t="shared" ca="1" si="468"/>
        <v>69.198231416670311</v>
      </c>
      <c r="B9857">
        <f t="shared" ca="1" si="469"/>
        <v>86.145353273737697</v>
      </c>
      <c r="C9857">
        <f t="shared" ca="1" si="470"/>
        <v>11.324432711775946</v>
      </c>
    </row>
    <row r="9858" spans="1:3" ht="15.75" hidden="1" x14ac:dyDescent="0.25">
      <c r="A9858" s="61">
        <f t="shared" ca="1" si="468"/>
        <v>101.78014883620187</v>
      </c>
      <c r="B9858">
        <f t="shared" ca="1" si="469"/>
        <v>131.41215768475621</v>
      </c>
      <c r="C9858">
        <f t="shared" ca="1" si="470"/>
        <v>128.69218604317842</v>
      </c>
    </row>
    <row r="9859" spans="1:3" ht="15.75" hidden="1" x14ac:dyDescent="0.25">
      <c r="A9859" s="61">
        <f t="shared" ca="1" si="468"/>
        <v>105.74004588211957</v>
      </c>
      <c r="B9859">
        <f t="shared" ca="1" si="469"/>
        <v>91.840163051694674</v>
      </c>
      <c r="C9859">
        <f t="shared" ca="1" si="470"/>
        <v>72.808833251788329</v>
      </c>
    </row>
    <row r="9860" spans="1:3" ht="15.75" hidden="1" x14ac:dyDescent="0.25">
      <c r="A9860" s="61">
        <f t="shared" ca="1" si="468"/>
        <v>106.52548842963449</v>
      </c>
      <c r="B9860">
        <f t="shared" ca="1" si="469"/>
        <v>124.13183402852059</v>
      </c>
      <c r="C9860">
        <f t="shared" ca="1" si="470"/>
        <v>178.99322589610506</v>
      </c>
    </row>
    <row r="9861" spans="1:3" ht="15.75" hidden="1" x14ac:dyDescent="0.25">
      <c r="A9861" s="61">
        <f t="shared" ca="1" si="468"/>
        <v>69.962669844075108</v>
      </c>
      <c r="B9861">
        <f t="shared" ca="1" si="469"/>
        <v>82.12342559558067</v>
      </c>
      <c r="C9861">
        <f t="shared" ca="1" si="470"/>
        <v>87.733065365857115</v>
      </c>
    </row>
    <row r="9862" spans="1:3" ht="15.75" hidden="1" x14ac:dyDescent="0.25">
      <c r="A9862" s="61">
        <f t="shared" ca="1" si="468"/>
        <v>146.5946665993655</v>
      </c>
      <c r="B9862">
        <f t="shared" ca="1" si="469"/>
        <v>87.882276074207311</v>
      </c>
      <c r="C9862">
        <f t="shared" ca="1" si="470"/>
        <v>26.955506982935777</v>
      </c>
    </row>
    <row r="9863" spans="1:3" ht="15.75" hidden="1" x14ac:dyDescent="0.25">
      <c r="A9863" s="61">
        <f t="shared" ca="1" si="468"/>
        <v>96.936251796103392</v>
      </c>
      <c r="B9863">
        <f t="shared" ca="1" si="469"/>
        <v>146.01782589671581</v>
      </c>
      <c r="C9863">
        <f t="shared" ca="1" si="470"/>
        <v>84.479005720122686</v>
      </c>
    </row>
    <row r="9864" spans="1:3" ht="15.75" hidden="1" x14ac:dyDescent="0.25">
      <c r="A9864" s="61">
        <f t="shared" ca="1" si="468"/>
        <v>136.76364715940764</v>
      </c>
      <c r="B9864">
        <f t="shared" ca="1" si="469"/>
        <v>116.41131558664533</v>
      </c>
      <c r="C9864">
        <f t="shared" ca="1" si="470"/>
        <v>199.64678136122268</v>
      </c>
    </row>
    <row r="9865" spans="1:3" ht="15.75" hidden="1" x14ac:dyDescent="0.25">
      <c r="A9865" s="61">
        <f t="shared" ref="A9865:A9928" ca="1" si="471">$A$3+($A$4-$A$3)*RAND()</f>
        <v>72.942360308142099</v>
      </c>
      <c r="B9865">
        <f t="shared" ref="B9865:B9928" ca="1" si="472">_xlfn.NORM.S.INV(RAND())*$B$4+$B$3</f>
        <v>133.5501993468113</v>
      </c>
      <c r="C9865">
        <f t="shared" ref="C9865:C9928" ca="1" si="473">-$C$3*LN(RAND())</f>
        <v>34.253179345950848</v>
      </c>
    </row>
    <row r="9866" spans="1:3" ht="15.75" hidden="1" x14ac:dyDescent="0.25">
      <c r="A9866" s="61">
        <f t="shared" ca="1" si="471"/>
        <v>141.48070201966723</v>
      </c>
      <c r="B9866">
        <f t="shared" ca="1" si="472"/>
        <v>105.99354364296455</v>
      </c>
      <c r="C9866">
        <f t="shared" ca="1" si="473"/>
        <v>9.2308151488172765</v>
      </c>
    </row>
    <row r="9867" spans="1:3" ht="15.75" hidden="1" x14ac:dyDescent="0.25">
      <c r="A9867" s="61">
        <f t="shared" ca="1" si="471"/>
        <v>73.538354044949998</v>
      </c>
      <c r="B9867">
        <f t="shared" ca="1" si="472"/>
        <v>128.02927745101204</v>
      </c>
      <c r="C9867">
        <f t="shared" ca="1" si="473"/>
        <v>0.52323405512730226</v>
      </c>
    </row>
    <row r="9868" spans="1:3" ht="15.75" hidden="1" x14ac:dyDescent="0.25">
      <c r="A9868" s="61">
        <f t="shared" ca="1" si="471"/>
        <v>54.755575943801716</v>
      </c>
      <c r="B9868">
        <f t="shared" ca="1" si="472"/>
        <v>132.10061098401943</v>
      </c>
      <c r="C9868">
        <f t="shared" ca="1" si="473"/>
        <v>99.979902183313754</v>
      </c>
    </row>
    <row r="9869" spans="1:3" ht="15.75" hidden="1" x14ac:dyDescent="0.25">
      <c r="A9869" s="61">
        <f t="shared" ca="1" si="471"/>
        <v>51.507354512107952</v>
      </c>
      <c r="B9869">
        <f t="shared" ca="1" si="472"/>
        <v>111.4480806660015</v>
      </c>
      <c r="C9869">
        <f t="shared" ca="1" si="473"/>
        <v>17.130887366014257</v>
      </c>
    </row>
    <row r="9870" spans="1:3" ht="15.75" hidden="1" x14ac:dyDescent="0.25">
      <c r="A9870" s="61">
        <f t="shared" ca="1" si="471"/>
        <v>91.370171972915259</v>
      </c>
      <c r="B9870">
        <f t="shared" ca="1" si="472"/>
        <v>82.19901836313683</v>
      </c>
      <c r="C9870">
        <f t="shared" ca="1" si="473"/>
        <v>119.31721646381021</v>
      </c>
    </row>
    <row r="9871" spans="1:3" ht="15.75" hidden="1" x14ac:dyDescent="0.25">
      <c r="A9871" s="61">
        <f t="shared" ca="1" si="471"/>
        <v>114.9379215528123</v>
      </c>
      <c r="B9871">
        <f t="shared" ca="1" si="472"/>
        <v>119.35816342781739</v>
      </c>
      <c r="C9871">
        <f t="shared" ca="1" si="473"/>
        <v>13.863039577807598</v>
      </c>
    </row>
    <row r="9872" spans="1:3" ht="15.75" hidden="1" x14ac:dyDescent="0.25">
      <c r="A9872" s="61">
        <f t="shared" ca="1" si="471"/>
        <v>87.839854977993241</v>
      </c>
      <c r="B9872">
        <f t="shared" ca="1" si="472"/>
        <v>137.21865291175476</v>
      </c>
      <c r="C9872">
        <f t="shared" ca="1" si="473"/>
        <v>7.7784193560885315</v>
      </c>
    </row>
    <row r="9873" spans="1:3" ht="15.75" hidden="1" x14ac:dyDescent="0.25">
      <c r="A9873" s="61">
        <f t="shared" ca="1" si="471"/>
        <v>126.60276402901383</v>
      </c>
      <c r="B9873">
        <f t="shared" ca="1" si="472"/>
        <v>133.31690843302121</v>
      </c>
      <c r="C9873">
        <f t="shared" ca="1" si="473"/>
        <v>154.05169070353395</v>
      </c>
    </row>
    <row r="9874" spans="1:3" ht="15.75" hidden="1" x14ac:dyDescent="0.25">
      <c r="A9874" s="61">
        <f t="shared" ca="1" si="471"/>
        <v>90.193671498099889</v>
      </c>
      <c r="B9874">
        <f t="shared" ca="1" si="472"/>
        <v>77.337152102421229</v>
      </c>
      <c r="C9874">
        <f t="shared" ca="1" si="473"/>
        <v>4.6768244482725052</v>
      </c>
    </row>
    <row r="9875" spans="1:3" ht="15.75" hidden="1" x14ac:dyDescent="0.25">
      <c r="A9875" s="61">
        <f t="shared" ca="1" si="471"/>
        <v>50.307374854930529</v>
      </c>
      <c r="B9875">
        <f t="shared" ca="1" si="472"/>
        <v>137.29469287010849</v>
      </c>
      <c r="C9875">
        <f t="shared" ca="1" si="473"/>
        <v>81.485151073723515</v>
      </c>
    </row>
    <row r="9876" spans="1:3" ht="15.75" hidden="1" x14ac:dyDescent="0.25">
      <c r="A9876" s="61">
        <f t="shared" ca="1" si="471"/>
        <v>112.11443735324762</v>
      </c>
      <c r="B9876">
        <f t="shared" ca="1" si="472"/>
        <v>99.781311480018203</v>
      </c>
      <c r="C9876">
        <f t="shared" ca="1" si="473"/>
        <v>104.40816316652284</v>
      </c>
    </row>
    <row r="9877" spans="1:3" ht="15.75" hidden="1" x14ac:dyDescent="0.25">
      <c r="A9877" s="61">
        <f t="shared" ca="1" si="471"/>
        <v>135.61300148863916</v>
      </c>
      <c r="B9877">
        <f t="shared" ca="1" si="472"/>
        <v>107.23327931632568</v>
      </c>
      <c r="C9877">
        <f t="shared" ca="1" si="473"/>
        <v>27.748587815891039</v>
      </c>
    </row>
    <row r="9878" spans="1:3" ht="15.75" hidden="1" x14ac:dyDescent="0.25">
      <c r="A9878" s="61">
        <f t="shared" ca="1" si="471"/>
        <v>69.460771201091575</v>
      </c>
      <c r="B9878">
        <f t="shared" ca="1" si="472"/>
        <v>74.618219781806459</v>
      </c>
      <c r="C9878">
        <f t="shared" ca="1" si="473"/>
        <v>34.547914038210934</v>
      </c>
    </row>
    <row r="9879" spans="1:3" ht="15.75" hidden="1" x14ac:dyDescent="0.25">
      <c r="A9879" s="61">
        <f t="shared" ca="1" si="471"/>
        <v>143.66917490966898</v>
      </c>
      <c r="B9879">
        <f t="shared" ca="1" si="472"/>
        <v>133.83324931891408</v>
      </c>
      <c r="C9879">
        <f t="shared" ca="1" si="473"/>
        <v>107.01743842803435</v>
      </c>
    </row>
    <row r="9880" spans="1:3" ht="15.75" hidden="1" x14ac:dyDescent="0.25">
      <c r="A9880" s="61">
        <f t="shared" ca="1" si="471"/>
        <v>68.71639876936392</v>
      </c>
      <c r="B9880">
        <f t="shared" ca="1" si="472"/>
        <v>99.041042815861232</v>
      </c>
      <c r="C9880">
        <f t="shared" ca="1" si="473"/>
        <v>91.03086374904899</v>
      </c>
    </row>
    <row r="9881" spans="1:3" ht="15.75" hidden="1" x14ac:dyDescent="0.25">
      <c r="A9881" s="61">
        <f t="shared" ca="1" si="471"/>
        <v>61.014021164708474</v>
      </c>
      <c r="B9881">
        <f t="shared" ca="1" si="472"/>
        <v>97.083453658649063</v>
      </c>
      <c r="C9881">
        <f t="shared" ca="1" si="473"/>
        <v>12.314363108928415</v>
      </c>
    </row>
    <row r="9882" spans="1:3" ht="15.75" hidden="1" x14ac:dyDescent="0.25">
      <c r="A9882" s="61">
        <f t="shared" ca="1" si="471"/>
        <v>63.328347149601818</v>
      </c>
      <c r="B9882">
        <f t="shared" ca="1" si="472"/>
        <v>60.021282314980709</v>
      </c>
      <c r="C9882">
        <f t="shared" ca="1" si="473"/>
        <v>24.41352236339571</v>
      </c>
    </row>
    <row r="9883" spans="1:3" ht="15.75" hidden="1" x14ac:dyDescent="0.25">
      <c r="A9883" s="61">
        <f t="shared" ca="1" si="471"/>
        <v>144.13790218690039</v>
      </c>
      <c r="B9883">
        <f t="shared" ca="1" si="472"/>
        <v>68.727231161812739</v>
      </c>
      <c r="C9883">
        <f t="shared" ca="1" si="473"/>
        <v>32.593126760440313</v>
      </c>
    </row>
    <row r="9884" spans="1:3" ht="15.75" hidden="1" x14ac:dyDescent="0.25">
      <c r="A9884" s="61">
        <f t="shared" ca="1" si="471"/>
        <v>56.86984290172078</v>
      </c>
      <c r="B9884">
        <f t="shared" ca="1" si="472"/>
        <v>123.74657362069574</v>
      </c>
      <c r="C9884">
        <f t="shared" ca="1" si="473"/>
        <v>263.18302326548132</v>
      </c>
    </row>
    <row r="9885" spans="1:3" ht="15.75" hidden="1" x14ac:dyDescent="0.25">
      <c r="A9885" s="61">
        <f t="shared" ca="1" si="471"/>
        <v>80.606209602715424</v>
      </c>
      <c r="B9885">
        <f t="shared" ca="1" si="472"/>
        <v>66.19009917915244</v>
      </c>
      <c r="C9885">
        <f t="shared" ca="1" si="473"/>
        <v>7.299588665383494</v>
      </c>
    </row>
    <row r="9886" spans="1:3" ht="15.75" hidden="1" x14ac:dyDescent="0.25">
      <c r="A9886" s="61">
        <f t="shared" ca="1" si="471"/>
        <v>101.3902199515619</v>
      </c>
      <c r="B9886">
        <f t="shared" ca="1" si="472"/>
        <v>136.14043895607517</v>
      </c>
      <c r="C9886">
        <f t="shared" ca="1" si="473"/>
        <v>118.88690315504029</v>
      </c>
    </row>
    <row r="9887" spans="1:3" ht="15.75" hidden="1" x14ac:dyDescent="0.25">
      <c r="A9887" s="61">
        <f t="shared" ca="1" si="471"/>
        <v>130.84769342645535</v>
      </c>
      <c r="B9887">
        <f t="shared" ca="1" si="472"/>
        <v>83.556357132818619</v>
      </c>
      <c r="C9887">
        <f t="shared" ca="1" si="473"/>
        <v>86.579052899027047</v>
      </c>
    </row>
    <row r="9888" spans="1:3" ht="15.75" hidden="1" x14ac:dyDescent="0.25">
      <c r="A9888" s="61">
        <f t="shared" ca="1" si="471"/>
        <v>53.148069345187487</v>
      </c>
      <c r="B9888">
        <f t="shared" ca="1" si="472"/>
        <v>63.283863521875702</v>
      </c>
      <c r="C9888">
        <f t="shared" ca="1" si="473"/>
        <v>205.82686165387639</v>
      </c>
    </row>
    <row r="9889" spans="1:3" ht="15.75" hidden="1" x14ac:dyDescent="0.25">
      <c r="A9889" s="61">
        <f t="shared" ca="1" si="471"/>
        <v>111.51440230311636</v>
      </c>
      <c r="B9889">
        <f t="shared" ca="1" si="472"/>
        <v>144.47627869471819</v>
      </c>
      <c r="C9889">
        <f t="shared" ca="1" si="473"/>
        <v>1.6149042687048774</v>
      </c>
    </row>
    <row r="9890" spans="1:3" ht="15.75" hidden="1" x14ac:dyDescent="0.25">
      <c r="A9890" s="61">
        <f t="shared" ca="1" si="471"/>
        <v>148.99894939833001</v>
      </c>
      <c r="B9890">
        <f t="shared" ca="1" si="472"/>
        <v>128.63762360765614</v>
      </c>
      <c r="C9890">
        <f t="shared" ca="1" si="473"/>
        <v>16.923236191725916</v>
      </c>
    </row>
    <row r="9891" spans="1:3" ht="15.75" hidden="1" x14ac:dyDescent="0.25">
      <c r="A9891" s="61">
        <f t="shared" ca="1" si="471"/>
        <v>68.047003290559317</v>
      </c>
      <c r="B9891">
        <f t="shared" ca="1" si="472"/>
        <v>59.987662184777804</v>
      </c>
      <c r="C9891">
        <f t="shared" ca="1" si="473"/>
        <v>52.954800744588169</v>
      </c>
    </row>
    <row r="9892" spans="1:3" ht="15.75" hidden="1" x14ac:dyDescent="0.25">
      <c r="A9892" s="61">
        <f t="shared" ca="1" si="471"/>
        <v>112.25471032130645</v>
      </c>
      <c r="B9892">
        <f t="shared" ca="1" si="472"/>
        <v>111.23072851547667</v>
      </c>
      <c r="C9892">
        <f t="shared" ca="1" si="473"/>
        <v>116.06986315629936</v>
      </c>
    </row>
    <row r="9893" spans="1:3" ht="15.75" hidden="1" x14ac:dyDescent="0.25">
      <c r="A9893" s="61">
        <f t="shared" ca="1" si="471"/>
        <v>92.419794475897845</v>
      </c>
      <c r="B9893">
        <f t="shared" ca="1" si="472"/>
        <v>63.879176441442596</v>
      </c>
      <c r="C9893">
        <f t="shared" ca="1" si="473"/>
        <v>38.443113175274348</v>
      </c>
    </row>
    <row r="9894" spans="1:3" ht="15.75" hidden="1" x14ac:dyDescent="0.25">
      <c r="A9894" s="61">
        <f t="shared" ca="1" si="471"/>
        <v>109.99754200285743</v>
      </c>
      <c r="B9894">
        <f t="shared" ca="1" si="472"/>
        <v>136.28838046472407</v>
      </c>
      <c r="C9894">
        <f t="shared" ca="1" si="473"/>
        <v>130.93357094228955</v>
      </c>
    </row>
    <row r="9895" spans="1:3" ht="15.75" hidden="1" x14ac:dyDescent="0.25">
      <c r="A9895" s="61">
        <f t="shared" ca="1" si="471"/>
        <v>129.29107675141611</v>
      </c>
      <c r="B9895">
        <f t="shared" ca="1" si="472"/>
        <v>128.36081790666077</v>
      </c>
      <c r="C9895">
        <f t="shared" ca="1" si="473"/>
        <v>54.661913208442904</v>
      </c>
    </row>
    <row r="9896" spans="1:3" ht="15.75" hidden="1" x14ac:dyDescent="0.25">
      <c r="A9896" s="61">
        <f t="shared" ca="1" si="471"/>
        <v>132.71078546239136</v>
      </c>
      <c r="B9896">
        <f t="shared" ca="1" si="472"/>
        <v>48.567685064871441</v>
      </c>
      <c r="C9896">
        <f t="shared" ca="1" si="473"/>
        <v>62.525692230830401</v>
      </c>
    </row>
    <row r="9897" spans="1:3" ht="15.75" hidden="1" x14ac:dyDescent="0.25">
      <c r="A9897" s="61">
        <f t="shared" ca="1" si="471"/>
        <v>86.870198694779432</v>
      </c>
      <c r="B9897">
        <f t="shared" ca="1" si="472"/>
        <v>93.787968479328143</v>
      </c>
      <c r="C9897">
        <f t="shared" ca="1" si="473"/>
        <v>79.104694712606786</v>
      </c>
    </row>
    <row r="9898" spans="1:3" ht="15.75" hidden="1" x14ac:dyDescent="0.25">
      <c r="A9898" s="61">
        <f t="shared" ca="1" si="471"/>
        <v>95.105427064896361</v>
      </c>
      <c r="B9898">
        <f t="shared" ca="1" si="472"/>
        <v>63.841627935701879</v>
      </c>
      <c r="C9898">
        <f t="shared" ca="1" si="473"/>
        <v>99.044652467406038</v>
      </c>
    </row>
    <row r="9899" spans="1:3" ht="15.75" hidden="1" x14ac:dyDescent="0.25">
      <c r="A9899" s="61">
        <f t="shared" ca="1" si="471"/>
        <v>118.25917906500263</v>
      </c>
      <c r="B9899">
        <f t="shared" ca="1" si="472"/>
        <v>98.010214960382712</v>
      </c>
      <c r="C9899">
        <f t="shared" ca="1" si="473"/>
        <v>4.8605393339248915</v>
      </c>
    </row>
    <row r="9900" spans="1:3" ht="15.75" hidden="1" x14ac:dyDescent="0.25">
      <c r="A9900" s="61">
        <f t="shared" ca="1" si="471"/>
        <v>66.146050895794787</v>
      </c>
      <c r="B9900">
        <f t="shared" ca="1" si="472"/>
        <v>144.83679086115049</v>
      </c>
      <c r="C9900">
        <f t="shared" ca="1" si="473"/>
        <v>5.4407822504378789</v>
      </c>
    </row>
    <row r="9901" spans="1:3" ht="15.75" hidden="1" x14ac:dyDescent="0.25">
      <c r="A9901" s="61">
        <f t="shared" ca="1" si="471"/>
        <v>98.20696057494402</v>
      </c>
      <c r="B9901">
        <f t="shared" ca="1" si="472"/>
        <v>87.230673688947547</v>
      </c>
      <c r="C9901">
        <f t="shared" ca="1" si="473"/>
        <v>91.048716764077156</v>
      </c>
    </row>
    <row r="9902" spans="1:3" ht="15.75" hidden="1" x14ac:dyDescent="0.25">
      <c r="A9902" s="61">
        <f t="shared" ca="1" si="471"/>
        <v>132.34723832952352</v>
      </c>
      <c r="B9902">
        <f t="shared" ca="1" si="472"/>
        <v>113.20175517146001</v>
      </c>
      <c r="C9902">
        <f t="shared" ca="1" si="473"/>
        <v>184.68377232242003</v>
      </c>
    </row>
    <row r="9903" spans="1:3" ht="15.75" hidden="1" x14ac:dyDescent="0.25">
      <c r="A9903" s="61">
        <f t="shared" ca="1" si="471"/>
        <v>87.26798178452097</v>
      </c>
      <c r="B9903">
        <f t="shared" ca="1" si="472"/>
        <v>88.89474663214348</v>
      </c>
      <c r="C9903">
        <f t="shared" ca="1" si="473"/>
        <v>9.5703927832187947</v>
      </c>
    </row>
    <row r="9904" spans="1:3" ht="15.75" hidden="1" x14ac:dyDescent="0.25">
      <c r="A9904" s="61">
        <f t="shared" ca="1" si="471"/>
        <v>77.313147265754665</v>
      </c>
      <c r="B9904">
        <f t="shared" ca="1" si="472"/>
        <v>99.857717707166088</v>
      </c>
      <c r="C9904">
        <f t="shared" ca="1" si="473"/>
        <v>180.3274822920591</v>
      </c>
    </row>
    <row r="9905" spans="1:3" ht="15.75" hidden="1" x14ac:dyDescent="0.25">
      <c r="A9905" s="61">
        <f t="shared" ca="1" si="471"/>
        <v>73.723930393320984</v>
      </c>
      <c r="B9905">
        <f t="shared" ca="1" si="472"/>
        <v>117.10736839142218</v>
      </c>
      <c r="C9905">
        <f t="shared" ca="1" si="473"/>
        <v>172.40200907256616</v>
      </c>
    </row>
    <row r="9906" spans="1:3" ht="15.75" hidden="1" x14ac:dyDescent="0.25">
      <c r="A9906" s="61">
        <f t="shared" ca="1" si="471"/>
        <v>118.46370927842177</v>
      </c>
      <c r="B9906">
        <f t="shared" ca="1" si="472"/>
        <v>103.26327475189679</v>
      </c>
      <c r="C9906">
        <f t="shared" ca="1" si="473"/>
        <v>83.50474749708269</v>
      </c>
    </row>
    <row r="9907" spans="1:3" ht="15.75" hidden="1" x14ac:dyDescent="0.25">
      <c r="A9907" s="61">
        <f t="shared" ca="1" si="471"/>
        <v>104.34730594950582</v>
      </c>
      <c r="B9907">
        <f t="shared" ca="1" si="472"/>
        <v>127.10435044211525</v>
      </c>
      <c r="C9907">
        <f t="shared" ca="1" si="473"/>
        <v>52.095428008672748</v>
      </c>
    </row>
    <row r="9908" spans="1:3" ht="15.75" hidden="1" x14ac:dyDescent="0.25">
      <c r="A9908" s="61">
        <f t="shared" ca="1" si="471"/>
        <v>131.30235453435327</v>
      </c>
      <c r="B9908">
        <f t="shared" ca="1" si="472"/>
        <v>62.581448013308375</v>
      </c>
      <c r="C9908">
        <f t="shared" ca="1" si="473"/>
        <v>35.013959349559912</v>
      </c>
    </row>
    <row r="9909" spans="1:3" ht="15.75" hidden="1" x14ac:dyDescent="0.25">
      <c r="A9909" s="61">
        <f t="shared" ca="1" si="471"/>
        <v>106.94113164541689</v>
      </c>
      <c r="B9909">
        <f t="shared" ca="1" si="472"/>
        <v>130.88753773276682</v>
      </c>
      <c r="C9909">
        <f t="shared" ca="1" si="473"/>
        <v>181.9670569967268</v>
      </c>
    </row>
    <row r="9910" spans="1:3" ht="15.75" hidden="1" x14ac:dyDescent="0.25">
      <c r="A9910" s="61">
        <f t="shared" ca="1" si="471"/>
        <v>79.885184962173369</v>
      </c>
      <c r="B9910">
        <f t="shared" ca="1" si="472"/>
        <v>120.98110301507573</v>
      </c>
      <c r="C9910">
        <f t="shared" ca="1" si="473"/>
        <v>79.519646980990132</v>
      </c>
    </row>
    <row r="9911" spans="1:3" ht="15.75" hidden="1" x14ac:dyDescent="0.25">
      <c r="A9911" s="61">
        <f t="shared" ca="1" si="471"/>
        <v>108.74483875487428</v>
      </c>
      <c r="B9911">
        <f t="shared" ca="1" si="472"/>
        <v>120.25001220303915</v>
      </c>
      <c r="C9911">
        <f t="shared" ca="1" si="473"/>
        <v>97.992091708318227</v>
      </c>
    </row>
    <row r="9912" spans="1:3" ht="15.75" hidden="1" x14ac:dyDescent="0.25">
      <c r="A9912" s="61">
        <f t="shared" ca="1" si="471"/>
        <v>96.594373361391462</v>
      </c>
      <c r="B9912">
        <f t="shared" ca="1" si="472"/>
        <v>177.68133506662275</v>
      </c>
      <c r="C9912">
        <f t="shared" ca="1" si="473"/>
        <v>74.78091799822829</v>
      </c>
    </row>
    <row r="9913" spans="1:3" ht="15.75" hidden="1" x14ac:dyDescent="0.25">
      <c r="A9913" s="61">
        <f t="shared" ca="1" si="471"/>
        <v>119.25412242333223</v>
      </c>
      <c r="B9913">
        <f t="shared" ca="1" si="472"/>
        <v>105.96557179682603</v>
      </c>
      <c r="C9913">
        <f t="shared" ca="1" si="473"/>
        <v>29.713119571717368</v>
      </c>
    </row>
    <row r="9914" spans="1:3" ht="15.75" hidden="1" x14ac:dyDescent="0.25">
      <c r="A9914" s="61">
        <f t="shared" ca="1" si="471"/>
        <v>132.83432720565793</v>
      </c>
      <c r="B9914">
        <f t="shared" ca="1" si="472"/>
        <v>79.942866912056246</v>
      </c>
      <c r="C9914">
        <f t="shared" ca="1" si="473"/>
        <v>23.379839645659942</v>
      </c>
    </row>
    <row r="9915" spans="1:3" ht="15.75" hidden="1" x14ac:dyDescent="0.25">
      <c r="A9915" s="61">
        <f t="shared" ca="1" si="471"/>
        <v>102.23188366135881</v>
      </c>
      <c r="B9915">
        <f t="shared" ca="1" si="472"/>
        <v>91.259195055564106</v>
      </c>
      <c r="C9915">
        <f t="shared" ca="1" si="473"/>
        <v>342.87459026784245</v>
      </c>
    </row>
    <row r="9916" spans="1:3" ht="15.75" hidden="1" x14ac:dyDescent="0.25">
      <c r="A9916" s="61">
        <f t="shared" ca="1" si="471"/>
        <v>73.506834036726588</v>
      </c>
      <c r="B9916">
        <f t="shared" ca="1" si="472"/>
        <v>74.406948714991842</v>
      </c>
      <c r="C9916">
        <f t="shared" ca="1" si="473"/>
        <v>19.31588159820005</v>
      </c>
    </row>
    <row r="9917" spans="1:3" ht="15.75" hidden="1" x14ac:dyDescent="0.25">
      <c r="A9917" s="61">
        <f t="shared" ca="1" si="471"/>
        <v>55.553379398106927</v>
      </c>
      <c r="B9917">
        <f t="shared" ca="1" si="472"/>
        <v>116.37589105948797</v>
      </c>
      <c r="C9917">
        <f t="shared" ca="1" si="473"/>
        <v>65.767367224402136</v>
      </c>
    </row>
    <row r="9918" spans="1:3" ht="15.75" hidden="1" x14ac:dyDescent="0.25">
      <c r="A9918" s="61">
        <f t="shared" ca="1" si="471"/>
        <v>123.33655079370473</v>
      </c>
      <c r="B9918">
        <f t="shared" ca="1" si="472"/>
        <v>148.05685573401917</v>
      </c>
      <c r="C9918">
        <f t="shared" ca="1" si="473"/>
        <v>43.04509078023834</v>
      </c>
    </row>
    <row r="9919" spans="1:3" ht="15.75" hidden="1" x14ac:dyDescent="0.25">
      <c r="A9919" s="61">
        <f t="shared" ca="1" si="471"/>
        <v>108.10645857248807</v>
      </c>
      <c r="B9919">
        <f t="shared" ca="1" si="472"/>
        <v>65.84919144502318</v>
      </c>
      <c r="C9919">
        <f t="shared" ca="1" si="473"/>
        <v>87.176508489753232</v>
      </c>
    </row>
    <row r="9920" spans="1:3" ht="15.75" hidden="1" x14ac:dyDescent="0.25">
      <c r="A9920" s="61">
        <f t="shared" ca="1" si="471"/>
        <v>105.13911607682851</v>
      </c>
      <c r="B9920">
        <f t="shared" ca="1" si="472"/>
        <v>113.00629321985713</v>
      </c>
      <c r="C9920">
        <f t="shared" ca="1" si="473"/>
        <v>50.620369155896881</v>
      </c>
    </row>
    <row r="9921" spans="1:3" ht="15.75" hidden="1" x14ac:dyDescent="0.25">
      <c r="A9921" s="61">
        <f t="shared" ca="1" si="471"/>
        <v>98.475716994785657</v>
      </c>
      <c r="B9921">
        <f t="shared" ca="1" si="472"/>
        <v>84.468930999813736</v>
      </c>
      <c r="C9921">
        <f t="shared" ca="1" si="473"/>
        <v>406.57487704171677</v>
      </c>
    </row>
    <row r="9922" spans="1:3" ht="15.75" hidden="1" x14ac:dyDescent="0.25">
      <c r="A9922" s="61">
        <f t="shared" ca="1" si="471"/>
        <v>144.79442922773075</v>
      </c>
      <c r="B9922">
        <f t="shared" ca="1" si="472"/>
        <v>73.543336018361117</v>
      </c>
      <c r="C9922">
        <f t="shared" ca="1" si="473"/>
        <v>35.231012151266462</v>
      </c>
    </row>
    <row r="9923" spans="1:3" ht="15.75" hidden="1" x14ac:dyDescent="0.25">
      <c r="A9923" s="61">
        <f t="shared" ca="1" si="471"/>
        <v>59.509669912614882</v>
      </c>
      <c r="B9923">
        <f t="shared" ca="1" si="472"/>
        <v>150.12718499170106</v>
      </c>
      <c r="C9923">
        <f t="shared" ca="1" si="473"/>
        <v>41.520179810269688</v>
      </c>
    </row>
    <row r="9924" spans="1:3" ht="15.75" hidden="1" x14ac:dyDescent="0.25">
      <c r="A9924" s="61">
        <f t="shared" ca="1" si="471"/>
        <v>124.71886965323606</v>
      </c>
      <c r="B9924">
        <f t="shared" ca="1" si="472"/>
        <v>125.63023374353276</v>
      </c>
      <c r="C9924">
        <f t="shared" ca="1" si="473"/>
        <v>148.49322369044964</v>
      </c>
    </row>
    <row r="9925" spans="1:3" ht="15.75" hidden="1" x14ac:dyDescent="0.25">
      <c r="A9925" s="61">
        <f t="shared" ca="1" si="471"/>
        <v>119.79357129513595</v>
      </c>
      <c r="B9925">
        <f t="shared" ca="1" si="472"/>
        <v>102.09990302070702</v>
      </c>
      <c r="C9925">
        <f t="shared" ca="1" si="473"/>
        <v>4.430396489708329</v>
      </c>
    </row>
    <row r="9926" spans="1:3" ht="15.75" hidden="1" x14ac:dyDescent="0.25">
      <c r="A9926" s="61">
        <f t="shared" ca="1" si="471"/>
        <v>73.997702612568389</v>
      </c>
      <c r="B9926">
        <f t="shared" ca="1" si="472"/>
        <v>122.52558436218628</v>
      </c>
      <c r="C9926">
        <f t="shared" ca="1" si="473"/>
        <v>7.8713809502885326</v>
      </c>
    </row>
    <row r="9927" spans="1:3" ht="15.75" hidden="1" x14ac:dyDescent="0.25">
      <c r="A9927" s="61">
        <f t="shared" ca="1" si="471"/>
        <v>99.717327128328492</v>
      </c>
      <c r="B9927">
        <f t="shared" ca="1" si="472"/>
        <v>56.084498980555658</v>
      </c>
      <c r="C9927">
        <f t="shared" ca="1" si="473"/>
        <v>208.39741353295929</v>
      </c>
    </row>
    <row r="9928" spans="1:3" ht="15.75" hidden="1" x14ac:dyDescent="0.25">
      <c r="A9928" s="61">
        <f t="shared" ca="1" si="471"/>
        <v>104.23400033723601</v>
      </c>
      <c r="B9928">
        <f t="shared" ca="1" si="472"/>
        <v>104.36375602909501</v>
      </c>
      <c r="C9928">
        <f t="shared" ca="1" si="473"/>
        <v>399.72523201836304</v>
      </c>
    </row>
    <row r="9929" spans="1:3" ht="15.75" hidden="1" x14ac:dyDescent="0.25">
      <c r="A9929" s="61">
        <f t="shared" ref="A9929:A9992" ca="1" si="474">$A$3+($A$4-$A$3)*RAND()</f>
        <v>110.66782544337283</v>
      </c>
      <c r="B9929">
        <f t="shared" ref="B9929:B9992" ca="1" si="475">_xlfn.NORM.S.INV(RAND())*$B$4+$B$3</f>
        <v>105.8281610201058</v>
      </c>
      <c r="C9929">
        <f t="shared" ref="C9929:C9992" ca="1" si="476">-$C$3*LN(RAND())</f>
        <v>11.421958438932405</v>
      </c>
    </row>
    <row r="9930" spans="1:3" ht="15.75" hidden="1" x14ac:dyDescent="0.25">
      <c r="A9930" s="61">
        <f t="shared" ca="1" si="474"/>
        <v>95.303144101634942</v>
      </c>
      <c r="B9930">
        <f t="shared" ca="1" si="475"/>
        <v>97.014868265298475</v>
      </c>
      <c r="C9930">
        <f t="shared" ca="1" si="476"/>
        <v>238.93613356352978</v>
      </c>
    </row>
    <row r="9931" spans="1:3" ht="15.75" hidden="1" x14ac:dyDescent="0.25">
      <c r="A9931" s="61">
        <f t="shared" ca="1" si="474"/>
        <v>88.848071970498225</v>
      </c>
      <c r="B9931">
        <f t="shared" ca="1" si="475"/>
        <v>95.557472101326809</v>
      </c>
      <c r="C9931">
        <f t="shared" ca="1" si="476"/>
        <v>59.850971544440746</v>
      </c>
    </row>
    <row r="9932" spans="1:3" ht="15.75" hidden="1" x14ac:dyDescent="0.25">
      <c r="A9932" s="61">
        <f t="shared" ca="1" si="474"/>
        <v>147.84172347489425</v>
      </c>
      <c r="B9932">
        <f t="shared" ca="1" si="475"/>
        <v>81.482679681112842</v>
      </c>
      <c r="C9932">
        <f t="shared" ca="1" si="476"/>
        <v>34.617865578073435</v>
      </c>
    </row>
    <row r="9933" spans="1:3" ht="15.75" hidden="1" x14ac:dyDescent="0.25">
      <c r="A9933" s="61">
        <f t="shared" ca="1" si="474"/>
        <v>74.805446327671547</v>
      </c>
      <c r="B9933">
        <f t="shared" ca="1" si="475"/>
        <v>98.885789198213033</v>
      </c>
      <c r="C9933">
        <f t="shared" ca="1" si="476"/>
        <v>143.57229891546979</v>
      </c>
    </row>
    <row r="9934" spans="1:3" ht="15.75" hidden="1" x14ac:dyDescent="0.25">
      <c r="A9934" s="61">
        <f t="shared" ca="1" si="474"/>
        <v>93.870269800885126</v>
      </c>
      <c r="B9934">
        <f t="shared" ca="1" si="475"/>
        <v>159.62430867799162</v>
      </c>
      <c r="C9934">
        <f t="shared" ca="1" si="476"/>
        <v>159.91116823441689</v>
      </c>
    </row>
    <row r="9935" spans="1:3" ht="15.75" hidden="1" x14ac:dyDescent="0.25">
      <c r="A9935" s="61">
        <f t="shared" ca="1" si="474"/>
        <v>87.834446733764295</v>
      </c>
      <c r="B9935">
        <f t="shared" ca="1" si="475"/>
        <v>87.845406101674769</v>
      </c>
      <c r="C9935">
        <f t="shared" ca="1" si="476"/>
        <v>16.842054389691164</v>
      </c>
    </row>
    <row r="9936" spans="1:3" ht="15.75" hidden="1" x14ac:dyDescent="0.25">
      <c r="A9936" s="61">
        <f t="shared" ca="1" si="474"/>
        <v>136.4654699528088</v>
      </c>
      <c r="B9936">
        <f t="shared" ca="1" si="475"/>
        <v>135.19434323593498</v>
      </c>
      <c r="C9936">
        <f t="shared" ca="1" si="476"/>
        <v>26.961482579414586</v>
      </c>
    </row>
    <row r="9937" spans="1:3" ht="15.75" hidden="1" x14ac:dyDescent="0.25">
      <c r="A9937" s="61">
        <f t="shared" ca="1" si="474"/>
        <v>83.247456823512607</v>
      </c>
      <c r="B9937">
        <f t="shared" ca="1" si="475"/>
        <v>94.321241543578495</v>
      </c>
      <c r="C9937">
        <f t="shared" ca="1" si="476"/>
        <v>53.86640158792919</v>
      </c>
    </row>
    <row r="9938" spans="1:3" ht="15.75" hidden="1" x14ac:dyDescent="0.25">
      <c r="A9938" s="61">
        <f t="shared" ca="1" si="474"/>
        <v>98.338079859798256</v>
      </c>
      <c r="B9938">
        <f t="shared" ca="1" si="475"/>
        <v>106.60038456914207</v>
      </c>
      <c r="C9938">
        <f t="shared" ca="1" si="476"/>
        <v>37.922102495506387</v>
      </c>
    </row>
    <row r="9939" spans="1:3" ht="15.75" hidden="1" x14ac:dyDescent="0.25">
      <c r="A9939" s="61">
        <f t="shared" ca="1" si="474"/>
        <v>108.8671749133072</v>
      </c>
      <c r="B9939">
        <f t="shared" ca="1" si="475"/>
        <v>121.12936084628645</v>
      </c>
      <c r="C9939">
        <f t="shared" ca="1" si="476"/>
        <v>36.13531085273727</v>
      </c>
    </row>
    <row r="9940" spans="1:3" ht="15.75" hidden="1" x14ac:dyDescent="0.25">
      <c r="A9940" s="61">
        <f t="shared" ca="1" si="474"/>
        <v>84.34129147760143</v>
      </c>
      <c r="B9940">
        <f t="shared" ca="1" si="475"/>
        <v>110.94003432973386</v>
      </c>
      <c r="C9940">
        <f t="shared" ca="1" si="476"/>
        <v>21.700731148138821</v>
      </c>
    </row>
    <row r="9941" spans="1:3" ht="15.75" hidden="1" x14ac:dyDescent="0.25">
      <c r="A9941" s="61">
        <f t="shared" ca="1" si="474"/>
        <v>64.460811678346701</v>
      </c>
      <c r="B9941">
        <f t="shared" ca="1" si="475"/>
        <v>97.493543358883102</v>
      </c>
      <c r="C9941">
        <f t="shared" ca="1" si="476"/>
        <v>31.723439477324821</v>
      </c>
    </row>
    <row r="9942" spans="1:3" ht="15.75" hidden="1" x14ac:dyDescent="0.25">
      <c r="A9942" s="61">
        <f t="shared" ca="1" si="474"/>
        <v>133.48188586659168</v>
      </c>
      <c r="B9942">
        <f t="shared" ca="1" si="475"/>
        <v>94.552053186152818</v>
      </c>
      <c r="C9942">
        <f t="shared" ca="1" si="476"/>
        <v>74.01593601221316</v>
      </c>
    </row>
    <row r="9943" spans="1:3" ht="15.75" hidden="1" x14ac:dyDescent="0.25">
      <c r="A9943" s="61">
        <f t="shared" ca="1" si="474"/>
        <v>133.57869560437715</v>
      </c>
      <c r="B9943">
        <f t="shared" ca="1" si="475"/>
        <v>146.2901503053568</v>
      </c>
      <c r="C9943">
        <f t="shared" ca="1" si="476"/>
        <v>193.42665029593613</v>
      </c>
    </row>
    <row r="9944" spans="1:3" ht="15.75" hidden="1" x14ac:dyDescent="0.25">
      <c r="A9944" s="61">
        <f t="shared" ca="1" si="474"/>
        <v>65.001486773679744</v>
      </c>
      <c r="B9944">
        <f t="shared" ca="1" si="475"/>
        <v>120.72877647060216</v>
      </c>
      <c r="C9944">
        <f t="shared" ca="1" si="476"/>
        <v>330.69354839700333</v>
      </c>
    </row>
    <row r="9945" spans="1:3" ht="15.75" hidden="1" x14ac:dyDescent="0.25">
      <c r="A9945" s="61">
        <f t="shared" ca="1" si="474"/>
        <v>60.007604976520952</v>
      </c>
      <c r="B9945">
        <f t="shared" ca="1" si="475"/>
        <v>96.167319423498398</v>
      </c>
      <c r="C9945">
        <f t="shared" ca="1" si="476"/>
        <v>162.78858744451108</v>
      </c>
    </row>
    <row r="9946" spans="1:3" ht="15.75" hidden="1" x14ac:dyDescent="0.25">
      <c r="A9946" s="61">
        <f t="shared" ca="1" si="474"/>
        <v>60.155956266455931</v>
      </c>
      <c r="B9946">
        <f t="shared" ca="1" si="475"/>
        <v>129.21433927708779</v>
      </c>
      <c r="C9946">
        <f t="shared" ca="1" si="476"/>
        <v>119.83857606835058</v>
      </c>
    </row>
    <row r="9947" spans="1:3" ht="15.75" hidden="1" x14ac:dyDescent="0.25">
      <c r="A9947" s="61">
        <f t="shared" ca="1" si="474"/>
        <v>103.688233269639</v>
      </c>
      <c r="B9947">
        <f t="shared" ca="1" si="475"/>
        <v>135.51733504843332</v>
      </c>
      <c r="C9947">
        <f t="shared" ca="1" si="476"/>
        <v>141.59875190796251</v>
      </c>
    </row>
    <row r="9948" spans="1:3" ht="15.75" hidden="1" x14ac:dyDescent="0.25">
      <c r="A9948" s="61">
        <f t="shared" ca="1" si="474"/>
        <v>108.4900301991696</v>
      </c>
      <c r="B9948">
        <f t="shared" ca="1" si="475"/>
        <v>83.285301159839307</v>
      </c>
      <c r="C9948">
        <f t="shared" ca="1" si="476"/>
        <v>128.67769945544563</v>
      </c>
    </row>
    <row r="9949" spans="1:3" ht="15.75" hidden="1" x14ac:dyDescent="0.25">
      <c r="A9949" s="61">
        <f t="shared" ca="1" si="474"/>
        <v>128.19556534164354</v>
      </c>
      <c r="B9949">
        <f t="shared" ca="1" si="475"/>
        <v>22.245565263310425</v>
      </c>
      <c r="C9949">
        <f t="shared" ca="1" si="476"/>
        <v>391.06847006696069</v>
      </c>
    </row>
    <row r="9950" spans="1:3" ht="15.75" hidden="1" x14ac:dyDescent="0.25">
      <c r="A9950" s="61">
        <f t="shared" ca="1" si="474"/>
        <v>109.56094424429148</v>
      </c>
      <c r="B9950">
        <f t="shared" ca="1" si="475"/>
        <v>96.451300708807196</v>
      </c>
      <c r="C9950">
        <f t="shared" ca="1" si="476"/>
        <v>1.4702567949896552</v>
      </c>
    </row>
    <row r="9951" spans="1:3" ht="15.75" hidden="1" x14ac:dyDescent="0.25">
      <c r="A9951" s="61">
        <f t="shared" ca="1" si="474"/>
        <v>111.08485551072205</v>
      </c>
      <c r="B9951">
        <f t="shared" ca="1" si="475"/>
        <v>97.752493472285295</v>
      </c>
      <c r="C9951">
        <f t="shared" ca="1" si="476"/>
        <v>29.857173511586314</v>
      </c>
    </row>
    <row r="9952" spans="1:3" ht="15.75" hidden="1" x14ac:dyDescent="0.25">
      <c r="A9952" s="61">
        <f t="shared" ca="1" si="474"/>
        <v>70.83139067583366</v>
      </c>
      <c r="B9952">
        <f t="shared" ca="1" si="475"/>
        <v>79.924026705614267</v>
      </c>
      <c r="C9952">
        <f t="shared" ca="1" si="476"/>
        <v>187.31964265654096</v>
      </c>
    </row>
    <row r="9953" spans="1:3" ht="15.75" hidden="1" x14ac:dyDescent="0.25">
      <c r="A9953" s="61">
        <f t="shared" ca="1" si="474"/>
        <v>56.313678651885027</v>
      </c>
      <c r="B9953">
        <f t="shared" ca="1" si="475"/>
        <v>104.33233573437278</v>
      </c>
      <c r="C9953">
        <f t="shared" ca="1" si="476"/>
        <v>123.9768082156304</v>
      </c>
    </row>
    <row r="9954" spans="1:3" ht="15.75" hidden="1" x14ac:dyDescent="0.25">
      <c r="A9954" s="61">
        <f t="shared" ca="1" si="474"/>
        <v>76.479103343020967</v>
      </c>
      <c r="B9954">
        <f t="shared" ca="1" si="475"/>
        <v>72.068952410166048</v>
      </c>
      <c r="C9954">
        <f t="shared" ca="1" si="476"/>
        <v>24.243353691936804</v>
      </c>
    </row>
    <row r="9955" spans="1:3" ht="15.75" hidden="1" x14ac:dyDescent="0.25">
      <c r="A9955" s="61">
        <f t="shared" ca="1" si="474"/>
        <v>109.30222537942737</v>
      </c>
      <c r="B9955">
        <f t="shared" ca="1" si="475"/>
        <v>106.16433633535264</v>
      </c>
      <c r="C9955">
        <f t="shared" ca="1" si="476"/>
        <v>20.952576650998932</v>
      </c>
    </row>
    <row r="9956" spans="1:3" ht="15.75" hidden="1" x14ac:dyDescent="0.25">
      <c r="A9956" s="61">
        <f t="shared" ca="1" si="474"/>
        <v>88.955472032989917</v>
      </c>
      <c r="B9956">
        <f t="shared" ca="1" si="475"/>
        <v>95.419216305181592</v>
      </c>
      <c r="C9956">
        <f t="shared" ca="1" si="476"/>
        <v>103.62354250394978</v>
      </c>
    </row>
    <row r="9957" spans="1:3" ht="15.75" hidden="1" x14ac:dyDescent="0.25">
      <c r="A9957" s="61">
        <f t="shared" ca="1" si="474"/>
        <v>120.68663486353981</v>
      </c>
      <c r="B9957">
        <f t="shared" ca="1" si="475"/>
        <v>168.43998502044252</v>
      </c>
      <c r="C9957">
        <f t="shared" ca="1" si="476"/>
        <v>6.0561840008878818</v>
      </c>
    </row>
    <row r="9958" spans="1:3" ht="15.75" hidden="1" x14ac:dyDescent="0.25">
      <c r="A9958" s="61">
        <f t="shared" ca="1" si="474"/>
        <v>93.627113371958217</v>
      </c>
      <c r="B9958">
        <f t="shared" ca="1" si="475"/>
        <v>90.974693362718568</v>
      </c>
      <c r="C9958">
        <f t="shared" ca="1" si="476"/>
        <v>108.69786064224651</v>
      </c>
    </row>
    <row r="9959" spans="1:3" ht="15.75" hidden="1" x14ac:dyDescent="0.25">
      <c r="A9959" s="61">
        <f t="shared" ca="1" si="474"/>
        <v>73.920988299828153</v>
      </c>
      <c r="B9959">
        <f t="shared" ca="1" si="475"/>
        <v>151.51112772200798</v>
      </c>
      <c r="C9959">
        <f t="shared" ca="1" si="476"/>
        <v>90.089685305747935</v>
      </c>
    </row>
    <row r="9960" spans="1:3" ht="15.75" hidden="1" x14ac:dyDescent="0.25">
      <c r="A9960" s="61">
        <f t="shared" ca="1" si="474"/>
        <v>103.85986687819894</v>
      </c>
      <c r="B9960">
        <f t="shared" ca="1" si="475"/>
        <v>86.275808346619854</v>
      </c>
      <c r="C9960">
        <f t="shared" ca="1" si="476"/>
        <v>142.29699123835712</v>
      </c>
    </row>
    <row r="9961" spans="1:3" ht="15.75" hidden="1" x14ac:dyDescent="0.25">
      <c r="A9961" s="61">
        <f t="shared" ca="1" si="474"/>
        <v>110.78008258832776</v>
      </c>
      <c r="B9961">
        <f t="shared" ca="1" si="475"/>
        <v>101.68616187161733</v>
      </c>
      <c r="C9961">
        <f t="shared" ca="1" si="476"/>
        <v>291.02314649503063</v>
      </c>
    </row>
    <row r="9962" spans="1:3" ht="15.75" hidden="1" x14ac:dyDescent="0.25">
      <c r="A9962" s="61">
        <f t="shared" ca="1" si="474"/>
        <v>123.40707503012135</v>
      </c>
      <c r="B9962">
        <f t="shared" ca="1" si="475"/>
        <v>106.71181218480888</v>
      </c>
      <c r="C9962">
        <f t="shared" ca="1" si="476"/>
        <v>65.3688413894631</v>
      </c>
    </row>
    <row r="9963" spans="1:3" ht="15.75" hidden="1" x14ac:dyDescent="0.25">
      <c r="A9963" s="61">
        <f t="shared" ca="1" si="474"/>
        <v>123.37454177693067</v>
      </c>
      <c r="B9963">
        <f t="shared" ca="1" si="475"/>
        <v>97.670742832153252</v>
      </c>
      <c r="C9963">
        <f t="shared" ca="1" si="476"/>
        <v>78.859060056955883</v>
      </c>
    </row>
    <row r="9964" spans="1:3" ht="15.75" hidden="1" x14ac:dyDescent="0.25">
      <c r="A9964" s="61">
        <f t="shared" ca="1" si="474"/>
        <v>98.467452178114456</v>
      </c>
      <c r="B9964">
        <f t="shared" ca="1" si="475"/>
        <v>103.01809926430649</v>
      </c>
      <c r="C9964">
        <f t="shared" ca="1" si="476"/>
        <v>115.57448161258483</v>
      </c>
    </row>
    <row r="9965" spans="1:3" ht="15.75" hidden="1" x14ac:dyDescent="0.25">
      <c r="A9965" s="61">
        <f t="shared" ca="1" si="474"/>
        <v>114.00546011216531</v>
      </c>
      <c r="B9965">
        <f t="shared" ca="1" si="475"/>
        <v>108.21160704386016</v>
      </c>
      <c r="C9965">
        <f t="shared" ca="1" si="476"/>
        <v>74.787300512495278</v>
      </c>
    </row>
    <row r="9966" spans="1:3" ht="15.75" hidden="1" x14ac:dyDescent="0.25">
      <c r="A9966" s="61">
        <f t="shared" ca="1" si="474"/>
        <v>94.859666740518492</v>
      </c>
      <c r="B9966">
        <f t="shared" ca="1" si="475"/>
        <v>17.56751132623846</v>
      </c>
      <c r="C9966">
        <f t="shared" ca="1" si="476"/>
        <v>488.57426560862115</v>
      </c>
    </row>
    <row r="9967" spans="1:3" ht="15.75" hidden="1" x14ac:dyDescent="0.25">
      <c r="A9967" s="61">
        <f t="shared" ca="1" si="474"/>
        <v>76.446459550470934</v>
      </c>
      <c r="B9967">
        <f t="shared" ca="1" si="475"/>
        <v>142.91206935076843</v>
      </c>
      <c r="C9967">
        <f t="shared" ca="1" si="476"/>
        <v>114.60570049257362</v>
      </c>
    </row>
    <row r="9968" spans="1:3" ht="15.75" hidden="1" x14ac:dyDescent="0.25">
      <c r="A9968" s="61">
        <f t="shared" ca="1" si="474"/>
        <v>66.244283752256678</v>
      </c>
      <c r="B9968">
        <f t="shared" ca="1" si="475"/>
        <v>114.28771398717885</v>
      </c>
      <c r="C9968">
        <f t="shared" ca="1" si="476"/>
        <v>67.875433371172662</v>
      </c>
    </row>
    <row r="9969" spans="1:3" ht="15.75" hidden="1" x14ac:dyDescent="0.25">
      <c r="A9969" s="61">
        <f t="shared" ca="1" si="474"/>
        <v>50.680450064150861</v>
      </c>
      <c r="B9969">
        <f t="shared" ca="1" si="475"/>
        <v>141.64959040832005</v>
      </c>
      <c r="C9969">
        <f t="shared" ca="1" si="476"/>
        <v>35.235043651651004</v>
      </c>
    </row>
    <row r="9970" spans="1:3" ht="15.75" hidden="1" x14ac:dyDescent="0.25">
      <c r="A9970" s="61">
        <f t="shared" ca="1" si="474"/>
        <v>106.11513715145205</v>
      </c>
      <c r="B9970">
        <f t="shared" ca="1" si="475"/>
        <v>117.10233327125745</v>
      </c>
      <c r="C9970">
        <f t="shared" ca="1" si="476"/>
        <v>64.822740491089164</v>
      </c>
    </row>
    <row r="9971" spans="1:3" ht="15.75" hidden="1" x14ac:dyDescent="0.25">
      <c r="A9971" s="61">
        <f t="shared" ca="1" si="474"/>
        <v>145.09939050882184</v>
      </c>
      <c r="B9971">
        <f t="shared" ca="1" si="475"/>
        <v>104.58955172806633</v>
      </c>
      <c r="C9971">
        <f t="shared" ca="1" si="476"/>
        <v>417.94361772333286</v>
      </c>
    </row>
    <row r="9972" spans="1:3" ht="15.75" hidden="1" x14ac:dyDescent="0.25">
      <c r="A9972" s="61">
        <f t="shared" ca="1" si="474"/>
        <v>135.17142530915388</v>
      </c>
      <c r="B9972">
        <f t="shared" ca="1" si="475"/>
        <v>84.857013281219622</v>
      </c>
      <c r="C9972">
        <f t="shared" ca="1" si="476"/>
        <v>7.1301485862260066</v>
      </c>
    </row>
    <row r="9973" spans="1:3" ht="15.75" hidden="1" x14ac:dyDescent="0.25">
      <c r="A9973" s="61">
        <f t="shared" ca="1" si="474"/>
        <v>106.07304647816014</v>
      </c>
      <c r="B9973">
        <f t="shared" ca="1" si="475"/>
        <v>113.14180076523584</v>
      </c>
      <c r="C9973">
        <f t="shared" ca="1" si="476"/>
        <v>107.35782288566844</v>
      </c>
    </row>
    <row r="9974" spans="1:3" ht="15.75" hidden="1" x14ac:dyDescent="0.25">
      <c r="A9974" s="61">
        <f t="shared" ca="1" si="474"/>
        <v>133.28538453265378</v>
      </c>
      <c r="B9974">
        <f t="shared" ca="1" si="475"/>
        <v>69.130403239509761</v>
      </c>
      <c r="C9974">
        <f t="shared" ca="1" si="476"/>
        <v>105.73997021352821</v>
      </c>
    </row>
    <row r="9975" spans="1:3" ht="15.75" hidden="1" x14ac:dyDescent="0.25">
      <c r="A9975" s="61">
        <f t="shared" ca="1" si="474"/>
        <v>89.5296354667949</v>
      </c>
      <c r="B9975">
        <f t="shared" ca="1" si="475"/>
        <v>103.15622324549848</v>
      </c>
      <c r="C9975">
        <f t="shared" ca="1" si="476"/>
        <v>32.714408648899749</v>
      </c>
    </row>
    <row r="9976" spans="1:3" ht="15.75" hidden="1" x14ac:dyDescent="0.25">
      <c r="A9976" s="61">
        <f t="shared" ca="1" si="474"/>
        <v>55.391494046144729</v>
      </c>
      <c r="B9976">
        <f t="shared" ca="1" si="475"/>
        <v>85.445953450267126</v>
      </c>
      <c r="C9976">
        <f t="shared" ca="1" si="476"/>
        <v>3.3948737613604103</v>
      </c>
    </row>
    <row r="9977" spans="1:3" ht="15.75" hidden="1" x14ac:dyDescent="0.25">
      <c r="A9977" s="61">
        <f t="shared" ca="1" si="474"/>
        <v>74.806011142203971</v>
      </c>
      <c r="B9977">
        <f t="shared" ca="1" si="475"/>
        <v>68.616449251091709</v>
      </c>
      <c r="C9977">
        <f t="shared" ca="1" si="476"/>
        <v>50.261235702445987</v>
      </c>
    </row>
    <row r="9978" spans="1:3" ht="15.75" hidden="1" x14ac:dyDescent="0.25">
      <c r="A9978" s="61">
        <f t="shared" ca="1" si="474"/>
        <v>131.35213462104463</v>
      </c>
      <c r="B9978">
        <f t="shared" ca="1" si="475"/>
        <v>63.303061016735604</v>
      </c>
      <c r="C9978">
        <f t="shared" ca="1" si="476"/>
        <v>142.97395679956932</v>
      </c>
    </row>
    <row r="9979" spans="1:3" ht="15.75" hidden="1" x14ac:dyDescent="0.25">
      <c r="A9979" s="61">
        <f t="shared" ca="1" si="474"/>
        <v>126.64599591313144</v>
      </c>
      <c r="B9979">
        <f t="shared" ca="1" si="475"/>
        <v>165.83510363189447</v>
      </c>
      <c r="C9979">
        <f t="shared" ca="1" si="476"/>
        <v>229.69196758503446</v>
      </c>
    </row>
    <row r="9980" spans="1:3" ht="15.75" hidden="1" x14ac:dyDescent="0.25">
      <c r="A9980" s="61">
        <f t="shared" ca="1" si="474"/>
        <v>114.85515800659091</v>
      </c>
      <c r="B9980">
        <f t="shared" ca="1" si="475"/>
        <v>75.332718849950709</v>
      </c>
      <c r="C9980">
        <f t="shared" ca="1" si="476"/>
        <v>8.1638123191233003</v>
      </c>
    </row>
    <row r="9981" spans="1:3" ht="15.75" hidden="1" x14ac:dyDescent="0.25">
      <c r="A9981" s="61">
        <f t="shared" ca="1" si="474"/>
        <v>94.243983288723115</v>
      </c>
      <c r="B9981">
        <f t="shared" ca="1" si="475"/>
        <v>108.67906953004911</v>
      </c>
      <c r="C9981">
        <f t="shared" ca="1" si="476"/>
        <v>593.61601790740247</v>
      </c>
    </row>
    <row r="9982" spans="1:3" ht="15.75" hidden="1" x14ac:dyDescent="0.25">
      <c r="A9982" s="61">
        <f t="shared" ca="1" si="474"/>
        <v>106.81211968675805</v>
      </c>
      <c r="B9982">
        <f t="shared" ca="1" si="475"/>
        <v>57.016375845764877</v>
      </c>
      <c r="C9982">
        <f t="shared" ca="1" si="476"/>
        <v>94.70451935647371</v>
      </c>
    </row>
    <row r="9983" spans="1:3" ht="15.75" hidden="1" x14ac:dyDescent="0.25">
      <c r="A9983" s="61">
        <f t="shared" ca="1" si="474"/>
        <v>65.987722538466045</v>
      </c>
      <c r="B9983">
        <f t="shared" ca="1" si="475"/>
        <v>122.75394296689008</v>
      </c>
      <c r="C9983">
        <f t="shared" ca="1" si="476"/>
        <v>7.4147480378766701</v>
      </c>
    </row>
    <row r="9984" spans="1:3" ht="15.75" hidden="1" x14ac:dyDescent="0.25">
      <c r="A9984" s="61">
        <f t="shared" ca="1" si="474"/>
        <v>68.857695327747493</v>
      </c>
      <c r="B9984">
        <f t="shared" ca="1" si="475"/>
        <v>36.745182588390534</v>
      </c>
      <c r="C9984">
        <f t="shared" ca="1" si="476"/>
        <v>16.141465018380643</v>
      </c>
    </row>
    <row r="9985" spans="1:3" ht="15.75" hidden="1" x14ac:dyDescent="0.25">
      <c r="A9985" s="61">
        <f t="shared" ca="1" si="474"/>
        <v>137.76460841751566</v>
      </c>
      <c r="B9985">
        <f t="shared" ca="1" si="475"/>
        <v>90.083668873595499</v>
      </c>
      <c r="C9985">
        <f t="shared" ca="1" si="476"/>
        <v>49.362852518586223</v>
      </c>
    </row>
    <row r="9986" spans="1:3" ht="15.75" hidden="1" x14ac:dyDescent="0.25">
      <c r="A9986" s="61">
        <f t="shared" ca="1" si="474"/>
        <v>95.981583946309016</v>
      </c>
      <c r="B9986">
        <f t="shared" ca="1" si="475"/>
        <v>151.0515848132772</v>
      </c>
      <c r="C9986">
        <f t="shared" ca="1" si="476"/>
        <v>37.845964790053252</v>
      </c>
    </row>
    <row r="9987" spans="1:3" ht="15.75" hidden="1" x14ac:dyDescent="0.25">
      <c r="A9987" s="61">
        <f t="shared" ca="1" si="474"/>
        <v>108.40221111686037</v>
      </c>
      <c r="B9987">
        <f t="shared" ca="1" si="475"/>
        <v>61.440459445830555</v>
      </c>
      <c r="C9987">
        <f t="shared" ca="1" si="476"/>
        <v>34.853901330244476</v>
      </c>
    </row>
    <row r="9988" spans="1:3" ht="15.75" hidden="1" x14ac:dyDescent="0.25">
      <c r="A9988" s="61">
        <f t="shared" ca="1" si="474"/>
        <v>105.14965428434721</v>
      </c>
      <c r="B9988">
        <f t="shared" ca="1" si="475"/>
        <v>111.80823661614198</v>
      </c>
      <c r="C9988">
        <f t="shared" ca="1" si="476"/>
        <v>52.200351053974856</v>
      </c>
    </row>
    <row r="9989" spans="1:3" ht="15.75" hidden="1" x14ac:dyDescent="0.25">
      <c r="A9989" s="61">
        <f t="shared" ca="1" si="474"/>
        <v>103.05730152307135</v>
      </c>
      <c r="B9989">
        <f t="shared" ca="1" si="475"/>
        <v>119.43630282714574</v>
      </c>
      <c r="C9989">
        <f t="shared" ca="1" si="476"/>
        <v>38.598883879847577</v>
      </c>
    </row>
    <row r="9990" spans="1:3" ht="15.75" hidden="1" x14ac:dyDescent="0.25">
      <c r="A9990" s="61">
        <f t="shared" ca="1" si="474"/>
        <v>59.141773643316931</v>
      </c>
      <c r="B9990">
        <f t="shared" ca="1" si="475"/>
        <v>173.7574440886018</v>
      </c>
      <c r="C9990">
        <f t="shared" ca="1" si="476"/>
        <v>45.297501976587519</v>
      </c>
    </row>
    <row r="9991" spans="1:3" ht="15.75" hidden="1" x14ac:dyDescent="0.25">
      <c r="A9991" s="61">
        <f t="shared" ca="1" si="474"/>
        <v>79.805616255832518</v>
      </c>
      <c r="B9991">
        <f t="shared" ca="1" si="475"/>
        <v>105.72233549287388</v>
      </c>
      <c r="C9991">
        <f t="shared" ca="1" si="476"/>
        <v>143.56974734867131</v>
      </c>
    </row>
    <row r="9992" spans="1:3" ht="15.75" hidden="1" x14ac:dyDescent="0.25">
      <c r="A9992" s="61">
        <f t="shared" ca="1" si="474"/>
        <v>113.01505164619719</v>
      </c>
      <c r="B9992">
        <f t="shared" ca="1" si="475"/>
        <v>26.932380526278806</v>
      </c>
      <c r="C9992">
        <f t="shared" ca="1" si="476"/>
        <v>119.21825527313388</v>
      </c>
    </row>
    <row r="9993" spans="1:3" ht="15.75" hidden="1" x14ac:dyDescent="0.25">
      <c r="A9993" s="61">
        <f t="shared" ref="A9993:A10000" ca="1" si="477">$A$3+($A$4-$A$3)*RAND()</f>
        <v>105.15265679961993</v>
      </c>
      <c r="B9993">
        <f t="shared" ref="B9993:B10000" ca="1" si="478">_xlfn.NORM.S.INV(RAND())*$B$4+$B$3</f>
        <v>117.7518971484609</v>
      </c>
      <c r="C9993">
        <f t="shared" ref="C9993:C10000" ca="1" si="479">-$C$3*LN(RAND())</f>
        <v>82.775969939540985</v>
      </c>
    </row>
    <row r="9994" spans="1:3" ht="15.75" hidden="1" x14ac:dyDescent="0.25">
      <c r="A9994" s="61">
        <f t="shared" ca="1" si="477"/>
        <v>127.45164117299666</v>
      </c>
      <c r="B9994">
        <f t="shared" ca="1" si="478"/>
        <v>116.84784763221421</v>
      </c>
      <c r="C9994">
        <f t="shared" ca="1" si="479"/>
        <v>18.276620086419399</v>
      </c>
    </row>
    <row r="9995" spans="1:3" ht="15.75" hidden="1" x14ac:dyDescent="0.25">
      <c r="A9995" s="61">
        <f t="shared" ca="1" si="477"/>
        <v>97.415165631461576</v>
      </c>
      <c r="B9995">
        <f t="shared" ca="1" si="478"/>
        <v>115.73617517273868</v>
      </c>
      <c r="C9995">
        <f t="shared" ca="1" si="479"/>
        <v>150.55345555106902</v>
      </c>
    </row>
    <row r="9996" spans="1:3" ht="15.75" hidden="1" x14ac:dyDescent="0.25">
      <c r="A9996" s="61">
        <f t="shared" ca="1" si="477"/>
        <v>127.47348021825606</v>
      </c>
      <c r="B9996">
        <f t="shared" ca="1" si="478"/>
        <v>112.0332998029113</v>
      </c>
      <c r="C9996">
        <f t="shared" ca="1" si="479"/>
        <v>127.96495458608388</v>
      </c>
    </row>
    <row r="9997" spans="1:3" ht="15.75" hidden="1" x14ac:dyDescent="0.25">
      <c r="A9997" s="61">
        <f t="shared" ca="1" si="477"/>
        <v>97.557320066066126</v>
      </c>
      <c r="B9997">
        <f t="shared" ca="1" si="478"/>
        <v>82.866456617618724</v>
      </c>
      <c r="C9997">
        <f t="shared" ca="1" si="479"/>
        <v>32.001994130934108</v>
      </c>
    </row>
    <row r="9998" spans="1:3" ht="15.75" x14ac:dyDescent="0.25">
      <c r="A9998" s="61">
        <f t="shared" ca="1" si="477"/>
        <v>67.515421778879556</v>
      </c>
      <c r="B9998">
        <f t="shared" ca="1" si="478"/>
        <v>100.03974654827198</v>
      </c>
      <c r="C9998">
        <f t="shared" ca="1" si="479"/>
        <v>88.882639407594283</v>
      </c>
    </row>
    <row r="9999" spans="1:3" ht="15.75" x14ac:dyDescent="0.25">
      <c r="A9999" s="61">
        <f t="shared" ca="1" si="477"/>
        <v>127.9558842100201</v>
      </c>
      <c r="B9999">
        <f t="shared" ca="1" si="478"/>
        <v>96.182950209914111</v>
      </c>
      <c r="C9999">
        <f t="shared" ca="1" si="479"/>
        <v>40.042372321485836</v>
      </c>
    </row>
    <row r="10000" spans="1:3" ht="15.75" x14ac:dyDescent="0.25">
      <c r="A10000" s="61">
        <f t="shared" ca="1" si="477"/>
        <v>85.881377250750049</v>
      </c>
      <c r="B10000">
        <f t="shared" ca="1" si="478"/>
        <v>80.637587009434512</v>
      </c>
      <c r="C10000">
        <f t="shared" ca="1" si="479"/>
        <v>48.073114886512037</v>
      </c>
    </row>
    <row r="10002" spans="2:3" x14ac:dyDescent="0.25">
      <c r="B10002">
        <f ca="1">_xlfn.STDEV.S(B8:B10000)</f>
        <v>29.836765149864249</v>
      </c>
      <c r="C10002">
        <f ca="1">_xlfn.STDEV.S(C8:C10000)</f>
        <v>100.07032430912044</v>
      </c>
    </row>
  </sheetData>
  <conditionalFormatting sqref="K8:K15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{7020F89E-094F-4729-813A-78D571D8F966}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20F89E-094F-4729-813A-78D571D8F9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K8:K15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topLeftCell="A5" workbookViewId="0">
      <selection activeCell="R23" sqref="R23"/>
    </sheetView>
  </sheetViews>
  <sheetFormatPr defaultRowHeight="15" x14ac:dyDescent="0.25"/>
  <cols>
    <col min="1" max="1" width="12.140625" customWidth="1"/>
    <col min="2" max="2" width="17.28515625" style="121" customWidth="1"/>
    <col min="3" max="3" width="8.140625" bestFit="1" customWidth="1"/>
    <col min="4" max="4" width="7.28515625" bestFit="1" customWidth="1"/>
    <col min="5" max="5" width="7.28515625" customWidth="1"/>
    <col min="6" max="6" width="5.85546875" bestFit="1" customWidth="1"/>
    <col min="7" max="7" width="8.85546875" bestFit="1" customWidth="1"/>
    <col min="8" max="8" width="11.7109375" customWidth="1"/>
    <col min="9" max="9" width="12.28515625" customWidth="1"/>
    <col min="10" max="10" width="8.5703125" customWidth="1"/>
    <col min="11" max="11" width="19.85546875" customWidth="1"/>
    <col min="12" max="12" width="15" customWidth="1"/>
    <col min="13" max="13" width="10.5703125" customWidth="1"/>
    <col min="14" max="14" width="8.28515625" bestFit="1" customWidth="1"/>
    <col min="15" max="15" width="9.140625" customWidth="1"/>
    <col min="16" max="16" width="19.85546875" customWidth="1"/>
    <col min="17" max="17" width="9.140625" style="117" bestFit="1" customWidth="1"/>
    <col min="18" max="18" width="11.5703125" style="117" customWidth="1"/>
    <col min="19" max="19" width="19.85546875" style="117" customWidth="1"/>
    <col min="20" max="20" width="10.85546875" style="117" bestFit="1" customWidth="1"/>
    <col min="21" max="21" width="11.5703125" style="117" customWidth="1"/>
    <col min="22" max="22" width="20.5703125" style="117" customWidth="1"/>
    <col min="23" max="23" width="14" style="117" customWidth="1"/>
    <col min="24" max="24" width="6" customWidth="1"/>
    <col min="26" max="26" width="6.5703125" bestFit="1" customWidth="1"/>
    <col min="33" max="33" width="18.7109375" customWidth="1"/>
  </cols>
  <sheetData>
    <row r="1" spans="1:23" ht="78.75" customHeight="1" thickBot="1" x14ac:dyDescent="0.3">
      <c r="A1" s="88" t="s">
        <v>103</v>
      </c>
      <c r="B1" s="89" t="s">
        <v>104</v>
      </c>
      <c r="C1" s="90"/>
      <c r="M1" s="91"/>
      <c r="N1" s="92"/>
      <c r="Q1"/>
      <c r="R1"/>
      <c r="S1"/>
      <c r="T1"/>
      <c r="U1"/>
      <c r="V1"/>
      <c r="W1"/>
    </row>
    <row r="2" spans="1:23" ht="17.25" thickBot="1" x14ac:dyDescent="0.35">
      <c r="A2" s="93"/>
      <c r="B2" s="94"/>
      <c r="C2" s="95" t="s">
        <v>11</v>
      </c>
      <c r="D2" s="96" t="s">
        <v>105</v>
      </c>
      <c r="E2" s="96"/>
      <c r="F2" s="97" t="s">
        <v>106</v>
      </c>
      <c r="G2" s="98" t="s">
        <v>107</v>
      </c>
      <c r="H2" s="98" t="s">
        <v>108</v>
      </c>
      <c r="I2" s="98" t="s">
        <v>109</v>
      </c>
      <c r="J2" s="83" t="s">
        <v>110</v>
      </c>
      <c r="K2" s="83"/>
      <c r="L2" s="98" t="s">
        <v>111</v>
      </c>
      <c r="M2" s="98" t="s">
        <v>112</v>
      </c>
      <c r="N2" s="99" t="s">
        <v>113</v>
      </c>
      <c r="O2" s="98" t="s">
        <v>110</v>
      </c>
      <c r="P2" s="98"/>
      <c r="Q2" s="99" t="s">
        <v>114</v>
      </c>
      <c r="R2" s="99" t="s">
        <v>110</v>
      </c>
      <c r="S2" s="99"/>
      <c r="T2" s="99" t="s">
        <v>115</v>
      </c>
      <c r="U2" s="99" t="s">
        <v>110</v>
      </c>
      <c r="V2"/>
      <c r="W2"/>
    </row>
    <row r="3" spans="1:23" ht="16.5" thickBot="1" x14ac:dyDescent="0.3">
      <c r="A3" s="100">
        <f ca="1">CHOOSE(RANDBETWEEN(1,3),_xlfn.NORM.INV(RAND(),85,5),_xlfn.NORM.INV(RAND(),75,5),_xlfn.NORM.INV(RAND(),65,7))</f>
        <v>76.238498044274763</v>
      </c>
      <c r="B3" s="96">
        <f t="shared" ref="B3:B66" ca="1" si="0">ROUND(A3-INDEX($M$3:$M$15,1+(MATCH(A3,$M$3:$M$15,1))),2)</f>
        <v>-3.76</v>
      </c>
      <c r="C3" s="96">
        <f t="shared" ref="C3:C66" ca="1" si="1">_xlfn.RANK.EQ(A3,$A$3:$A$202,0)</f>
        <v>93</v>
      </c>
      <c r="D3" s="96" t="str">
        <f t="shared" ref="D3:D66" ca="1" si="2">VLOOKUP(A3,$F$3:$G$14,2)</f>
        <v>C+</v>
      </c>
      <c r="E3" s="96">
        <f t="shared" ref="E3:E66" ca="1" si="3">VLOOKUP(A3,$F$3:$H$14,3)</f>
        <v>2.2999999999999998</v>
      </c>
      <c r="F3" s="101">
        <f>M3</f>
        <v>0</v>
      </c>
      <c r="G3" s="102" t="s">
        <v>116</v>
      </c>
      <c r="H3" s="103">
        <v>0</v>
      </c>
      <c r="I3" s="83">
        <f t="shared" ref="I3:I14" ca="1" si="4">COUNTIFS($A$3:$A$202, "&gt;="&amp;F3,$A$3:$A$202, "&lt;"&amp;F4)</f>
        <v>20</v>
      </c>
      <c r="J3" s="104">
        <f t="shared" ref="J3:J14" ca="1" si="5">I3/$L$15</f>
        <v>0.1</v>
      </c>
      <c r="K3" s="105">
        <f t="shared" ref="K3:K14" ca="1" si="6">J3</f>
        <v>0.1</v>
      </c>
      <c r="L3" s="104">
        <f ca="1">SUM($J$3:J3)</f>
        <v>0.1</v>
      </c>
      <c r="M3" s="93">
        <v>0</v>
      </c>
      <c r="N3" s="106">
        <v>0</v>
      </c>
      <c r="O3" s="83">
        <f ca="1">(COUNTIFS($A$3:$A$202, "&gt;="&amp;N3,$A$3:$A$202, "&lt;"&amp;N4))/$J$17</f>
        <v>8.5000000000000006E-2</v>
      </c>
      <c r="P3" s="83">
        <f ca="1">O3</f>
        <v>8.5000000000000006E-2</v>
      </c>
      <c r="Q3" s="106">
        <v>0</v>
      </c>
      <c r="R3" s="83">
        <f ca="1">(COUNTIFS($A$3:$A$202, "&gt;="&amp;Q3,$A$3:$A$202, "&lt;"&amp;Q4))/$J$17</f>
        <v>1.4999999999999999E-2</v>
      </c>
      <c r="S3" s="83">
        <f ca="1">R3</f>
        <v>1.4999999999999999E-2</v>
      </c>
      <c r="T3" s="106">
        <f t="shared" ref="T3:T14" si="7">(M3+N3+Q3)/3</f>
        <v>0</v>
      </c>
      <c r="U3" s="83">
        <f ca="1">(COUNTIFS($A$3:$A$202, "&gt;="&amp;T3,$A$3:$A$202, "&lt;"&amp;T4))/$J$17</f>
        <v>4.4999999999999998E-2</v>
      </c>
      <c r="V3" s="83">
        <f ca="1">U3</f>
        <v>4.4999999999999998E-2</v>
      </c>
      <c r="W3"/>
    </row>
    <row r="4" spans="1:23" ht="16.5" thickBot="1" x14ac:dyDescent="0.3">
      <c r="A4" s="100">
        <f t="shared" ref="A4:A67" ca="1" si="8">CHOOSE(RANDBETWEEN(1,3),_xlfn.NORM.INV(RAND(),85,5),_xlfn.NORM.INV(RAND(),75,5),_xlfn.NORM.INV(RAND(),65,7))</f>
        <v>66.85278683903509</v>
      </c>
      <c r="B4" s="96">
        <f t="shared" ca="1" si="0"/>
        <v>-0.15</v>
      </c>
      <c r="C4" s="96">
        <f t="shared" ca="1" si="1"/>
        <v>147</v>
      </c>
      <c r="D4" s="96" t="str">
        <f t="shared" ca="1" si="2"/>
        <v>D</v>
      </c>
      <c r="E4" s="96">
        <f t="shared" ca="1" si="3"/>
        <v>1</v>
      </c>
      <c r="F4" s="101">
        <f t="shared" ref="F4:F14" si="9">M4</f>
        <v>60</v>
      </c>
      <c r="G4" s="107" t="s">
        <v>117</v>
      </c>
      <c r="H4" s="108">
        <v>0.7</v>
      </c>
      <c r="I4" s="83">
        <f t="shared" ca="1" si="4"/>
        <v>11</v>
      </c>
      <c r="J4" s="104">
        <f t="shared" ca="1" si="5"/>
        <v>5.5E-2</v>
      </c>
      <c r="K4" s="105">
        <f t="shared" ca="1" si="6"/>
        <v>5.5E-2</v>
      </c>
      <c r="L4" s="104">
        <f ca="1">SUM($J$3:J4)</f>
        <v>0.155</v>
      </c>
      <c r="M4" s="109">
        <v>60</v>
      </c>
      <c r="N4" s="110">
        <f ca="1">ROUND(INDEX($A$3:$A$202,MATCH(INT($I$23*(12-ROWS($N$4:N4))/12),$C$3:$C$202,0)),1)</f>
        <v>59.5</v>
      </c>
      <c r="O4" s="83">
        <f t="shared" ref="O4:O13" ca="1" si="10">(COUNTIFS($A$3:$A$202, "&gt;="&amp;N4,$A$3:$A$202, "&lt;"&amp;N5))/$J$17</f>
        <v>8.5000000000000006E-2</v>
      </c>
      <c r="P4" s="83">
        <f t="shared" ref="P4:P14" ca="1" si="11">O4</f>
        <v>8.5000000000000006E-2</v>
      </c>
      <c r="Q4" s="110">
        <f>I26</f>
        <v>50</v>
      </c>
      <c r="R4" s="83">
        <f t="shared" ref="R4:U7" ca="1" si="12">(COUNTIFS($A$3:$A$202, "&gt;="&amp;Q4,$A$3:$A$202, "&lt;"&amp;Q5))/$J$17</f>
        <v>1.4999999999999999E-2</v>
      </c>
      <c r="S4" s="83">
        <f t="shared" ref="S4:S14" ca="1" si="13">R4</f>
        <v>1.4999999999999999E-2</v>
      </c>
      <c r="T4" s="110">
        <f t="shared" ca="1" si="7"/>
        <v>56.5</v>
      </c>
      <c r="U4" s="83">
        <f t="shared" ca="1" si="12"/>
        <v>6.5000000000000002E-2</v>
      </c>
      <c r="V4" s="83">
        <f t="shared" ref="V4:V14" ca="1" si="14">U4</f>
        <v>6.5000000000000002E-2</v>
      </c>
      <c r="W4"/>
    </row>
    <row r="5" spans="1:23" ht="16.5" thickBot="1" x14ac:dyDescent="0.3">
      <c r="A5" s="100">
        <f t="shared" ca="1" si="8"/>
        <v>86.00639695250122</v>
      </c>
      <c r="B5" s="96">
        <f t="shared" ca="1" si="0"/>
        <v>-1.99</v>
      </c>
      <c r="C5" s="96">
        <f t="shared" ca="1" si="1"/>
        <v>34</v>
      </c>
      <c r="D5" s="96" t="str">
        <f t="shared" ca="1" si="2"/>
        <v>B+</v>
      </c>
      <c r="E5" s="96">
        <f t="shared" ca="1" si="3"/>
        <v>3.3</v>
      </c>
      <c r="F5" s="101">
        <f t="shared" si="9"/>
        <v>63</v>
      </c>
      <c r="G5" s="107" t="s">
        <v>118</v>
      </c>
      <c r="H5" s="108">
        <v>1</v>
      </c>
      <c r="I5" s="83">
        <f t="shared" ca="1" si="4"/>
        <v>23</v>
      </c>
      <c r="J5" s="104">
        <f t="shared" ca="1" si="5"/>
        <v>0.115</v>
      </c>
      <c r="K5" s="105">
        <f t="shared" ca="1" si="6"/>
        <v>0.115</v>
      </c>
      <c r="L5" s="104">
        <f ca="1">SUM($J$3:J5)</f>
        <v>0.27</v>
      </c>
      <c r="M5" s="109">
        <v>63</v>
      </c>
      <c r="N5" s="110">
        <f ca="1">ROUND(INDEX($A$3:$A$202,MATCH(INT($I$23*(12-ROWS($N$4:N5))/12),$C$3:$C$202,0)),1)</f>
        <v>64.099999999999994</v>
      </c>
      <c r="O5" s="83">
        <f t="shared" ca="1" si="10"/>
        <v>7.4999999999999997E-2</v>
      </c>
      <c r="P5" s="83">
        <f t="shared" ca="1" si="11"/>
        <v>7.4999999999999997E-2</v>
      </c>
      <c r="Q5" s="110">
        <f ca="1">50+(($I$20-$Q$4)/10)*ROWS($M$5:M5)</f>
        <v>54.911625187919043</v>
      </c>
      <c r="R5" s="83">
        <f t="shared" ca="1" si="12"/>
        <v>6.5000000000000002E-2</v>
      </c>
      <c r="S5" s="83">
        <f t="shared" ca="1" si="13"/>
        <v>6.5000000000000002E-2</v>
      </c>
      <c r="T5" s="110">
        <f t="shared" ca="1" si="7"/>
        <v>60.670541729306343</v>
      </c>
      <c r="U5" s="83">
        <f t="shared" ca="1" si="12"/>
        <v>0.08</v>
      </c>
      <c r="V5" s="83">
        <f t="shared" ca="1" si="14"/>
        <v>0.08</v>
      </c>
      <c r="W5"/>
    </row>
    <row r="6" spans="1:23" ht="16.5" thickBot="1" x14ac:dyDescent="0.3">
      <c r="A6" s="100">
        <f t="shared" ca="1" si="8"/>
        <v>77.621800228346672</v>
      </c>
      <c r="B6" s="96">
        <f t="shared" ca="1" si="0"/>
        <v>-2.38</v>
      </c>
      <c r="C6" s="96">
        <f t="shared" ca="1" si="1"/>
        <v>84</v>
      </c>
      <c r="D6" s="96" t="str">
        <f t="shared" ca="1" si="2"/>
        <v>C+</v>
      </c>
      <c r="E6" s="96">
        <f t="shared" ca="1" si="3"/>
        <v>2.2999999999999998</v>
      </c>
      <c r="F6" s="101">
        <f t="shared" si="9"/>
        <v>67</v>
      </c>
      <c r="G6" s="107" t="s">
        <v>119</v>
      </c>
      <c r="H6" s="108">
        <v>1.3</v>
      </c>
      <c r="I6" s="83">
        <f t="shared" ca="1" si="4"/>
        <v>10</v>
      </c>
      <c r="J6" s="104">
        <f t="shared" ca="1" si="5"/>
        <v>0.05</v>
      </c>
      <c r="K6" s="105">
        <f t="shared" ca="1" si="6"/>
        <v>0.05</v>
      </c>
      <c r="L6" s="104">
        <f ca="1">SUM($J$3:J6)</f>
        <v>0.32</v>
      </c>
      <c r="M6" s="109">
        <v>67</v>
      </c>
      <c r="N6" s="110">
        <f ca="1">ROUND(INDEX($A$3:$A$202,MATCH(INT($I$23*(12-ROWS($N$4:N6))/12),$C$3:$C$202,0)),1)</f>
        <v>66.5</v>
      </c>
      <c r="O6" s="83">
        <f t="shared" ca="1" si="10"/>
        <v>0.09</v>
      </c>
      <c r="P6" s="83">
        <f t="shared" ca="1" si="11"/>
        <v>0.09</v>
      </c>
      <c r="Q6" s="110">
        <f ca="1">50+(($I$20-$Q$4)/10)*ROWS($M$5:M6)</f>
        <v>59.823250375838093</v>
      </c>
      <c r="R6" s="83">
        <f t="shared" ca="1" si="12"/>
        <v>0.11</v>
      </c>
      <c r="S6" s="83">
        <f t="shared" ca="1" si="13"/>
        <v>0.11</v>
      </c>
      <c r="T6" s="110">
        <f t="shared" ca="1" si="7"/>
        <v>64.441083458612695</v>
      </c>
      <c r="U6" s="83">
        <f t="shared" ca="1" si="12"/>
        <v>9.5000000000000001E-2</v>
      </c>
      <c r="V6" s="83">
        <f t="shared" ca="1" si="14"/>
        <v>9.5000000000000001E-2</v>
      </c>
      <c r="W6"/>
    </row>
    <row r="7" spans="1:23" ht="16.5" thickBot="1" x14ac:dyDescent="0.3">
      <c r="A7" s="100">
        <f t="shared" ca="1" si="8"/>
        <v>84.95092960138706</v>
      </c>
      <c r="B7" s="96">
        <f t="shared" ca="1" si="0"/>
        <v>-1.05</v>
      </c>
      <c r="C7" s="96">
        <f t="shared" ca="1" si="1"/>
        <v>49</v>
      </c>
      <c r="D7" s="96" t="str">
        <f t="shared" ca="1" si="2"/>
        <v>B</v>
      </c>
      <c r="E7" s="96">
        <f t="shared" ca="1" si="3"/>
        <v>3</v>
      </c>
      <c r="F7" s="101">
        <f t="shared" si="9"/>
        <v>70</v>
      </c>
      <c r="G7" s="107" t="s">
        <v>120</v>
      </c>
      <c r="H7" s="108">
        <v>1.7</v>
      </c>
      <c r="I7" s="83">
        <f t="shared" ca="1" si="4"/>
        <v>22</v>
      </c>
      <c r="J7" s="104">
        <f t="shared" ca="1" si="5"/>
        <v>0.11</v>
      </c>
      <c r="K7" s="105">
        <f t="shared" ca="1" si="6"/>
        <v>0.11</v>
      </c>
      <c r="L7" s="104">
        <f ca="1">SUM($J$3:J7)</f>
        <v>0.43</v>
      </c>
      <c r="M7" s="109">
        <v>70</v>
      </c>
      <c r="N7" s="110">
        <f ca="1">ROUND(INDEX($A$3:$A$202,MATCH(INT($I$23*(12-ROWS($N$4:N7))/12),$C$3:$C$202,0)),1)</f>
        <v>70.400000000000006</v>
      </c>
      <c r="O7" s="83">
        <f t="shared" ca="1" si="10"/>
        <v>8.5000000000000006E-2</v>
      </c>
      <c r="P7" s="83">
        <f t="shared" ca="1" si="11"/>
        <v>8.5000000000000006E-2</v>
      </c>
      <c r="Q7" s="110">
        <f ca="1">50+(($I$20-$Q$4)/10)*ROWS($M$5:M7)</f>
        <v>64.734875563757129</v>
      </c>
      <c r="R7" s="83">
        <f t="shared" ca="1" si="12"/>
        <v>0.11</v>
      </c>
      <c r="S7" s="83">
        <f t="shared" ca="1" si="13"/>
        <v>0.11</v>
      </c>
      <c r="T7" s="110">
        <f t="shared" ca="1" si="7"/>
        <v>68.378291854585711</v>
      </c>
      <c r="U7" s="83">
        <f t="shared" ca="1" si="12"/>
        <v>0.09</v>
      </c>
      <c r="V7" s="83">
        <f t="shared" ca="1" si="14"/>
        <v>0.09</v>
      </c>
      <c r="W7"/>
    </row>
    <row r="8" spans="1:23" ht="16.5" thickBot="1" x14ac:dyDescent="0.3">
      <c r="A8" s="100">
        <f t="shared" ca="1" si="8"/>
        <v>86.224715065979723</v>
      </c>
      <c r="B8" s="96">
        <f t="shared" ca="1" si="0"/>
        <v>-1.78</v>
      </c>
      <c r="C8" s="96">
        <f t="shared" ca="1" si="1"/>
        <v>33</v>
      </c>
      <c r="D8" s="96" t="str">
        <f t="shared" ca="1" si="2"/>
        <v>B+</v>
      </c>
      <c r="E8" s="96">
        <f t="shared" ca="1" si="3"/>
        <v>3.3</v>
      </c>
      <c r="F8" s="101">
        <f t="shared" si="9"/>
        <v>73</v>
      </c>
      <c r="G8" s="107" t="s">
        <v>121</v>
      </c>
      <c r="H8" s="108">
        <v>2</v>
      </c>
      <c r="I8" s="83">
        <f t="shared" ca="1" si="4"/>
        <v>19</v>
      </c>
      <c r="J8" s="104">
        <f t="shared" ca="1" si="5"/>
        <v>9.5000000000000001E-2</v>
      </c>
      <c r="K8" s="105">
        <f t="shared" ca="1" si="6"/>
        <v>9.5000000000000001E-2</v>
      </c>
      <c r="L8" s="104">
        <f ca="1">SUM($J$3:J8)</f>
        <v>0.52500000000000002</v>
      </c>
      <c r="M8" s="109">
        <v>73</v>
      </c>
      <c r="N8" s="110">
        <f ca="1">ROUND(INDEX($A$3:$A$202,MATCH(INT($I$23*(12-ROWS($N$4:N8))/12),$C$3:$C$202,0)),1)</f>
        <v>72.7</v>
      </c>
      <c r="O8" s="83">
        <f ca="1">(COUNTIFS($A$3:$A$202, "&gt;="&amp;N8,$A$3:$A$202, "&lt;"&amp;N9))/$J$17</f>
        <v>0.09</v>
      </c>
      <c r="P8" s="83">
        <f t="shared" ca="1" si="11"/>
        <v>0.09</v>
      </c>
      <c r="Q8" s="110">
        <f ca="1">50+(($I$20-$Q$4)/10)*ROWS($M$5:M8)</f>
        <v>69.646500751676186</v>
      </c>
      <c r="R8" s="83">
        <f ca="1">(COUNTIFS($A$3:$A$202, "&gt;="&amp;Q8,$A$3:$A$202, "&lt;"&amp;Q9))/$J$17</f>
        <v>0.185</v>
      </c>
      <c r="S8" s="83">
        <f t="shared" ca="1" si="13"/>
        <v>0.185</v>
      </c>
      <c r="T8" s="110">
        <f t="shared" ca="1" si="7"/>
        <v>71.782166917225382</v>
      </c>
      <c r="U8" s="83">
        <f ca="1">(COUNTIFS($A$3:$A$202, "&gt;="&amp;T8,$A$3:$A$202, "&lt;"&amp;T9))/$J$17</f>
        <v>0.14499999999999999</v>
      </c>
      <c r="V8" s="83">
        <f t="shared" ca="1" si="14"/>
        <v>0.14499999999999999</v>
      </c>
      <c r="W8"/>
    </row>
    <row r="9" spans="1:23" ht="16.5" thickBot="1" x14ac:dyDescent="0.3">
      <c r="A9" s="100">
        <f t="shared" ca="1" si="8"/>
        <v>80.681258926655019</v>
      </c>
      <c r="B9" s="96">
        <f t="shared" ca="1" si="0"/>
        <v>-1.32</v>
      </c>
      <c r="C9" s="96">
        <f t="shared" ca="1" si="1"/>
        <v>65</v>
      </c>
      <c r="D9" s="96" t="str">
        <f t="shared" ca="1" si="2"/>
        <v>B-</v>
      </c>
      <c r="E9" s="96">
        <f t="shared" ca="1" si="3"/>
        <v>2.7</v>
      </c>
      <c r="F9" s="101">
        <f t="shared" si="9"/>
        <v>76</v>
      </c>
      <c r="G9" s="107" t="s">
        <v>122</v>
      </c>
      <c r="H9" s="108">
        <v>2.2999999999999998</v>
      </c>
      <c r="I9" s="83">
        <f t="shared" ca="1" si="4"/>
        <v>29</v>
      </c>
      <c r="J9" s="104">
        <f t="shared" ca="1" si="5"/>
        <v>0.14499999999999999</v>
      </c>
      <c r="K9" s="105">
        <f t="shared" ca="1" si="6"/>
        <v>0.14499999999999999</v>
      </c>
      <c r="L9" s="104">
        <f ca="1">SUM($J$3:J9)</f>
        <v>0.67</v>
      </c>
      <c r="M9" s="109">
        <v>76</v>
      </c>
      <c r="N9" s="110">
        <f ca="1">ROUND(INDEX($A$3:$A$202,MATCH(INT($I$23*(12-ROWS($N$4:N9))/12),$C$3:$C$202,0)),1)</f>
        <v>74.7</v>
      </c>
      <c r="O9" s="83">
        <f t="shared" ca="1" si="10"/>
        <v>7.4999999999999997E-2</v>
      </c>
      <c r="P9" s="83">
        <f t="shared" ca="1" si="11"/>
        <v>7.4999999999999997E-2</v>
      </c>
      <c r="Q9" s="110">
        <f ca="1">50+(($I$20-$Q$4)/10)*ROWS($M$5:M9)</f>
        <v>74.558125939595229</v>
      </c>
      <c r="R9" s="83">
        <f t="shared" ref="R9:U13" ca="1" si="15">(COUNTIFS($A$3:$A$202, "&gt;="&amp;Q9,$A$3:$A$202, "&lt;"&amp;Q10))/$J$17</f>
        <v>0.15</v>
      </c>
      <c r="S9" s="83">
        <f t="shared" ca="1" si="13"/>
        <v>0.15</v>
      </c>
      <c r="T9" s="110">
        <f t="shared" ca="1" si="7"/>
        <v>75.086041979865072</v>
      </c>
      <c r="U9" s="83">
        <f t="shared" ca="1" si="15"/>
        <v>0.115</v>
      </c>
      <c r="V9" s="83">
        <f t="shared" ca="1" si="14"/>
        <v>0.115</v>
      </c>
      <c r="W9"/>
    </row>
    <row r="10" spans="1:23" ht="16.5" thickBot="1" x14ac:dyDescent="0.3">
      <c r="A10" s="100">
        <f t="shared" ca="1" si="8"/>
        <v>81.077017873195771</v>
      </c>
      <c r="B10" s="96">
        <f t="shared" ca="1" si="0"/>
        <v>-0.92</v>
      </c>
      <c r="C10" s="96">
        <f t="shared" ca="1" si="1"/>
        <v>60</v>
      </c>
      <c r="D10" s="96" t="str">
        <f t="shared" ca="1" si="2"/>
        <v>B-</v>
      </c>
      <c r="E10" s="96">
        <f t="shared" ca="1" si="3"/>
        <v>2.7</v>
      </c>
      <c r="F10" s="101">
        <f t="shared" si="9"/>
        <v>80</v>
      </c>
      <c r="G10" s="107" t="s">
        <v>123</v>
      </c>
      <c r="H10" s="108">
        <v>2.7</v>
      </c>
      <c r="I10" s="83">
        <f t="shared" ca="1" si="4"/>
        <v>11</v>
      </c>
      <c r="J10" s="104">
        <f t="shared" ca="1" si="5"/>
        <v>5.5E-2</v>
      </c>
      <c r="K10" s="105">
        <f t="shared" ca="1" si="6"/>
        <v>5.5E-2</v>
      </c>
      <c r="L10" s="104">
        <f ca="1">SUM($J$3:J10)</f>
        <v>0.72500000000000009</v>
      </c>
      <c r="M10" s="109">
        <v>80</v>
      </c>
      <c r="N10" s="110">
        <f ca="1">ROUND(INDEX($A$3:$A$202,MATCH(INT($I$23*(12-ROWS($N$4:N10))/12),$C$3:$C$202,0)),1)</f>
        <v>77.7</v>
      </c>
      <c r="O10" s="83">
        <f t="shared" ca="1" si="10"/>
        <v>0.09</v>
      </c>
      <c r="P10" s="83">
        <f t="shared" ca="1" si="11"/>
        <v>0.09</v>
      </c>
      <c r="Q10" s="110">
        <f ca="1">50+(($I$20-$Q$4)/10)*ROWS($M$5:M10)</f>
        <v>79.469751127514272</v>
      </c>
      <c r="R10" s="83">
        <f t="shared" ca="1" si="15"/>
        <v>0.1</v>
      </c>
      <c r="S10" s="83">
        <f t="shared" ca="1" si="13"/>
        <v>0.1</v>
      </c>
      <c r="T10" s="110">
        <f t="shared" ca="1" si="7"/>
        <v>79.05658370917142</v>
      </c>
      <c r="U10" s="83">
        <f t="shared" ca="1" si="15"/>
        <v>0.09</v>
      </c>
      <c r="V10" s="83">
        <f t="shared" ca="1" si="14"/>
        <v>0.09</v>
      </c>
      <c r="W10"/>
    </row>
    <row r="11" spans="1:23" ht="16.5" thickBot="1" x14ac:dyDescent="0.3">
      <c r="A11" s="100">
        <f t="shared" ca="1" si="8"/>
        <v>92.077292562557616</v>
      </c>
      <c r="B11" s="96">
        <f t="shared" ca="1" si="0"/>
        <v>-0.92</v>
      </c>
      <c r="C11" s="96">
        <f t="shared" ca="1" si="1"/>
        <v>3</v>
      </c>
      <c r="D11" s="96" t="str">
        <f t="shared" ca="1" si="2"/>
        <v>A-</v>
      </c>
      <c r="E11" s="96">
        <f t="shared" ca="1" si="3"/>
        <v>3.7</v>
      </c>
      <c r="F11" s="101">
        <f t="shared" si="9"/>
        <v>82</v>
      </c>
      <c r="G11" s="107" t="s">
        <v>124</v>
      </c>
      <c r="H11" s="108">
        <v>3</v>
      </c>
      <c r="I11" s="83">
        <f t="shared" ca="1" si="4"/>
        <v>21</v>
      </c>
      <c r="J11" s="104">
        <f t="shared" ca="1" si="5"/>
        <v>0.105</v>
      </c>
      <c r="K11" s="105">
        <f t="shared" ca="1" si="6"/>
        <v>0.105</v>
      </c>
      <c r="L11" s="104">
        <f ca="1">SUM($J$3:J11)</f>
        <v>0.83000000000000007</v>
      </c>
      <c r="M11" s="109">
        <v>82</v>
      </c>
      <c r="N11" s="110">
        <f ca="1">ROUND(INDEX($A$3:$A$202,MATCH(INT($I$23*(12-ROWS($N$4:N11))/12),$C$3:$C$202,0)),1)</f>
        <v>80.3</v>
      </c>
      <c r="O11" s="83">
        <f t="shared" ca="1" si="10"/>
        <v>7.4999999999999997E-2</v>
      </c>
      <c r="P11" s="83">
        <f t="shared" ca="1" si="11"/>
        <v>7.4999999999999997E-2</v>
      </c>
      <c r="Q11" s="110">
        <f ca="1">50+(($I$20-$Q$4)/10)*ROWS($M$5:M11)</f>
        <v>84.381376315433329</v>
      </c>
      <c r="R11" s="83">
        <f t="shared" ca="1" si="15"/>
        <v>0.18</v>
      </c>
      <c r="S11" s="83">
        <f t="shared" ca="1" si="13"/>
        <v>0.18</v>
      </c>
      <c r="T11" s="110">
        <f t="shared" ca="1" si="7"/>
        <v>82.227125438477785</v>
      </c>
      <c r="U11" s="83">
        <f t="shared" ca="1" si="15"/>
        <v>0.13</v>
      </c>
      <c r="V11" s="83">
        <f t="shared" ca="1" si="14"/>
        <v>0.13</v>
      </c>
      <c r="W11"/>
    </row>
    <row r="12" spans="1:23" ht="16.5" thickBot="1" x14ac:dyDescent="0.3">
      <c r="A12" s="100">
        <f t="shared" ca="1" si="8"/>
        <v>85.416080294597322</v>
      </c>
      <c r="B12" s="96">
        <f t="shared" ca="1" si="0"/>
        <v>-0.57999999999999996</v>
      </c>
      <c r="C12" s="96">
        <f t="shared" ca="1" si="1"/>
        <v>42</v>
      </c>
      <c r="D12" s="96" t="str">
        <f t="shared" ca="1" si="2"/>
        <v>B</v>
      </c>
      <c r="E12" s="96">
        <f t="shared" ca="1" si="3"/>
        <v>3</v>
      </c>
      <c r="F12" s="101">
        <f t="shared" si="9"/>
        <v>86</v>
      </c>
      <c r="G12" s="107" t="s">
        <v>125</v>
      </c>
      <c r="H12" s="108">
        <v>3.3</v>
      </c>
      <c r="I12" s="83">
        <f t="shared" ca="1" si="4"/>
        <v>14</v>
      </c>
      <c r="J12" s="104">
        <f t="shared" ca="1" si="5"/>
        <v>7.0000000000000007E-2</v>
      </c>
      <c r="K12" s="105">
        <f t="shared" ca="1" si="6"/>
        <v>7.0000000000000007E-2</v>
      </c>
      <c r="L12" s="104">
        <f ca="1">SUM($J$3:J12)</f>
        <v>0.90000000000000013</v>
      </c>
      <c r="M12" s="109">
        <v>86</v>
      </c>
      <c r="N12" s="110">
        <f ca="1">ROUND(INDEX($A$3:$A$202,MATCH(INT($I$23*(12-ROWS($N$4:N12))/12),$C$3:$C$202,0)),1)</f>
        <v>84.9</v>
      </c>
      <c r="O12" s="83">
        <f t="shared" ca="1" si="10"/>
        <v>8.5000000000000006E-2</v>
      </c>
      <c r="P12" s="83">
        <f t="shared" ca="1" si="11"/>
        <v>8.5000000000000006E-2</v>
      </c>
      <c r="Q12" s="110">
        <f ca="1">50+(($I$20-$Q$4)/10)*ROWS($M$5:M12)</f>
        <v>89.293001503352372</v>
      </c>
      <c r="R12" s="83">
        <f t="shared" ca="1" si="15"/>
        <v>6.5000000000000002E-2</v>
      </c>
      <c r="S12" s="83">
        <f t="shared" ca="1" si="13"/>
        <v>6.5000000000000002E-2</v>
      </c>
      <c r="T12" s="110">
        <f t="shared" ca="1" si="7"/>
        <v>86.731000501117464</v>
      </c>
      <c r="U12" s="83">
        <f t="shared" ca="1" si="15"/>
        <v>7.4999999999999997E-2</v>
      </c>
      <c r="V12" s="83">
        <f t="shared" ca="1" si="14"/>
        <v>7.4999999999999997E-2</v>
      </c>
      <c r="W12"/>
    </row>
    <row r="13" spans="1:23" ht="16.5" thickBot="1" x14ac:dyDescent="0.3">
      <c r="A13" s="100">
        <f t="shared" ca="1" si="8"/>
        <v>72.653729427198513</v>
      </c>
      <c r="B13" s="96">
        <f t="shared" ca="1" si="0"/>
        <v>-0.35</v>
      </c>
      <c r="C13" s="96">
        <f t="shared" ca="1" si="1"/>
        <v>117</v>
      </c>
      <c r="D13" s="96" t="str">
        <f t="shared" ca="1" si="2"/>
        <v>C-</v>
      </c>
      <c r="E13" s="96">
        <f t="shared" ca="1" si="3"/>
        <v>1.7</v>
      </c>
      <c r="F13" s="101">
        <f t="shared" si="9"/>
        <v>88</v>
      </c>
      <c r="G13" s="107" t="s">
        <v>126</v>
      </c>
      <c r="H13" s="108">
        <v>3.7</v>
      </c>
      <c r="I13" s="83">
        <f t="shared" ca="1" si="4"/>
        <v>19</v>
      </c>
      <c r="J13" s="104">
        <f t="shared" ca="1" si="5"/>
        <v>9.5000000000000001E-2</v>
      </c>
      <c r="K13" s="105">
        <f t="shared" ca="1" si="6"/>
        <v>9.5000000000000001E-2</v>
      </c>
      <c r="L13" s="104">
        <f ca="1">SUM($J$3:J13)</f>
        <v>0.99500000000000011</v>
      </c>
      <c r="M13" s="109">
        <v>88</v>
      </c>
      <c r="N13" s="110">
        <f ca="1">ROUND(INDEX($A$3:$A$202,MATCH(INT($I$23*(12-ROWS($N$4:N13))/12),$C$3:$C$202,0)),1)</f>
        <v>86.2</v>
      </c>
      <c r="O13" s="83">
        <f t="shared" ca="1" si="10"/>
        <v>0.09</v>
      </c>
      <c r="P13" s="83">
        <f t="shared" ca="1" si="11"/>
        <v>0.09</v>
      </c>
      <c r="Q13" s="110">
        <f ca="1">50+(($I$20-$Q$4)/10)*ROWS($M$5:M13)</f>
        <v>94.204626691271415</v>
      </c>
      <c r="R13" s="83">
        <f t="shared" ca="1" si="15"/>
        <v>0</v>
      </c>
      <c r="S13" s="83">
        <f t="shared" ca="1" si="13"/>
        <v>0</v>
      </c>
      <c r="T13" s="110">
        <f t="shared" ca="1" si="7"/>
        <v>89.468208897090463</v>
      </c>
      <c r="U13" s="83">
        <f t="shared" ca="1" si="15"/>
        <v>6.5000000000000002E-2</v>
      </c>
      <c r="V13" s="83">
        <f t="shared" ca="1" si="14"/>
        <v>6.5000000000000002E-2</v>
      </c>
      <c r="W13"/>
    </row>
    <row r="14" spans="1:23" ht="16.5" thickBot="1" x14ac:dyDescent="0.3">
      <c r="A14" s="100">
        <f t="shared" ca="1" si="8"/>
        <v>68.596589401048178</v>
      </c>
      <c r="B14" s="96">
        <f t="shared" ca="1" si="0"/>
        <v>-1.4</v>
      </c>
      <c r="C14" s="96">
        <f t="shared" ca="1" si="1"/>
        <v>142</v>
      </c>
      <c r="D14" s="96" t="str">
        <f t="shared" ca="1" si="2"/>
        <v>D+</v>
      </c>
      <c r="E14" s="96">
        <f t="shared" ca="1" si="3"/>
        <v>1.3</v>
      </c>
      <c r="F14" s="101">
        <f t="shared" si="9"/>
        <v>93</v>
      </c>
      <c r="G14" s="107" t="s">
        <v>127</v>
      </c>
      <c r="H14" s="108">
        <v>4</v>
      </c>
      <c r="I14" s="83">
        <f t="shared" ca="1" si="4"/>
        <v>1</v>
      </c>
      <c r="J14" s="104">
        <f t="shared" ca="1" si="5"/>
        <v>5.0000000000000001E-3</v>
      </c>
      <c r="K14" s="105">
        <f t="shared" ca="1" si="6"/>
        <v>5.0000000000000001E-3</v>
      </c>
      <c r="L14" s="104">
        <f ca="1">SUM($J$3:J14)</f>
        <v>1</v>
      </c>
      <c r="M14" s="111">
        <v>93</v>
      </c>
      <c r="N14" s="110">
        <f ca="1">ROUND(INDEX($A$3:$A$202,MATCH(INT($I$23*(12-ROWS($N$4:N14))/12),$C$3:$C$202,0)),1)</f>
        <v>88.5</v>
      </c>
      <c r="O14" s="83">
        <f ca="1">(COUNTIFS($A$3:$A$202, "&gt;="&amp;N14,$A$3:$A$202, "&lt;"&amp;N15))/$J$17</f>
        <v>7.4999999999999997E-2</v>
      </c>
      <c r="P14" s="83">
        <f t="shared" ca="1" si="11"/>
        <v>7.4999999999999997E-2</v>
      </c>
      <c r="Q14" s="110">
        <f ca="1">50+(($I$20-$Q$4)/10)*ROWS($M$5:M14)</f>
        <v>99.116251879190457</v>
      </c>
      <c r="R14" s="83">
        <f ca="1">(COUNTIFS($A$3:$A$202, "&gt;="&amp;Q14,$A$3:$A$202, "&lt;"&amp;Q15))/$J$17</f>
        <v>5.0000000000000001E-3</v>
      </c>
      <c r="S14" s="83">
        <f t="shared" ca="1" si="13"/>
        <v>5.0000000000000001E-3</v>
      </c>
      <c r="T14" s="110">
        <f t="shared" ca="1" si="7"/>
        <v>93.538750626396833</v>
      </c>
      <c r="U14" s="83">
        <f ca="1">(COUNTIFS($A$3:$A$202, "&gt;="&amp;T14,$A$3:$A$202, "&lt;"&amp;T15))/$J$17</f>
        <v>5.0000000000000001E-3</v>
      </c>
      <c r="V14" s="83">
        <f t="shared" ca="1" si="14"/>
        <v>5.0000000000000001E-3</v>
      </c>
      <c r="W14"/>
    </row>
    <row r="15" spans="1:23" ht="16.5" thickBot="1" x14ac:dyDescent="0.3">
      <c r="A15" s="100">
        <f t="shared" ca="1" si="8"/>
        <v>62.279274481695722</v>
      </c>
      <c r="B15" s="96">
        <f t="shared" ca="1" si="0"/>
        <v>-0.72</v>
      </c>
      <c r="C15" s="96">
        <f t="shared" ca="1" si="1"/>
        <v>172</v>
      </c>
      <c r="D15" s="96" t="str">
        <f t="shared" ca="1" si="2"/>
        <v>D-</v>
      </c>
      <c r="E15" s="96">
        <f t="shared" ca="1" si="3"/>
        <v>0.7</v>
      </c>
      <c r="F15" s="112">
        <v>120</v>
      </c>
      <c r="G15" s="113"/>
      <c r="H15" s="114"/>
      <c r="I15" s="115">
        <f ca="1">ROUND(SUMPRODUCT(H3:H14,J3:J14),1)</f>
        <v>2</v>
      </c>
      <c r="K15" s="116"/>
      <c r="L15">
        <f ca="1">SUM(I3:I14)</f>
        <v>200</v>
      </c>
      <c r="M15" s="109">
        <v>120</v>
      </c>
      <c r="N15" s="110">
        <v>120</v>
      </c>
      <c r="O15" s="115" t="s">
        <v>128</v>
      </c>
      <c r="P15" s="115"/>
      <c r="Q15" s="110">
        <v>120</v>
      </c>
      <c r="R15" s="115" t="s">
        <v>128</v>
      </c>
      <c r="S15" s="115"/>
      <c r="T15" s="110">
        <v>120</v>
      </c>
      <c r="U15" s="115" t="s">
        <v>128</v>
      </c>
      <c r="V15"/>
      <c r="W15"/>
    </row>
    <row r="16" spans="1:23" ht="15.75" x14ac:dyDescent="0.25">
      <c r="A16" s="100">
        <f t="shared" ca="1" si="8"/>
        <v>64.17449830728215</v>
      </c>
      <c r="B16" s="96">
        <f t="shared" ca="1" si="0"/>
        <v>-2.83</v>
      </c>
      <c r="C16" s="96">
        <f t="shared" ca="1" si="1"/>
        <v>164</v>
      </c>
      <c r="D16" s="96" t="str">
        <f t="shared" ca="1" si="2"/>
        <v>D</v>
      </c>
      <c r="E16" s="96">
        <f t="shared" ca="1" si="3"/>
        <v>1</v>
      </c>
      <c r="I16" s="115" t="s">
        <v>128</v>
      </c>
      <c r="O16" s="115">
        <f ca="1">ROUND(SUMPRODUCT($H$3:$H$14,O3:O14),1)</f>
        <v>2.1</v>
      </c>
      <c r="P16" s="115"/>
      <c r="R16" s="115">
        <f ca="1">ROUND(SUMPRODUCT($H$3:$H$14,R3:R14),1)</f>
        <v>2.2000000000000002</v>
      </c>
      <c r="S16" s="115"/>
      <c r="T16" s="118"/>
      <c r="U16" s="115">
        <f ca="1">ROUND(SUMPRODUCT($H$3:$H$14,U3:U14),1)</f>
        <v>2.1</v>
      </c>
      <c r="V16"/>
      <c r="W16"/>
    </row>
    <row r="17" spans="1:25" ht="16.5" x14ac:dyDescent="0.3">
      <c r="A17" s="100">
        <f t="shared" ca="1" si="8"/>
        <v>46.760038969845716</v>
      </c>
      <c r="B17" s="96">
        <f t="shared" ca="1" si="0"/>
        <v>-13.24</v>
      </c>
      <c r="C17" s="96">
        <f t="shared" ca="1" si="1"/>
        <v>199</v>
      </c>
      <c r="D17" s="96" t="str">
        <f t="shared" ca="1" si="2"/>
        <v>F</v>
      </c>
      <c r="E17" s="96">
        <f t="shared" ca="1" si="3"/>
        <v>0</v>
      </c>
      <c r="H17" s="119" t="s">
        <v>129</v>
      </c>
      <c r="I17" s="97">
        <f ca="1">ROUND(AVERAGE($A$3:$A$202),2)</f>
        <v>74.58</v>
      </c>
      <c r="J17" s="98">
        <f ca="1">SUM(I3:I14)</f>
        <v>200</v>
      </c>
      <c r="K17" s="97"/>
      <c r="L17" s="97"/>
    </row>
    <row r="18" spans="1:25" ht="16.5" x14ac:dyDescent="0.3">
      <c r="A18" s="100">
        <f t="shared" ca="1" si="8"/>
        <v>53.935931040670454</v>
      </c>
      <c r="B18" s="96">
        <f t="shared" ca="1" si="0"/>
        <v>-6.06</v>
      </c>
      <c r="C18" s="96">
        <f t="shared" ca="1" si="1"/>
        <v>196</v>
      </c>
      <c r="D18" s="96" t="str">
        <f t="shared" ca="1" si="2"/>
        <v>F</v>
      </c>
      <c r="E18" s="96">
        <f t="shared" ca="1" si="3"/>
        <v>0</v>
      </c>
      <c r="H18" s="119" t="s">
        <v>130</v>
      </c>
      <c r="I18" s="97">
        <f ca="1">ROUND(MEDIAN($A$3:$A$202),2)</f>
        <v>74.59</v>
      </c>
      <c r="J18" s="97"/>
      <c r="K18" s="97">
        <v>0.21</v>
      </c>
      <c r="L18" s="97"/>
      <c r="M18">
        <f ca="1">M17-L15</f>
        <v>-200</v>
      </c>
    </row>
    <row r="19" spans="1:25" ht="16.5" x14ac:dyDescent="0.3">
      <c r="A19" s="100">
        <f t="shared" ca="1" si="8"/>
        <v>91.336222733231835</v>
      </c>
      <c r="B19" s="96">
        <f t="shared" ca="1" si="0"/>
        <v>-1.66</v>
      </c>
      <c r="C19" s="96">
        <f t="shared" ca="1" si="1"/>
        <v>5</v>
      </c>
      <c r="D19" s="96" t="str">
        <f t="shared" ca="1" si="2"/>
        <v>A-</v>
      </c>
      <c r="E19" s="96">
        <f t="shared" ca="1" si="3"/>
        <v>3.7</v>
      </c>
      <c r="H19" s="119" t="s">
        <v>4</v>
      </c>
      <c r="I19" s="97">
        <f ca="1">MIN($A$3:$A$202)</f>
        <v>40.778663574161342</v>
      </c>
      <c r="J19" s="97"/>
      <c r="K19" s="97"/>
      <c r="L19" s="97"/>
      <c r="Y19" s="83"/>
    </row>
    <row r="20" spans="1:25" ht="16.5" x14ac:dyDescent="0.3">
      <c r="A20" s="100">
        <f t="shared" ca="1" si="8"/>
        <v>69.508623061834371</v>
      </c>
      <c r="B20" s="96">
        <f t="shared" ca="1" si="0"/>
        <v>-0.49</v>
      </c>
      <c r="C20" s="96">
        <f t="shared" ca="1" si="1"/>
        <v>138</v>
      </c>
      <c r="D20" s="96" t="str">
        <f t="shared" ca="1" si="2"/>
        <v>D+</v>
      </c>
      <c r="E20" s="96">
        <f t="shared" ca="1" si="3"/>
        <v>1.3</v>
      </c>
      <c r="H20" s="119" t="s">
        <v>3</v>
      </c>
      <c r="I20" s="97">
        <f ca="1">MAX($A$3:$A$202)</f>
        <v>99.116251879190457</v>
      </c>
      <c r="J20" s="97"/>
      <c r="K20" s="97"/>
      <c r="L20" s="97"/>
    </row>
    <row r="21" spans="1:25" ht="16.5" x14ac:dyDescent="0.3">
      <c r="A21" s="100">
        <f t="shared" ca="1" si="8"/>
        <v>76.198622206346272</v>
      </c>
      <c r="B21" s="96">
        <f t="shared" ca="1" si="0"/>
        <v>-3.8</v>
      </c>
      <c r="C21" s="96">
        <f t="shared" ca="1" si="1"/>
        <v>95</v>
      </c>
      <c r="D21" s="96" t="str">
        <f t="shared" ca="1" si="2"/>
        <v>C+</v>
      </c>
      <c r="E21" s="96">
        <f t="shared" ca="1" si="3"/>
        <v>2.2999999999999998</v>
      </c>
      <c r="H21" s="119" t="s">
        <v>89</v>
      </c>
      <c r="I21" s="120">
        <f ca="1">ROUND(_xlfn.STDEV.S($A$3:$A$202),2)</f>
        <v>10.74</v>
      </c>
      <c r="J21" s="97"/>
      <c r="K21" s="97">
        <v>0.2</v>
      </c>
      <c r="L21" s="97"/>
    </row>
    <row r="22" spans="1:25" ht="16.5" x14ac:dyDescent="0.3">
      <c r="A22" s="100">
        <f t="shared" ca="1" si="8"/>
        <v>55.933096608289269</v>
      </c>
      <c r="B22" s="96">
        <f t="shared" ca="1" si="0"/>
        <v>-4.07</v>
      </c>
      <c r="C22" s="96">
        <f t="shared" ca="1" si="1"/>
        <v>192</v>
      </c>
      <c r="D22" s="96" t="str">
        <f t="shared" ca="1" si="2"/>
        <v>F</v>
      </c>
      <c r="E22" s="96">
        <f t="shared" ca="1" si="3"/>
        <v>0</v>
      </c>
      <c r="H22" s="119" t="s">
        <v>91</v>
      </c>
      <c r="I22" s="120">
        <f ca="1">ROUND(I21/I17,2)</f>
        <v>0.14000000000000001</v>
      </c>
    </row>
    <row r="23" spans="1:25" ht="16.5" x14ac:dyDescent="0.3">
      <c r="A23" s="100">
        <f t="shared" ca="1" si="8"/>
        <v>86.880815904896252</v>
      </c>
      <c r="B23" s="96">
        <f t="shared" ca="1" si="0"/>
        <v>-1.1200000000000001</v>
      </c>
      <c r="C23" s="96">
        <f t="shared" ca="1" si="1"/>
        <v>28</v>
      </c>
      <c r="D23" s="96" t="str">
        <f t="shared" ca="1" si="2"/>
        <v>B+</v>
      </c>
      <c r="E23" s="96">
        <f t="shared" ca="1" si="3"/>
        <v>3.3</v>
      </c>
      <c r="H23" s="119" t="s">
        <v>6</v>
      </c>
      <c r="I23" s="97">
        <f ca="1">COUNT(A3:A202)</f>
        <v>200</v>
      </c>
    </row>
    <row r="24" spans="1:25" ht="16.5" x14ac:dyDescent="0.3">
      <c r="A24" s="100">
        <f t="shared" ca="1" si="8"/>
        <v>66.156191869200896</v>
      </c>
      <c r="B24" s="96">
        <f t="shared" ca="1" si="0"/>
        <v>-0.84</v>
      </c>
      <c r="C24" s="96">
        <f t="shared" ca="1" si="1"/>
        <v>152</v>
      </c>
      <c r="D24" s="96" t="str">
        <f t="shared" ca="1" si="2"/>
        <v>D</v>
      </c>
      <c r="E24" s="96">
        <f t="shared" ca="1" si="3"/>
        <v>1</v>
      </c>
      <c r="H24" s="119" t="s">
        <v>131</v>
      </c>
      <c r="I24" s="97">
        <f ca="1">(I20-I19)/5</f>
        <v>11.667517661005823</v>
      </c>
    </row>
    <row r="25" spans="1:25" ht="15.75" x14ac:dyDescent="0.25">
      <c r="A25" s="100">
        <f t="shared" ca="1" si="8"/>
        <v>79.880131758849529</v>
      </c>
      <c r="B25" s="96">
        <f t="shared" ca="1" si="0"/>
        <v>-0.12</v>
      </c>
      <c r="C25" s="96">
        <f t="shared" ca="1" si="1"/>
        <v>67</v>
      </c>
      <c r="D25" s="96" t="str">
        <f t="shared" ca="1" si="2"/>
        <v>C+</v>
      </c>
      <c r="E25" s="96">
        <f t="shared" ca="1" si="3"/>
        <v>2.2999999999999998</v>
      </c>
      <c r="H25" t="str">
        <f ca="1">H18&amp;" = "&amp;I18&amp;H17&amp;" = "&amp;I17&amp;" ( " &amp;I15&amp;" )  "&amp;H22&amp;" = "&amp;I22</f>
        <v xml:space="preserve">  Median = 74.59  Mean = 74.58 ( 2 )  CV = 0.14</v>
      </c>
    </row>
    <row r="26" spans="1:25" ht="16.5" x14ac:dyDescent="0.3">
      <c r="A26" s="100">
        <f t="shared" ca="1" si="8"/>
        <v>92.494138564477396</v>
      </c>
      <c r="B26" s="96">
        <f t="shared" ca="1" si="0"/>
        <v>-0.51</v>
      </c>
      <c r="C26" s="96">
        <f t="shared" ca="1" si="1"/>
        <v>2</v>
      </c>
      <c r="D26" s="96" t="str">
        <f t="shared" ca="1" si="2"/>
        <v>A-</v>
      </c>
      <c r="E26" s="96">
        <f t="shared" ca="1" si="3"/>
        <v>3.7</v>
      </c>
      <c r="H26" s="119" t="s">
        <v>132</v>
      </c>
      <c r="I26">
        <v>50</v>
      </c>
    </row>
    <row r="27" spans="1:25" ht="15.75" x14ac:dyDescent="0.25">
      <c r="A27" s="100">
        <f t="shared" ca="1" si="8"/>
        <v>85.357512575861037</v>
      </c>
      <c r="B27" s="96">
        <f t="shared" ca="1" si="0"/>
        <v>-0.64</v>
      </c>
      <c r="C27" s="96">
        <f t="shared" ca="1" si="1"/>
        <v>43</v>
      </c>
      <c r="D27" s="96" t="str">
        <f t="shared" ca="1" si="2"/>
        <v>B</v>
      </c>
      <c r="E27" s="96">
        <f t="shared" ca="1" si="3"/>
        <v>3</v>
      </c>
    </row>
    <row r="28" spans="1:25" ht="15.75" x14ac:dyDescent="0.25">
      <c r="A28" s="100">
        <f t="shared" ca="1" si="8"/>
        <v>78.646554155381054</v>
      </c>
      <c r="B28" s="96">
        <f t="shared" ca="1" si="0"/>
        <v>-1.35</v>
      </c>
      <c r="C28" s="96">
        <f t="shared" ca="1" si="1"/>
        <v>77</v>
      </c>
      <c r="D28" s="96" t="str">
        <f t="shared" ca="1" si="2"/>
        <v>C+</v>
      </c>
      <c r="E28" s="96">
        <f t="shared" ca="1" si="3"/>
        <v>2.2999999999999998</v>
      </c>
    </row>
    <row r="29" spans="1:25" ht="15.75" x14ac:dyDescent="0.25">
      <c r="A29" s="100">
        <f t="shared" ca="1" si="8"/>
        <v>75.110264001022486</v>
      </c>
      <c r="B29" s="96">
        <f t="shared" ca="1" si="0"/>
        <v>-0.89</v>
      </c>
      <c r="C29" s="96">
        <f t="shared" ca="1" si="1"/>
        <v>96</v>
      </c>
      <c r="D29" s="96" t="str">
        <f t="shared" ca="1" si="2"/>
        <v>C</v>
      </c>
      <c r="E29" s="96">
        <f t="shared" ca="1" si="3"/>
        <v>2</v>
      </c>
    </row>
    <row r="30" spans="1:25" ht="15.75" x14ac:dyDescent="0.25">
      <c r="A30" s="100">
        <f t="shared" ca="1" si="8"/>
        <v>88.016100373870387</v>
      </c>
      <c r="B30" s="96">
        <f t="shared" ca="1" si="0"/>
        <v>-4.9800000000000004</v>
      </c>
      <c r="C30" s="96">
        <f t="shared" ca="1" si="1"/>
        <v>20</v>
      </c>
      <c r="D30" s="96" t="str">
        <f t="shared" ca="1" si="2"/>
        <v>A-</v>
      </c>
      <c r="E30" s="96">
        <f t="shared" ca="1" si="3"/>
        <v>3.7</v>
      </c>
    </row>
    <row r="31" spans="1:25" ht="15.75" x14ac:dyDescent="0.25">
      <c r="A31" s="100">
        <f t="shared" ca="1" si="8"/>
        <v>65.481010949575349</v>
      </c>
      <c r="B31" s="96">
        <f t="shared" ca="1" si="0"/>
        <v>-1.52</v>
      </c>
      <c r="C31" s="96">
        <f t="shared" ca="1" si="1"/>
        <v>156</v>
      </c>
      <c r="D31" s="96" t="str">
        <f t="shared" ca="1" si="2"/>
        <v>D</v>
      </c>
      <c r="E31" s="96">
        <f t="shared" ca="1" si="3"/>
        <v>1</v>
      </c>
    </row>
    <row r="32" spans="1:25" ht="15.75" x14ac:dyDescent="0.25">
      <c r="A32" s="100">
        <f t="shared" ca="1" si="8"/>
        <v>86.576162753334515</v>
      </c>
      <c r="B32" s="96">
        <f t="shared" ca="1" si="0"/>
        <v>-1.42</v>
      </c>
      <c r="C32" s="96">
        <f t="shared" ca="1" si="1"/>
        <v>30</v>
      </c>
      <c r="D32" s="96" t="str">
        <f t="shared" ca="1" si="2"/>
        <v>B+</v>
      </c>
      <c r="E32" s="96">
        <f t="shared" ca="1" si="3"/>
        <v>3.3</v>
      </c>
    </row>
    <row r="33" spans="1:5" ht="15.75" x14ac:dyDescent="0.25">
      <c r="A33" s="100">
        <f t="shared" ca="1" si="8"/>
        <v>85.866407747058332</v>
      </c>
      <c r="B33" s="96">
        <f t="shared" ca="1" si="0"/>
        <v>-0.13</v>
      </c>
      <c r="C33" s="96">
        <f t="shared" ca="1" si="1"/>
        <v>37</v>
      </c>
      <c r="D33" s="96" t="str">
        <f t="shared" ca="1" si="2"/>
        <v>B</v>
      </c>
      <c r="E33" s="96">
        <f t="shared" ca="1" si="3"/>
        <v>3</v>
      </c>
    </row>
    <row r="34" spans="1:5" ht="15.75" x14ac:dyDescent="0.25">
      <c r="A34" s="100">
        <f t="shared" ca="1" si="8"/>
        <v>69.334014726677992</v>
      </c>
      <c r="B34" s="96">
        <f t="shared" ca="1" si="0"/>
        <v>-0.67</v>
      </c>
      <c r="C34" s="96">
        <f t="shared" ca="1" si="1"/>
        <v>140</v>
      </c>
      <c r="D34" s="96" t="str">
        <f t="shared" ca="1" si="2"/>
        <v>D+</v>
      </c>
      <c r="E34" s="96">
        <f t="shared" ca="1" si="3"/>
        <v>1.3</v>
      </c>
    </row>
    <row r="35" spans="1:5" ht="15.75" x14ac:dyDescent="0.25">
      <c r="A35" s="100">
        <f t="shared" ca="1" si="8"/>
        <v>90.508972919371402</v>
      </c>
      <c r="B35" s="96">
        <f t="shared" ca="1" si="0"/>
        <v>-2.4900000000000002</v>
      </c>
      <c r="C35" s="96">
        <f t="shared" ca="1" si="1"/>
        <v>9</v>
      </c>
      <c r="D35" s="96" t="str">
        <f t="shared" ca="1" si="2"/>
        <v>A-</v>
      </c>
      <c r="E35" s="96">
        <f t="shared" ca="1" si="3"/>
        <v>3.7</v>
      </c>
    </row>
    <row r="36" spans="1:5" ht="15.75" x14ac:dyDescent="0.25">
      <c r="A36" s="100">
        <f t="shared" ca="1" si="8"/>
        <v>84.984610084611887</v>
      </c>
      <c r="B36" s="96">
        <f t="shared" ca="1" si="0"/>
        <v>-1.02</v>
      </c>
      <c r="C36" s="96">
        <f t="shared" ca="1" si="1"/>
        <v>47</v>
      </c>
      <c r="D36" s="96" t="str">
        <f t="shared" ca="1" si="2"/>
        <v>B</v>
      </c>
      <c r="E36" s="96">
        <f t="shared" ca="1" si="3"/>
        <v>3</v>
      </c>
    </row>
    <row r="37" spans="1:5" ht="15.75" x14ac:dyDescent="0.25">
      <c r="A37" s="100">
        <f t="shared" ca="1" si="8"/>
        <v>70.145669326867321</v>
      </c>
      <c r="B37" s="96">
        <f t="shared" ca="1" si="0"/>
        <v>-2.85</v>
      </c>
      <c r="C37" s="96">
        <f t="shared" ca="1" si="1"/>
        <v>136</v>
      </c>
      <c r="D37" s="96" t="str">
        <f t="shared" ca="1" si="2"/>
        <v>C-</v>
      </c>
      <c r="E37" s="96">
        <f t="shared" ca="1" si="3"/>
        <v>1.7</v>
      </c>
    </row>
    <row r="38" spans="1:5" ht="15.75" x14ac:dyDescent="0.25">
      <c r="A38" s="100">
        <f t="shared" ca="1" si="8"/>
        <v>84.974326222526088</v>
      </c>
      <c r="B38" s="96">
        <f t="shared" ca="1" si="0"/>
        <v>-1.03</v>
      </c>
      <c r="C38" s="96">
        <f t="shared" ca="1" si="1"/>
        <v>48</v>
      </c>
      <c r="D38" s="96" t="str">
        <f t="shared" ca="1" si="2"/>
        <v>B</v>
      </c>
      <c r="E38" s="96">
        <f t="shared" ca="1" si="3"/>
        <v>3</v>
      </c>
    </row>
    <row r="39" spans="1:5" ht="15.75" x14ac:dyDescent="0.25">
      <c r="A39" s="100">
        <f t="shared" ca="1" si="8"/>
        <v>76.592300612445214</v>
      </c>
      <c r="B39" s="96">
        <f t="shared" ca="1" si="0"/>
        <v>-3.41</v>
      </c>
      <c r="C39" s="96">
        <f t="shared" ca="1" si="1"/>
        <v>91</v>
      </c>
      <c r="D39" s="96" t="str">
        <f t="shared" ca="1" si="2"/>
        <v>C+</v>
      </c>
      <c r="E39" s="96">
        <f t="shared" ca="1" si="3"/>
        <v>2.2999999999999998</v>
      </c>
    </row>
    <row r="40" spans="1:5" ht="15.75" x14ac:dyDescent="0.25">
      <c r="A40" s="100">
        <f t="shared" ca="1" si="8"/>
        <v>71.271674924127581</v>
      </c>
      <c r="B40" s="96">
        <f t="shared" ca="1" si="0"/>
        <v>-1.73</v>
      </c>
      <c r="C40" s="96">
        <f t="shared" ca="1" si="1"/>
        <v>127</v>
      </c>
      <c r="D40" s="96" t="str">
        <f t="shared" ca="1" si="2"/>
        <v>C-</v>
      </c>
      <c r="E40" s="96">
        <f t="shared" ca="1" si="3"/>
        <v>1.7</v>
      </c>
    </row>
    <row r="41" spans="1:5" ht="15.75" x14ac:dyDescent="0.25">
      <c r="A41" s="100">
        <f t="shared" ca="1" si="8"/>
        <v>74.009109624577832</v>
      </c>
      <c r="B41" s="96">
        <f t="shared" ca="1" si="0"/>
        <v>-1.99</v>
      </c>
      <c r="C41" s="96">
        <f t="shared" ca="1" si="1"/>
        <v>108</v>
      </c>
      <c r="D41" s="96" t="str">
        <f t="shared" ca="1" si="2"/>
        <v>C</v>
      </c>
      <c r="E41" s="96">
        <f t="shared" ca="1" si="3"/>
        <v>2</v>
      </c>
    </row>
    <row r="42" spans="1:5" ht="15.75" x14ac:dyDescent="0.25">
      <c r="A42" s="100">
        <f t="shared" ca="1" si="8"/>
        <v>77.090687523569898</v>
      </c>
      <c r="B42" s="96">
        <f t="shared" ca="1" si="0"/>
        <v>-2.91</v>
      </c>
      <c r="C42" s="96">
        <f t="shared" ca="1" si="1"/>
        <v>86</v>
      </c>
      <c r="D42" s="96" t="str">
        <f t="shared" ca="1" si="2"/>
        <v>C+</v>
      </c>
      <c r="E42" s="96">
        <f t="shared" ca="1" si="3"/>
        <v>2.2999999999999998</v>
      </c>
    </row>
    <row r="43" spans="1:5" ht="15.75" x14ac:dyDescent="0.25">
      <c r="A43" s="100">
        <f t="shared" ca="1" si="8"/>
        <v>40.778663574161342</v>
      </c>
      <c r="B43" s="96">
        <f t="shared" ca="1" si="0"/>
        <v>-19.22</v>
      </c>
      <c r="C43" s="96">
        <f t="shared" ca="1" si="1"/>
        <v>200</v>
      </c>
      <c r="D43" s="96" t="str">
        <f t="shared" ca="1" si="2"/>
        <v>F</v>
      </c>
      <c r="E43" s="96">
        <f t="shared" ca="1" si="3"/>
        <v>0</v>
      </c>
    </row>
    <row r="44" spans="1:5" ht="15.75" x14ac:dyDescent="0.25">
      <c r="A44" s="100">
        <f t="shared" ca="1" si="8"/>
        <v>80.742743739837294</v>
      </c>
      <c r="B44" s="96">
        <f t="shared" ca="1" si="0"/>
        <v>-1.26</v>
      </c>
      <c r="C44" s="96">
        <f t="shared" ca="1" si="1"/>
        <v>64</v>
      </c>
      <c r="D44" s="96" t="str">
        <f t="shared" ca="1" si="2"/>
        <v>B-</v>
      </c>
      <c r="E44" s="96">
        <f t="shared" ca="1" si="3"/>
        <v>2.7</v>
      </c>
    </row>
    <row r="45" spans="1:5" ht="15.75" x14ac:dyDescent="0.25">
      <c r="A45" s="100">
        <f t="shared" ca="1" si="8"/>
        <v>61.855627681321337</v>
      </c>
      <c r="B45" s="96">
        <f t="shared" ca="1" si="0"/>
        <v>-1.1399999999999999</v>
      </c>
      <c r="C45" s="96">
        <f t="shared" ca="1" si="1"/>
        <v>174</v>
      </c>
      <c r="D45" s="96" t="str">
        <f t="shared" ca="1" si="2"/>
        <v>D-</v>
      </c>
      <c r="E45" s="96">
        <f t="shared" ca="1" si="3"/>
        <v>0.7</v>
      </c>
    </row>
    <row r="46" spans="1:5" ht="15.75" x14ac:dyDescent="0.25">
      <c r="A46" s="100">
        <f t="shared" ca="1" si="8"/>
        <v>74.189280612843561</v>
      </c>
      <c r="B46" s="96">
        <f t="shared" ca="1" si="0"/>
        <v>-1.81</v>
      </c>
      <c r="C46" s="96">
        <f t="shared" ca="1" si="1"/>
        <v>106</v>
      </c>
      <c r="D46" s="96" t="str">
        <f t="shared" ca="1" si="2"/>
        <v>C</v>
      </c>
      <c r="E46" s="96">
        <f t="shared" ca="1" si="3"/>
        <v>2</v>
      </c>
    </row>
    <row r="47" spans="1:5" ht="15.75" x14ac:dyDescent="0.25">
      <c r="A47" s="100">
        <f t="shared" ca="1" si="8"/>
        <v>81.055542371632797</v>
      </c>
      <c r="B47" s="96">
        <f t="shared" ca="1" si="0"/>
        <v>-0.94</v>
      </c>
      <c r="C47" s="96">
        <f t="shared" ca="1" si="1"/>
        <v>61</v>
      </c>
      <c r="D47" s="96" t="str">
        <f t="shared" ca="1" si="2"/>
        <v>B-</v>
      </c>
      <c r="E47" s="96">
        <f t="shared" ca="1" si="3"/>
        <v>2.7</v>
      </c>
    </row>
    <row r="48" spans="1:5" ht="15.75" x14ac:dyDescent="0.25">
      <c r="A48" s="100">
        <f t="shared" ca="1" si="8"/>
        <v>65.215263188589347</v>
      </c>
      <c r="B48" s="96">
        <f t="shared" ca="1" si="0"/>
        <v>-1.78</v>
      </c>
      <c r="C48" s="96">
        <f t="shared" ca="1" si="1"/>
        <v>158</v>
      </c>
      <c r="D48" s="96" t="str">
        <f t="shared" ca="1" si="2"/>
        <v>D</v>
      </c>
      <c r="E48" s="96">
        <f t="shared" ca="1" si="3"/>
        <v>1</v>
      </c>
    </row>
    <row r="49" spans="1:5" ht="15.75" x14ac:dyDescent="0.25">
      <c r="A49" s="100">
        <f t="shared" ca="1" si="8"/>
        <v>78.462560829399507</v>
      </c>
      <c r="B49" s="96">
        <f t="shared" ca="1" si="0"/>
        <v>-1.54</v>
      </c>
      <c r="C49" s="96">
        <f t="shared" ca="1" si="1"/>
        <v>79</v>
      </c>
      <c r="D49" s="96" t="str">
        <f t="shared" ca="1" si="2"/>
        <v>C+</v>
      </c>
      <c r="E49" s="96">
        <f t="shared" ca="1" si="3"/>
        <v>2.2999999999999998</v>
      </c>
    </row>
    <row r="50" spans="1:5" ht="15.75" x14ac:dyDescent="0.25">
      <c r="A50" s="100">
        <f t="shared" ca="1" si="8"/>
        <v>74.279882405791625</v>
      </c>
      <c r="B50" s="96">
        <f t="shared" ca="1" si="0"/>
        <v>-1.72</v>
      </c>
      <c r="C50" s="96">
        <f t="shared" ca="1" si="1"/>
        <v>103</v>
      </c>
      <c r="D50" s="96" t="str">
        <f t="shared" ca="1" si="2"/>
        <v>C</v>
      </c>
      <c r="E50" s="96">
        <f t="shared" ca="1" si="3"/>
        <v>2</v>
      </c>
    </row>
    <row r="51" spans="1:5" ht="15.75" x14ac:dyDescent="0.25">
      <c r="A51" s="100">
        <f t="shared" ca="1" si="8"/>
        <v>90.194083890423556</v>
      </c>
      <c r="B51" s="96">
        <f t="shared" ca="1" si="0"/>
        <v>-2.81</v>
      </c>
      <c r="C51" s="96">
        <f t="shared" ca="1" si="1"/>
        <v>11</v>
      </c>
      <c r="D51" s="96" t="str">
        <f t="shared" ca="1" si="2"/>
        <v>A-</v>
      </c>
      <c r="E51" s="96">
        <f t="shared" ca="1" si="3"/>
        <v>3.7</v>
      </c>
    </row>
    <row r="52" spans="1:5" ht="15.75" x14ac:dyDescent="0.25">
      <c r="A52" s="100">
        <f t="shared" ca="1" si="8"/>
        <v>76.430219369784325</v>
      </c>
      <c r="B52" s="96">
        <f t="shared" ca="1" si="0"/>
        <v>-3.57</v>
      </c>
      <c r="C52" s="96">
        <f t="shared" ca="1" si="1"/>
        <v>92</v>
      </c>
      <c r="D52" s="96" t="str">
        <f t="shared" ca="1" si="2"/>
        <v>C+</v>
      </c>
      <c r="E52" s="96">
        <f t="shared" ca="1" si="3"/>
        <v>2.2999999999999998</v>
      </c>
    </row>
    <row r="53" spans="1:5" ht="15.75" x14ac:dyDescent="0.25">
      <c r="A53" s="100">
        <f t="shared" ca="1" si="8"/>
        <v>70.872842530856801</v>
      </c>
      <c r="B53" s="96">
        <f t="shared" ca="1" si="0"/>
        <v>-2.13</v>
      </c>
      <c r="C53" s="96">
        <f t="shared" ca="1" si="1"/>
        <v>128</v>
      </c>
      <c r="D53" s="96" t="str">
        <f t="shared" ca="1" si="2"/>
        <v>C-</v>
      </c>
      <c r="E53" s="96">
        <f t="shared" ca="1" si="3"/>
        <v>1.7</v>
      </c>
    </row>
    <row r="54" spans="1:5" ht="15.75" x14ac:dyDescent="0.25">
      <c r="A54" s="100">
        <f t="shared" ca="1" si="8"/>
        <v>87.202117220472289</v>
      </c>
      <c r="B54" s="96">
        <f t="shared" ca="1" si="0"/>
        <v>-0.8</v>
      </c>
      <c r="C54" s="96">
        <f t="shared" ca="1" si="1"/>
        <v>25</v>
      </c>
      <c r="D54" s="96" t="str">
        <f t="shared" ca="1" si="2"/>
        <v>B+</v>
      </c>
      <c r="E54" s="96">
        <f t="shared" ca="1" si="3"/>
        <v>3.3</v>
      </c>
    </row>
    <row r="55" spans="1:5" ht="15.75" x14ac:dyDescent="0.25">
      <c r="A55" s="100">
        <f t="shared" ca="1" si="8"/>
        <v>91.108688732647678</v>
      </c>
      <c r="B55" s="96">
        <f t="shared" ca="1" si="0"/>
        <v>-1.89</v>
      </c>
      <c r="C55" s="96">
        <f t="shared" ca="1" si="1"/>
        <v>6</v>
      </c>
      <c r="D55" s="96" t="str">
        <f t="shared" ca="1" si="2"/>
        <v>A-</v>
      </c>
      <c r="E55" s="96">
        <f t="shared" ca="1" si="3"/>
        <v>3.7</v>
      </c>
    </row>
    <row r="56" spans="1:5" ht="15.75" x14ac:dyDescent="0.25">
      <c r="A56" s="100">
        <f t="shared" ca="1" si="8"/>
        <v>88.488552456521077</v>
      </c>
      <c r="B56" s="96">
        <f t="shared" ca="1" si="0"/>
        <v>-4.51</v>
      </c>
      <c r="C56" s="96">
        <f t="shared" ca="1" si="1"/>
        <v>16</v>
      </c>
      <c r="D56" s="96" t="str">
        <f t="shared" ca="1" si="2"/>
        <v>A-</v>
      </c>
      <c r="E56" s="96">
        <f t="shared" ca="1" si="3"/>
        <v>3.7</v>
      </c>
    </row>
    <row r="57" spans="1:5" ht="15.75" x14ac:dyDescent="0.25">
      <c r="A57" s="100">
        <f t="shared" ca="1" si="8"/>
        <v>81.585649068136547</v>
      </c>
      <c r="B57" s="96">
        <f t="shared" ca="1" si="0"/>
        <v>-0.41</v>
      </c>
      <c r="C57" s="96">
        <f t="shared" ca="1" si="1"/>
        <v>57</v>
      </c>
      <c r="D57" s="96" t="str">
        <f t="shared" ca="1" si="2"/>
        <v>B-</v>
      </c>
      <c r="E57" s="96">
        <f t="shared" ca="1" si="3"/>
        <v>2.7</v>
      </c>
    </row>
    <row r="58" spans="1:5" ht="15.75" x14ac:dyDescent="0.25">
      <c r="A58" s="100">
        <f t="shared" ca="1" si="8"/>
        <v>61.110694557879185</v>
      </c>
      <c r="B58" s="96">
        <f t="shared" ca="1" si="0"/>
        <v>-1.89</v>
      </c>
      <c r="C58" s="96">
        <f t="shared" ca="1" si="1"/>
        <v>176</v>
      </c>
      <c r="D58" s="96" t="str">
        <f t="shared" ca="1" si="2"/>
        <v>D-</v>
      </c>
      <c r="E58" s="96">
        <f t="shared" ca="1" si="3"/>
        <v>0.7</v>
      </c>
    </row>
    <row r="59" spans="1:5" ht="15.75" x14ac:dyDescent="0.25">
      <c r="A59" s="100">
        <f t="shared" ca="1" si="8"/>
        <v>65.200409408740171</v>
      </c>
      <c r="B59" s="96">
        <f t="shared" ca="1" si="0"/>
        <v>-1.8</v>
      </c>
      <c r="C59" s="96">
        <f t="shared" ca="1" si="1"/>
        <v>159</v>
      </c>
      <c r="D59" s="96" t="str">
        <f t="shared" ca="1" si="2"/>
        <v>D</v>
      </c>
      <c r="E59" s="96">
        <f t="shared" ca="1" si="3"/>
        <v>1</v>
      </c>
    </row>
    <row r="60" spans="1:5" ht="15.75" x14ac:dyDescent="0.25">
      <c r="A60" s="100">
        <f t="shared" ca="1" si="8"/>
        <v>72.524961493953072</v>
      </c>
      <c r="B60" s="96">
        <f t="shared" ca="1" si="0"/>
        <v>-0.48</v>
      </c>
      <c r="C60" s="96">
        <f t="shared" ca="1" si="1"/>
        <v>119</v>
      </c>
      <c r="D60" s="96" t="str">
        <f t="shared" ca="1" si="2"/>
        <v>C-</v>
      </c>
      <c r="E60" s="96">
        <f t="shared" ca="1" si="3"/>
        <v>1.7</v>
      </c>
    </row>
    <row r="61" spans="1:5" ht="15.75" x14ac:dyDescent="0.25">
      <c r="A61" s="100">
        <f t="shared" ca="1" si="8"/>
        <v>74.21396413693121</v>
      </c>
      <c r="B61" s="96">
        <f t="shared" ca="1" si="0"/>
        <v>-1.79</v>
      </c>
      <c r="C61" s="96">
        <f t="shared" ca="1" si="1"/>
        <v>105</v>
      </c>
      <c r="D61" s="96" t="str">
        <f t="shared" ca="1" si="2"/>
        <v>C</v>
      </c>
      <c r="E61" s="96">
        <f t="shared" ca="1" si="3"/>
        <v>2</v>
      </c>
    </row>
    <row r="62" spans="1:5" ht="15.75" x14ac:dyDescent="0.25">
      <c r="A62" s="100">
        <f t="shared" ca="1" si="8"/>
        <v>74.518157875387075</v>
      </c>
      <c r="B62" s="96">
        <f t="shared" ca="1" si="0"/>
        <v>-1.48</v>
      </c>
      <c r="C62" s="96">
        <f t="shared" ca="1" si="1"/>
        <v>101</v>
      </c>
      <c r="D62" s="96" t="str">
        <f t="shared" ca="1" si="2"/>
        <v>C</v>
      </c>
      <c r="E62" s="96">
        <f t="shared" ca="1" si="3"/>
        <v>2</v>
      </c>
    </row>
    <row r="63" spans="1:5" ht="15.75" x14ac:dyDescent="0.25">
      <c r="A63" s="100">
        <f t="shared" ca="1" si="8"/>
        <v>60.584527112148734</v>
      </c>
      <c r="B63" s="96">
        <f t="shared" ca="1" si="0"/>
        <v>-2.42</v>
      </c>
      <c r="C63" s="96">
        <f t="shared" ca="1" si="1"/>
        <v>179</v>
      </c>
      <c r="D63" s="96" t="str">
        <f t="shared" ca="1" si="2"/>
        <v>D-</v>
      </c>
      <c r="E63" s="96">
        <f t="shared" ca="1" si="3"/>
        <v>0.7</v>
      </c>
    </row>
    <row r="64" spans="1:5" ht="15.75" x14ac:dyDescent="0.25">
      <c r="A64" s="100">
        <f t="shared" ca="1" si="8"/>
        <v>87.169555708632359</v>
      </c>
      <c r="B64" s="96">
        <f t="shared" ca="1" si="0"/>
        <v>-0.83</v>
      </c>
      <c r="C64" s="96">
        <f t="shared" ca="1" si="1"/>
        <v>26</v>
      </c>
      <c r="D64" s="96" t="str">
        <f t="shared" ca="1" si="2"/>
        <v>B+</v>
      </c>
      <c r="E64" s="96">
        <f t="shared" ca="1" si="3"/>
        <v>3.3</v>
      </c>
    </row>
    <row r="65" spans="1:5" ht="15.75" x14ac:dyDescent="0.25">
      <c r="A65" s="100">
        <f t="shared" ca="1" si="8"/>
        <v>85.656465713279971</v>
      </c>
      <c r="B65" s="96">
        <f t="shared" ca="1" si="0"/>
        <v>-0.34</v>
      </c>
      <c r="C65" s="96">
        <f t="shared" ca="1" si="1"/>
        <v>39</v>
      </c>
      <c r="D65" s="96" t="str">
        <f t="shared" ca="1" si="2"/>
        <v>B</v>
      </c>
      <c r="E65" s="96">
        <f t="shared" ca="1" si="3"/>
        <v>3</v>
      </c>
    </row>
    <row r="66" spans="1:5" ht="15.75" x14ac:dyDescent="0.25">
      <c r="A66" s="100">
        <f t="shared" ca="1" si="8"/>
        <v>76.6960279590851</v>
      </c>
      <c r="B66" s="96">
        <f t="shared" ca="1" si="0"/>
        <v>-3.3</v>
      </c>
      <c r="C66" s="96">
        <f t="shared" ca="1" si="1"/>
        <v>90</v>
      </c>
      <c r="D66" s="96" t="str">
        <f t="shared" ca="1" si="2"/>
        <v>C+</v>
      </c>
      <c r="E66" s="96">
        <f t="shared" ca="1" si="3"/>
        <v>2.2999999999999998</v>
      </c>
    </row>
    <row r="67" spans="1:5" ht="15.75" x14ac:dyDescent="0.25">
      <c r="A67" s="100">
        <f t="shared" ca="1" si="8"/>
        <v>79.669529897574435</v>
      </c>
      <c r="B67" s="96">
        <f t="shared" ref="B67:B130" ca="1" si="16">ROUND(A67-INDEX($M$3:$M$15,1+(MATCH(A67,$M$3:$M$15,1))),2)</f>
        <v>-0.33</v>
      </c>
      <c r="C67" s="96">
        <f t="shared" ref="C67:C130" ca="1" si="17">_xlfn.RANK.EQ(A67,$A$3:$A$202,0)</f>
        <v>69</v>
      </c>
      <c r="D67" s="96" t="str">
        <f t="shared" ref="D67:D130" ca="1" si="18">VLOOKUP(A67,$F$3:$G$14,2)</f>
        <v>C+</v>
      </c>
      <c r="E67" s="96">
        <f t="shared" ref="E67:E130" ca="1" si="19">VLOOKUP(A67,$F$3:$H$14,3)</f>
        <v>2.2999999999999998</v>
      </c>
    </row>
    <row r="68" spans="1:5" ht="15.75" x14ac:dyDescent="0.25">
      <c r="A68" s="100">
        <f t="shared" ref="A68:A131" ca="1" si="20">CHOOSE(RANDBETWEEN(1,3),_xlfn.NORM.INV(RAND(),85,5),_xlfn.NORM.INV(RAND(),75,5),_xlfn.NORM.INV(RAND(),65,7))</f>
        <v>85.3159601145247</v>
      </c>
      <c r="B68" s="96">
        <f t="shared" ca="1" si="16"/>
        <v>-0.68</v>
      </c>
      <c r="C68" s="96">
        <f t="shared" ca="1" si="17"/>
        <v>44</v>
      </c>
      <c r="D68" s="96" t="str">
        <f t="shared" ca="1" si="18"/>
        <v>B</v>
      </c>
      <c r="E68" s="96">
        <f t="shared" ca="1" si="19"/>
        <v>3</v>
      </c>
    </row>
    <row r="69" spans="1:5" ht="15.75" x14ac:dyDescent="0.25">
      <c r="A69" s="100">
        <f t="shared" ca="1" si="20"/>
        <v>90.939924433383695</v>
      </c>
      <c r="B69" s="96">
        <f t="shared" ca="1" si="16"/>
        <v>-2.06</v>
      </c>
      <c r="C69" s="96">
        <f t="shared" ca="1" si="17"/>
        <v>7</v>
      </c>
      <c r="D69" s="96" t="str">
        <f t="shared" ca="1" si="18"/>
        <v>A-</v>
      </c>
      <c r="E69" s="96">
        <f t="shared" ca="1" si="19"/>
        <v>3.7</v>
      </c>
    </row>
    <row r="70" spans="1:5" ht="15.75" x14ac:dyDescent="0.25">
      <c r="A70" s="100">
        <f t="shared" ca="1" si="20"/>
        <v>70.254885358889993</v>
      </c>
      <c r="B70" s="96">
        <f t="shared" ca="1" si="16"/>
        <v>-2.75</v>
      </c>
      <c r="C70" s="96">
        <f t="shared" ca="1" si="17"/>
        <v>134</v>
      </c>
      <c r="D70" s="96" t="str">
        <f t="shared" ca="1" si="18"/>
        <v>C-</v>
      </c>
      <c r="E70" s="96">
        <f t="shared" ca="1" si="19"/>
        <v>1.7</v>
      </c>
    </row>
    <row r="71" spans="1:5" ht="15.75" x14ac:dyDescent="0.25">
      <c r="A71" s="100">
        <f t="shared" ca="1" si="20"/>
        <v>64.170306370813876</v>
      </c>
      <c r="B71" s="96">
        <f t="shared" ca="1" si="16"/>
        <v>-2.83</v>
      </c>
      <c r="C71" s="96">
        <f t="shared" ca="1" si="17"/>
        <v>165</v>
      </c>
      <c r="D71" s="96" t="str">
        <f t="shared" ca="1" si="18"/>
        <v>D</v>
      </c>
      <c r="E71" s="96">
        <f t="shared" ca="1" si="19"/>
        <v>1</v>
      </c>
    </row>
    <row r="72" spans="1:5" ht="15.75" x14ac:dyDescent="0.25">
      <c r="A72" s="100">
        <f t="shared" ca="1" si="20"/>
        <v>87.138755171100897</v>
      </c>
      <c r="B72" s="96">
        <f t="shared" ca="1" si="16"/>
        <v>-0.86</v>
      </c>
      <c r="C72" s="96">
        <f t="shared" ca="1" si="17"/>
        <v>27</v>
      </c>
      <c r="D72" s="96" t="str">
        <f t="shared" ca="1" si="18"/>
        <v>B+</v>
      </c>
      <c r="E72" s="96">
        <f t="shared" ca="1" si="19"/>
        <v>3.3</v>
      </c>
    </row>
    <row r="73" spans="1:5" ht="15.75" x14ac:dyDescent="0.25">
      <c r="A73" s="100">
        <f t="shared" ca="1" si="20"/>
        <v>86.506153092747866</v>
      </c>
      <c r="B73" s="96">
        <f t="shared" ca="1" si="16"/>
        <v>-1.49</v>
      </c>
      <c r="C73" s="96">
        <f t="shared" ca="1" si="17"/>
        <v>32</v>
      </c>
      <c r="D73" s="96" t="str">
        <f t="shared" ca="1" si="18"/>
        <v>B+</v>
      </c>
      <c r="E73" s="96">
        <f t="shared" ca="1" si="19"/>
        <v>3.3</v>
      </c>
    </row>
    <row r="74" spans="1:5" ht="15.75" x14ac:dyDescent="0.25">
      <c r="A74" s="100">
        <f t="shared" ca="1" si="20"/>
        <v>87.991876413662851</v>
      </c>
      <c r="B74" s="96">
        <f t="shared" ca="1" si="16"/>
        <v>-0.01</v>
      </c>
      <c r="C74" s="96">
        <f t="shared" ca="1" si="17"/>
        <v>21</v>
      </c>
      <c r="D74" s="96" t="str">
        <f t="shared" ca="1" si="18"/>
        <v>B+</v>
      </c>
      <c r="E74" s="96">
        <f t="shared" ca="1" si="19"/>
        <v>3.3</v>
      </c>
    </row>
    <row r="75" spans="1:5" ht="15.75" x14ac:dyDescent="0.25">
      <c r="A75" s="100">
        <f t="shared" ca="1" si="20"/>
        <v>58.253909565743669</v>
      </c>
      <c r="B75" s="96">
        <f t="shared" ca="1" si="16"/>
        <v>-1.75</v>
      </c>
      <c r="C75" s="96">
        <f t="shared" ca="1" si="17"/>
        <v>186</v>
      </c>
      <c r="D75" s="96" t="str">
        <f t="shared" ca="1" si="18"/>
        <v>F</v>
      </c>
      <c r="E75" s="96">
        <f t="shared" ca="1" si="19"/>
        <v>0</v>
      </c>
    </row>
    <row r="76" spans="1:5" ht="15.75" x14ac:dyDescent="0.25">
      <c r="A76" s="100">
        <f t="shared" ca="1" si="20"/>
        <v>58.175553460691347</v>
      </c>
      <c r="B76" s="96">
        <f t="shared" ca="1" si="16"/>
        <v>-1.82</v>
      </c>
      <c r="C76" s="96">
        <f t="shared" ca="1" si="17"/>
        <v>187</v>
      </c>
      <c r="D76" s="96" t="str">
        <f t="shared" ca="1" si="18"/>
        <v>F</v>
      </c>
      <c r="E76" s="96">
        <f t="shared" ca="1" si="19"/>
        <v>0</v>
      </c>
    </row>
    <row r="77" spans="1:5" ht="15.75" x14ac:dyDescent="0.25">
      <c r="A77" s="100">
        <f t="shared" ca="1" si="20"/>
        <v>85.976529776902339</v>
      </c>
      <c r="B77" s="96">
        <f t="shared" ca="1" si="16"/>
        <v>-0.02</v>
      </c>
      <c r="C77" s="96">
        <f t="shared" ca="1" si="17"/>
        <v>35</v>
      </c>
      <c r="D77" s="96" t="str">
        <f t="shared" ca="1" si="18"/>
        <v>B</v>
      </c>
      <c r="E77" s="96">
        <f t="shared" ca="1" si="19"/>
        <v>3</v>
      </c>
    </row>
    <row r="78" spans="1:5" ht="15.75" x14ac:dyDescent="0.25">
      <c r="A78" s="100">
        <f t="shared" ca="1" si="20"/>
        <v>76.921315643255554</v>
      </c>
      <c r="B78" s="96">
        <f t="shared" ca="1" si="16"/>
        <v>-3.08</v>
      </c>
      <c r="C78" s="96">
        <f t="shared" ca="1" si="17"/>
        <v>88</v>
      </c>
      <c r="D78" s="96" t="str">
        <f t="shared" ca="1" si="18"/>
        <v>C+</v>
      </c>
      <c r="E78" s="96">
        <f t="shared" ca="1" si="19"/>
        <v>2.2999999999999998</v>
      </c>
    </row>
    <row r="79" spans="1:5" ht="15.75" x14ac:dyDescent="0.25">
      <c r="A79" s="100">
        <f t="shared" ca="1" si="20"/>
        <v>73.72528329285042</v>
      </c>
      <c r="B79" s="96">
        <f t="shared" ca="1" si="16"/>
        <v>-2.27</v>
      </c>
      <c r="C79" s="96">
        <f t="shared" ca="1" si="17"/>
        <v>110</v>
      </c>
      <c r="D79" s="96" t="str">
        <f t="shared" ca="1" si="18"/>
        <v>C</v>
      </c>
      <c r="E79" s="96">
        <f t="shared" ca="1" si="19"/>
        <v>2</v>
      </c>
    </row>
    <row r="80" spans="1:5" ht="15.75" x14ac:dyDescent="0.25">
      <c r="A80" s="100">
        <f t="shared" ca="1" si="20"/>
        <v>77.833040437378031</v>
      </c>
      <c r="B80" s="96">
        <f t="shared" ca="1" si="16"/>
        <v>-2.17</v>
      </c>
      <c r="C80" s="96">
        <f t="shared" ca="1" si="17"/>
        <v>81</v>
      </c>
      <c r="D80" s="96" t="str">
        <f t="shared" ca="1" si="18"/>
        <v>C+</v>
      </c>
      <c r="E80" s="96">
        <f t="shared" ca="1" si="19"/>
        <v>2.2999999999999998</v>
      </c>
    </row>
    <row r="81" spans="1:5" ht="15.75" x14ac:dyDescent="0.25">
      <c r="A81" s="100">
        <f t="shared" ca="1" si="20"/>
        <v>88.055774985100996</v>
      </c>
      <c r="B81" s="96">
        <f t="shared" ca="1" si="16"/>
        <v>-4.9400000000000004</v>
      </c>
      <c r="C81" s="96">
        <f t="shared" ca="1" si="17"/>
        <v>19</v>
      </c>
      <c r="D81" s="96" t="str">
        <f t="shared" ca="1" si="18"/>
        <v>A-</v>
      </c>
      <c r="E81" s="96">
        <f t="shared" ca="1" si="19"/>
        <v>3.7</v>
      </c>
    </row>
    <row r="82" spans="1:5" ht="15.75" x14ac:dyDescent="0.25">
      <c r="A82" s="100">
        <f t="shared" ca="1" si="20"/>
        <v>54.060568104276904</v>
      </c>
      <c r="B82" s="96">
        <f t="shared" ca="1" si="16"/>
        <v>-5.94</v>
      </c>
      <c r="C82" s="96">
        <f t="shared" ca="1" si="17"/>
        <v>195</v>
      </c>
      <c r="D82" s="96" t="str">
        <f t="shared" ca="1" si="18"/>
        <v>F</v>
      </c>
      <c r="E82" s="96">
        <f t="shared" ca="1" si="19"/>
        <v>0</v>
      </c>
    </row>
    <row r="83" spans="1:5" ht="15.75" x14ac:dyDescent="0.25">
      <c r="A83" s="100">
        <f t="shared" ca="1" si="20"/>
        <v>64.46579788205112</v>
      </c>
      <c r="B83" s="96">
        <f t="shared" ca="1" si="16"/>
        <v>-2.5299999999999998</v>
      </c>
      <c r="C83" s="96">
        <f t="shared" ca="1" si="17"/>
        <v>162</v>
      </c>
      <c r="D83" s="96" t="str">
        <f t="shared" ca="1" si="18"/>
        <v>D</v>
      </c>
      <c r="E83" s="96">
        <f t="shared" ca="1" si="19"/>
        <v>1</v>
      </c>
    </row>
    <row r="84" spans="1:5" ht="15.75" x14ac:dyDescent="0.25">
      <c r="A84" s="100">
        <f t="shared" ca="1" si="20"/>
        <v>70.619288191614984</v>
      </c>
      <c r="B84" s="96">
        <f t="shared" ca="1" si="16"/>
        <v>-2.38</v>
      </c>
      <c r="C84" s="96">
        <f t="shared" ca="1" si="17"/>
        <v>132</v>
      </c>
      <c r="D84" s="96" t="str">
        <f t="shared" ca="1" si="18"/>
        <v>C-</v>
      </c>
      <c r="E84" s="96">
        <f t="shared" ca="1" si="19"/>
        <v>1.7</v>
      </c>
    </row>
    <row r="85" spans="1:5" ht="15.75" x14ac:dyDescent="0.25">
      <c r="A85" s="100">
        <f t="shared" ca="1" si="20"/>
        <v>76.876086714418363</v>
      </c>
      <c r="B85" s="96">
        <f t="shared" ca="1" si="16"/>
        <v>-3.12</v>
      </c>
      <c r="C85" s="96">
        <f t="shared" ca="1" si="17"/>
        <v>89</v>
      </c>
      <c r="D85" s="96" t="str">
        <f t="shared" ca="1" si="18"/>
        <v>C+</v>
      </c>
      <c r="E85" s="96">
        <f t="shared" ca="1" si="19"/>
        <v>2.2999999999999998</v>
      </c>
    </row>
    <row r="86" spans="1:5" ht="15.75" x14ac:dyDescent="0.25">
      <c r="A86" s="100">
        <f t="shared" ca="1" si="20"/>
        <v>72.463395550561103</v>
      </c>
      <c r="B86" s="96">
        <f t="shared" ca="1" si="16"/>
        <v>-0.54</v>
      </c>
      <c r="C86" s="96">
        <f t="shared" ca="1" si="17"/>
        <v>120</v>
      </c>
      <c r="D86" s="96" t="str">
        <f t="shared" ca="1" si="18"/>
        <v>C-</v>
      </c>
      <c r="E86" s="96">
        <f t="shared" ca="1" si="19"/>
        <v>1.7</v>
      </c>
    </row>
    <row r="87" spans="1:5" ht="15.75" x14ac:dyDescent="0.25">
      <c r="A87" s="100">
        <f t="shared" ca="1" si="20"/>
        <v>72.773098367033796</v>
      </c>
      <c r="B87" s="96">
        <f t="shared" ca="1" si="16"/>
        <v>-0.23</v>
      </c>
      <c r="C87" s="96">
        <f t="shared" ca="1" si="17"/>
        <v>115</v>
      </c>
      <c r="D87" s="96" t="str">
        <f t="shared" ca="1" si="18"/>
        <v>C-</v>
      </c>
      <c r="E87" s="96">
        <f t="shared" ca="1" si="19"/>
        <v>1.7</v>
      </c>
    </row>
    <row r="88" spans="1:5" ht="15.75" x14ac:dyDescent="0.25">
      <c r="A88" s="100">
        <f t="shared" ca="1" si="20"/>
        <v>85.222275934106392</v>
      </c>
      <c r="B88" s="96">
        <f t="shared" ca="1" si="16"/>
        <v>-0.78</v>
      </c>
      <c r="C88" s="96">
        <f t="shared" ca="1" si="17"/>
        <v>45</v>
      </c>
      <c r="D88" s="96" t="str">
        <f t="shared" ca="1" si="18"/>
        <v>B</v>
      </c>
      <c r="E88" s="96">
        <f t="shared" ca="1" si="19"/>
        <v>3</v>
      </c>
    </row>
    <row r="89" spans="1:5" ht="15.75" x14ac:dyDescent="0.25">
      <c r="A89" s="100">
        <f t="shared" ca="1" si="20"/>
        <v>81.164172931402831</v>
      </c>
      <c r="B89" s="96">
        <f t="shared" ca="1" si="16"/>
        <v>-0.84</v>
      </c>
      <c r="C89" s="96">
        <f t="shared" ca="1" si="17"/>
        <v>59</v>
      </c>
      <c r="D89" s="96" t="str">
        <f t="shared" ca="1" si="18"/>
        <v>B-</v>
      </c>
      <c r="E89" s="96">
        <f t="shared" ca="1" si="19"/>
        <v>2.7</v>
      </c>
    </row>
    <row r="90" spans="1:5" ht="15.75" x14ac:dyDescent="0.25">
      <c r="A90" s="100">
        <f t="shared" ca="1" si="20"/>
        <v>67.028241902177498</v>
      </c>
      <c r="B90" s="96">
        <f t="shared" ca="1" si="16"/>
        <v>-2.97</v>
      </c>
      <c r="C90" s="96">
        <f t="shared" ca="1" si="17"/>
        <v>146</v>
      </c>
      <c r="D90" s="96" t="str">
        <f t="shared" ca="1" si="18"/>
        <v>D+</v>
      </c>
      <c r="E90" s="96">
        <f t="shared" ca="1" si="19"/>
        <v>1.3</v>
      </c>
    </row>
    <row r="91" spans="1:5" ht="15.75" x14ac:dyDescent="0.25">
      <c r="A91" s="100">
        <f t="shared" ca="1" si="20"/>
        <v>79.388337513336253</v>
      </c>
      <c r="B91" s="96">
        <f t="shared" ca="1" si="16"/>
        <v>-0.61</v>
      </c>
      <c r="C91" s="96">
        <f t="shared" ca="1" si="17"/>
        <v>72</v>
      </c>
      <c r="D91" s="96" t="str">
        <f t="shared" ca="1" si="18"/>
        <v>C+</v>
      </c>
      <c r="E91" s="96">
        <f t="shared" ca="1" si="19"/>
        <v>2.2999999999999998</v>
      </c>
    </row>
    <row r="92" spans="1:5" ht="15.75" x14ac:dyDescent="0.25">
      <c r="A92" s="100">
        <f t="shared" ca="1" si="20"/>
        <v>91.538343789583834</v>
      </c>
      <c r="B92" s="96">
        <f t="shared" ca="1" si="16"/>
        <v>-1.46</v>
      </c>
      <c r="C92" s="96">
        <f t="shared" ca="1" si="17"/>
        <v>4</v>
      </c>
      <c r="D92" s="96" t="str">
        <f t="shared" ca="1" si="18"/>
        <v>A-</v>
      </c>
      <c r="E92" s="96">
        <f t="shared" ca="1" si="19"/>
        <v>3.7</v>
      </c>
    </row>
    <row r="93" spans="1:5" ht="15.75" x14ac:dyDescent="0.25">
      <c r="A93" s="100">
        <f t="shared" ca="1" si="20"/>
        <v>66.691782287517611</v>
      </c>
      <c r="B93" s="96">
        <f t="shared" ca="1" si="16"/>
        <v>-0.31</v>
      </c>
      <c r="C93" s="96">
        <f t="shared" ca="1" si="17"/>
        <v>149</v>
      </c>
      <c r="D93" s="96" t="str">
        <f t="shared" ca="1" si="18"/>
        <v>D</v>
      </c>
      <c r="E93" s="96">
        <f t="shared" ca="1" si="19"/>
        <v>1</v>
      </c>
    </row>
    <row r="94" spans="1:5" ht="15.75" x14ac:dyDescent="0.25">
      <c r="A94" s="100">
        <f t="shared" ca="1" si="20"/>
        <v>69.676294694253301</v>
      </c>
      <c r="B94" s="96">
        <f t="shared" ca="1" si="16"/>
        <v>-0.32</v>
      </c>
      <c r="C94" s="96">
        <f t="shared" ca="1" si="17"/>
        <v>137</v>
      </c>
      <c r="D94" s="96" t="str">
        <f t="shared" ca="1" si="18"/>
        <v>D+</v>
      </c>
      <c r="E94" s="96">
        <f t="shared" ca="1" si="19"/>
        <v>1.3</v>
      </c>
    </row>
    <row r="95" spans="1:5" ht="15.75" x14ac:dyDescent="0.25">
      <c r="A95" s="100">
        <f t="shared" ca="1" si="20"/>
        <v>72.719735416564021</v>
      </c>
      <c r="B95" s="96">
        <f t="shared" ca="1" si="16"/>
        <v>-0.28000000000000003</v>
      </c>
      <c r="C95" s="96">
        <f t="shared" ca="1" si="17"/>
        <v>116</v>
      </c>
      <c r="D95" s="96" t="str">
        <f t="shared" ca="1" si="18"/>
        <v>C-</v>
      </c>
      <c r="E95" s="96">
        <f t="shared" ca="1" si="19"/>
        <v>1.7</v>
      </c>
    </row>
    <row r="96" spans="1:5" ht="15.75" x14ac:dyDescent="0.25">
      <c r="A96" s="100">
        <f t="shared" ca="1" si="20"/>
        <v>69.421164289072308</v>
      </c>
      <c r="B96" s="96">
        <f t="shared" ca="1" si="16"/>
        <v>-0.57999999999999996</v>
      </c>
      <c r="C96" s="96">
        <f t="shared" ca="1" si="17"/>
        <v>139</v>
      </c>
      <c r="D96" s="96" t="str">
        <f t="shared" ca="1" si="18"/>
        <v>D+</v>
      </c>
      <c r="E96" s="96">
        <f t="shared" ca="1" si="19"/>
        <v>1.3</v>
      </c>
    </row>
    <row r="97" spans="1:5" ht="15.75" x14ac:dyDescent="0.25">
      <c r="A97" s="100">
        <f t="shared" ca="1" si="20"/>
        <v>72.539019569026465</v>
      </c>
      <c r="B97" s="96">
        <f t="shared" ca="1" si="16"/>
        <v>-0.46</v>
      </c>
      <c r="C97" s="96">
        <f t="shared" ca="1" si="17"/>
        <v>118</v>
      </c>
      <c r="D97" s="96" t="str">
        <f t="shared" ca="1" si="18"/>
        <v>C-</v>
      </c>
      <c r="E97" s="96">
        <f t="shared" ca="1" si="19"/>
        <v>1.7</v>
      </c>
    </row>
    <row r="98" spans="1:5" ht="15.75" x14ac:dyDescent="0.25">
      <c r="A98" s="100">
        <f t="shared" ca="1" si="20"/>
        <v>79.273939873432141</v>
      </c>
      <c r="B98" s="96">
        <f t="shared" ca="1" si="16"/>
        <v>-0.73</v>
      </c>
      <c r="C98" s="96">
        <f t="shared" ca="1" si="17"/>
        <v>73</v>
      </c>
      <c r="D98" s="96" t="str">
        <f t="shared" ca="1" si="18"/>
        <v>C+</v>
      </c>
      <c r="E98" s="96">
        <f t="shared" ca="1" si="19"/>
        <v>2.2999999999999998</v>
      </c>
    </row>
    <row r="99" spans="1:5" ht="15.75" x14ac:dyDescent="0.25">
      <c r="A99" s="100">
        <f t="shared" ca="1" si="20"/>
        <v>78.835104783073277</v>
      </c>
      <c r="B99" s="96">
        <f t="shared" ca="1" si="16"/>
        <v>-1.1599999999999999</v>
      </c>
      <c r="C99" s="96">
        <f t="shared" ca="1" si="17"/>
        <v>76</v>
      </c>
      <c r="D99" s="96" t="str">
        <f t="shared" ca="1" si="18"/>
        <v>C+</v>
      </c>
      <c r="E99" s="96">
        <f t="shared" ca="1" si="19"/>
        <v>2.2999999999999998</v>
      </c>
    </row>
    <row r="100" spans="1:5" ht="15.75" x14ac:dyDescent="0.25">
      <c r="A100" s="100">
        <f t="shared" ca="1" si="20"/>
        <v>84.901840639208189</v>
      </c>
      <c r="B100" s="96">
        <f t="shared" ca="1" si="16"/>
        <v>-1.1000000000000001</v>
      </c>
      <c r="C100" s="96">
        <f t="shared" ca="1" si="17"/>
        <v>50</v>
      </c>
      <c r="D100" s="96" t="str">
        <f t="shared" ca="1" si="18"/>
        <v>B</v>
      </c>
      <c r="E100" s="96">
        <f t="shared" ca="1" si="19"/>
        <v>3</v>
      </c>
    </row>
    <row r="101" spans="1:5" ht="15.75" x14ac:dyDescent="0.25">
      <c r="A101" s="100">
        <f t="shared" ca="1" si="20"/>
        <v>64.470323246751335</v>
      </c>
      <c r="B101" s="96">
        <f t="shared" ca="1" si="16"/>
        <v>-2.5299999999999998</v>
      </c>
      <c r="C101" s="96">
        <f t="shared" ca="1" si="17"/>
        <v>161</v>
      </c>
      <c r="D101" s="96" t="str">
        <f t="shared" ca="1" si="18"/>
        <v>D</v>
      </c>
      <c r="E101" s="96">
        <f t="shared" ca="1" si="19"/>
        <v>1</v>
      </c>
    </row>
    <row r="102" spans="1:5" ht="15.75" x14ac:dyDescent="0.25">
      <c r="A102" s="100">
        <f t="shared" ca="1" si="20"/>
        <v>66.80465934250978</v>
      </c>
      <c r="B102" s="96">
        <f t="shared" ca="1" si="16"/>
        <v>-0.2</v>
      </c>
      <c r="C102" s="96">
        <f t="shared" ca="1" si="17"/>
        <v>148</v>
      </c>
      <c r="D102" s="96" t="str">
        <f t="shared" ca="1" si="18"/>
        <v>D</v>
      </c>
      <c r="E102" s="96">
        <f t="shared" ca="1" si="19"/>
        <v>1</v>
      </c>
    </row>
    <row r="103" spans="1:5" ht="15.75" x14ac:dyDescent="0.25">
      <c r="A103" s="100">
        <f t="shared" ca="1" si="20"/>
        <v>87.570239556000999</v>
      </c>
      <c r="B103" s="96">
        <f t="shared" ca="1" si="16"/>
        <v>-0.43</v>
      </c>
      <c r="C103" s="96">
        <f t="shared" ca="1" si="17"/>
        <v>23</v>
      </c>
      <c r="D103" s="96" t="str">
        <f t="shared" ca="1" si="18"/>
        <v>B+</v>
      </c>
      <c r="E103" s="96">
        <f t="shared" ca="1" si="19"/>
        <v>3.3</v>
      </c>
    </row>
    <row r="104" spans="1:5" ht="15.75" x14ac:dyDescent="0.25">
      <c r="A104" s="100">
        <f t="shared" ca="1" si="20"/>
        <v>78.930154977493729</v>
      </c>
      <c r="B104" s="96">
        <f t="shared" ca="1" si="16"/>
        <v>-1.07</v>
      </c>
      <c r="C104" s="96">
        <f t="shared" ca="1" si="17"/>
        <v>74</v>
      </c>
      <c r="D104" s="96" t="str">
        <f t="shared" ca="1" si="18"/>
        <v>C+</v>
      </c>
      <c r="E104" s="96">
        <f t="shared" ca="1" si="19"/>
        <v>2.2999999999999998</v>
      </c>
    </row>
    <row r="105" spans="1:5" ht="15.75" x14ac:dyDescent="0.25">
      <c r="A105" s="100">
        <f t="shared" ca="1" si="20"/>
        <v>85.787282003640613</v>
      </c>
      <c r="B105" s="96">
        <f t="shared" ca="1" si="16"/>
        <v>-0.21</v>
      </c>
      <c r="C105" s="96">
        <f t="shared" ca="1" si="17"/>
        <v>38</v>
      </c>
      <c r="D105" s="96" t="str">
        <f t="shared" ca="1" si="18"/>
        <v>B</v>
      </c>
      <c r="E105" s="96">
        <f t="shared" ca="1" si="19"/>
        <v>3</v>
      </c>
    </row>
    <row r="106" spans="1:5" ht="15.75" x14ac:dyDescent="0.25">
      <c r="A106" s="100">
        <f t="shared" ca="1" si="20"/>
        <v>73.183601869013899</v>
      </c>
      <c r="B106" s="96">
        <f t="shared" ca="1" si="16"/>
        <v>-2.82</v>
      </c>
      <c r="C106" s="96">
        <f t="shared" ca="1" si="17"/>
        <v>114</v>
      </c>
      <c r="D106" s="96" t="str">
        <f t="shared" ca="1" si="18"/>
        <v>C</v>
      </c>
      <c r="E106" s="96">
        <f t="shared" ca="1" si="19"/>
        <v>2</v>
      </c>
    </row>
    <row r="107" spans="1:5" ht="15.75" x14ac:dyDescent="0.25">
      <c r="A107" s="100">
        <f t="shared" ca="1" si="20"/>
        <v>67.278373401081865</v>
      </c>
      <c r="B107" s="96">
        <f t="shared" ca="1" si="16"/>
        <v>-2.72</v>
      </c>
      <c r="C107" s="96">
        <f t="shared" ca="1" si="17"/>
        <v>144</v>
      </c>
      <c r="D107" s="96" t="str">
        <f t="shared" ca="1" si="18"/>
        <v>D+</v>
      </c>
      <c r="E107" s="96">
        <f t="shared" ca="1" si="19"/>
        <v>1.3</v>
      </c>
    </row>
    <row r="108" spans="1:5" ht="15.75" x14ac:dyDescent="0.25">
      <c r="A108" s="100">
        <f t="shared" ca="1" si="20"/>
        <v>99.116251879190457</v>
      </c>
      <c r="B108" s="96">
        <f t="shared" ca="1" si="16"/>
        <v>-20.88</v>
      </c>
      <c r="C108" s="96">
        <f t="shared" ca="1" si="17"/>
        <v>1</v>
      </c>
      <c r="D108" s="96" t="str">
        <f t="shared" ca="1" si="18"/>
        <v>A</v>
      </c>
      <c r="E108" s="96">
        <f t="shared" ca="1" si="19"/>
        <v>4</v>
      </c>
    </row>
    <row r="109" spans="1:5" ht="15.75" x14ac:dyDescent="0.25">
      <c r="A109" s="100">
        <f t="shared" ca="1" si="20"/>
        <v>79.516593396725384</v>
      </c>
      <c r="B109" s="96">
        <f t="shared" ca="1" si="16"/>
        <v>-0.48</v>
      </c>
      <c r="C109" s="96">
        <f t="shared" ca="1" si="17"/>
        <v>70</v>
      </c>
      <c r="D109" s="96" t="str">
        <f t="shared" ca="1" si="18"/>
        <v>C+</v>
      </c>
      <c r="E109" s="96">
        <f t="shared" ca="1" si="19"/>
        <v>2.2999999999999998</v>
      </c>
    </row>
    <row r="110" spans="1:5" ht="15.75" x14ac:dyDescent="0.25">
      <c r="A110" s="100">
        <f t="shared" ca="1" si="20"/>
        <v>74.04466556656223</v>
      </c>
      <c r="B110" s="96">
        <f t="shared" ca="1" si="16"/>
        <v>-1.96</v>
      </c>
      <c r="C110" s="96">
        <f t="shared" ca="1" si="17"/>
        <v>107</v>
      </c>
      <c r="D110" s="96" t="str">
        <f t="shared" ca="1" si="18"/>
        <v>C</v>
      </c>
      <c r="E110" s="96">
        <f t="shared" ca="1" si="19"/>
        <v>2</v>
      </c>
    </row>
    <row r="111" spans="1:5" ht="15.75" x14ac:dyDescent="0.25">
      <c r="A111" s="100">
        <f t="shared" ca="1" si="20"/>
        <v>64.302402365605587</v>
      </c>
      <c r="B111" s="96">
        <f t="shared" ca="1" si="16"/>
        <v>-2.7</v>
      </c>
      <c r="C111" s="96">
        <f t="shared" ca="1" si="17"/>
        <v>163</v>
      </c>
      <c r="D111" s="96" t="str">
        <f t="shared" ca="1" si="18"/>
        <v>D</v>
      </c>
      <c r="E111" s="96">
        <f t="shared" ca="1" si="19"/>
        <v>1</v>
      </c>
    </row>
    <row r="112" spans="1:5" ht="15.75" x14ac:dyDescent="0.25">
      <c r="A112" s="100">
        <f t="shared" ca="1" si="20"/>
        <v>76.961442897781239</v>
      </c>
      <c r="B112" s="96">
        <f t="shared" ca="1" si="16"/>
        <v>-3.04</v>
      </c>
      <c r="C112" s="96">
        <f t="shared" ca="1" si="17"/>
        <v>87</v>
      </c>
      <c r="D112" s="96" t="str">
        <f t="shared" ca="1" si="18"/>
        <v>C+</v>
      </c>
      <c r="E112" s="96">
        <f t="shared" ca="1" si="19"/>
        <v>2.2999999999999998</v>
      </c>
    </row>
    <row r="113" spans="1:5" ht="15.75" x14ac:dyDescent="0.25">
      <c r="A113" s="100">
        <f t="shared" ca="1" si="20"/>
        <v>87.820140074437091</v>
      </c>
      <c r="B113" s="96">
        <f t="shared" ca="1" si="16"/>
        <v>-0.18</v>
      </c>
      <c r="C113" s="96">
        <f t="shared" ca="1" si="17"/>
        <v>22</v>
      </c>
      <c r="D113" s="96" t="str">
        <f t="shared" ca="1" si="18"/>
        <v>B+</v>
      </c>
      <c r="E113" s="96">
        <f t="shared" ca="1" si="19"/>
        <v>3.3</v>
      </c>
    </row>
    <row r="114" spans="1:5" ht="15.75" x14ac:dyDescent="0.25">
      <c r="A114" s="100">
        <f t="shared" ca="1" si="20"/>
        <v>74.485328417311052</v>
      </c>
      <c r="B114" s="96">
        <f t="shared" ca="1" si="16"/>
        <v>-1.51</v>
      </c>
      <c r="C114" s="96">
        <f t="shared" ca="1" si="17"/>
        <v>102</v>
      </c>
      <c r="D114" s="96" t="str">
        <f t="shared" ca="1" si="18"/>
        <v>C</v>
      </c>
      <c r="E114" s="96">
        <f t="shared" ca="1" si="19"/>
        <v>2</v>
      </c>
    </row>
    <row r="115" spans="1:5" ht="15.75" x14ac:dyDescent="0.25">
      <c r="A115" s="100">
        <f t="shared" ca="1" si="20"/>
        <v>66.520289288242878</v>
      </c>
      <c r="B115" s="96">
        <f t="shared" ca="1" si="16"/>
        <v>-0.48</v>
      </c>
      <c r="C115" s="96">
        <f t="shared" ca="1" si="17"/>
        <v>150</v>
      </c>
      <c r="D115" s="96" t="str">
        <f t="shared" ca="1" si="18"/>
        <v>D</v>
      </c>
      <c r="E115" s="96">
        <f t="shared" ca="1" si="19"/>
        <v>1</v>
      </c>
    </row>
    <row r="116" spans="1:5" ht="15.75" x14ac:dyDescent="0.25">
      <c r="A116" s="100">
        <f t="shared" ca="1" si="20"/>
        <v>59.520280446553805</v>
      </c>
      <c r="B116" s="96">
        <f t="shared" ca="1" si="16"/>
        <v>-0.48</v>
      </c>
      <c r="C116" s="96">
        <f t="shared" ca="1" si="17"/>
        <v>183</v>
      </c>
      <c r="D116" s="96" t="str">
        <f t="shared" ca="1" si="18"/>
        <v>F</v>
      </c>
      <c r="E116" s="96">
        <f t="shared" ca="1" si="19"/>
        <v>0</v>
      </c>
    </row>
    <row r="117" spans="1:5" ht="15.75" x14ac:dyDescent="0.25">
      <c r="A117" s="100">
        <f t="shared" ca="1" si="20"/>
        <v>66.074589701222592</v>
      </c>
      <c r="B117" s="96">
        <f t="shared" ca="1" si="16"/>
        <v>-0.93</v>
      </c>
      <c r="C117" s="96">
        <f t="shared" ca="1" si="17"/>
        <v>153</v>
      </c>
      <c r="D117" s="96" t="str">
        <f t="shared" ca="1" si="18"/>
        <v>D</v>
      </c>
      <c r="E117" s="96">
        <f t="shared" ca="1" si="19"/>
        <v>1</v>
      </c>
    </row>
    <row r="118" spans="1:5" ht="15.75" x14ac:dyDescent="0.25">
      <c r="A118" s="100">
        <f t="shared" ca="1" si="20"/>
        <v>77.528270974587372</v>
      </c>
      <c r="B118" s="96">
        <f t="shared" ca="1" si="16"/>
        <v>-2.4700000000000002</v>
      </c>
      <c r="C118" s="96">
        <f t="shared" ca="1" si="17"/>
        <v>85</v>
      </c>
      <c r="D118" s="96" t="str">
        <f t="shared" ca="1" si="18"/>
        <v>C+</v>
      </c>
      <c r="E118" s="96">
        <f t="shared" ca="1" si="19"/>
        <v>2.2999999999999998</v>
      </c>
    </row>
    <row r="119" spans="1:5" ht="15.75" x14ac:dyDescent="0.25">
      <c r="A119" s="100">
        <f t="shared" ca="1" si="20"/>
        <v>74.663402228203324</v>
      </c>
      <c r="B119" s="96">
        <f t="shared" ca="1" si="16"/>
        <v>-1.34</v>
      </c>
      <c r="C119" s="96">
        <f t="shared" ca="1" si="17"/>
        <v>100</v>
      </c>
      <c r="D119" s="96" t="str">
        <f t="shared" ca="1" si="18"/>
        <v>C</v>
      </c>
      <c r="E119" s="96">
        <f t="shared" ca="1" si="19"/>
        <v>2</v>
      </c>
    </row>
    <row r="120" spans="1:5" ht="15.75" x14ac:dyDescent="0.25">
      <c r="A120" s="100">
        <f t="shared" ca="1" si="20"/>
        <v>58.156052437448238</v>
      </c>
      <c r="B120" s="96">
        <f t="shared" ca="1" si="16"/>
        <v>-1.84</v>
      </c>
      <c r="C120" s="96">
        <f t="shared" ca="1" si="17"/>
        <v>188</v>
      </c>
      <c r="D120" s="96" t="str">
        <f t="shared" ca="1" si="18"/>
        <v>F</v>
      </c>
      <c r="E120" s="96">
        <f t="shared" ca="1" si="19"/>
        <v>0</v>
      </c>
    </row>
    <row r="121" spans="1:5" ht="15.75" x14ac:dyDescent="0.25">
      <c r="A121" s="100">
        <f t="shared" ca="1" si="20"/>
        <v>74.866417102905274</v>
      </c>
      <c r="B121" s="96">
        <f t="shared" ca="1" si="16"/>
        <v>-1.1299999999999999</v>
      </c>
      <c r="C121" s="96">
        <f t="shared" ca="1" si="17"/>
        <v>98</v>
      </c>
      <c r="D121" s="96" t="str">
        <f t="shared" ca="1" si="18"/>
        <v>C</v>
      </c>
      <c r="E121" s="96">
        <f t="shared" ca="1" si="19"/>
        <v>2</v>
      </c>
    </row>
    <row r="122" spans="1:5" ht="15.75" x14ac:dyDescent="0.25">
      <c r="A122" s="100">
        <f t="shared" ca="1" si="20"/>
        <v>64.003008802889894</v>
      </c>
      <c r="B122" s="96">
        <f t="shared" ca="1" si="16"/>
        <v>-3</v>
      </c>
      <c r="C122" s="96">
        <f t="shared" ca="1" si="17"/>
        <v>167</v>
      </c>
      <c r="D122" s="96" t="str">
        <f t="shared" ca="1" si="18"/>
        <v>D</v>
      </c>
      <c r="E122" s="96">
        <f t="shared" ca="1" si="19"/>
        <v>1</v>
      </c>
    </row>
    <row r="123" spans="1:5" ht="15.75" x14ac:dyDescent="0.25">
      <c r="A123" s="100">
        <f t="shared" ca="1" si="20"/>
        <v>88.447072565099631</v>
      </c>
      <c r="B123" s="96">
        <f t="shared" ca="1" si="16"/>
        <v>-4.55</v>
      </c>
      <c r="C123" s="96">
        <f t="shared" ca="1" si="17"/>
        <v>17</v>
      </c>
      <c r="D123" s="96" t="str">
        <f t="shared" ca="1" si="18"/>
        <v>A-</v>
      </c>
      <c r="E123" s="96">
        <f t="shared" ca="1" si="19"/>
        <v>3.7</v>
      </c>
    </row>
    <row r="124" spans="1:5" ht="15.75" x14ac:dyDescent="0.25">
      <c r="A124" s="100">
        <f t="shared" ca="1" si="20"/>
        <v>78.501182404546043</v>
      </c>
      <c r="B124" s="96">
        <f t="shared" ca="1" si="16"/>
        <v>-1.5</v>
      </c>
      <c r="C124" s="96">
        <f t="shared" ca="1" si="17"/>
        <v>78</v>
      </c>
      <c r="D124" s="96" t="str">
        <f t="shared" ca="1" si="18"/>
        <v>C+</v>
      </c>
      <c r="E124" s="96">
        <f t="shared" ca="1" si="19"/>
        <v>2.2999999999999998</v>
      </c>
    </row>
    <row r="125" spans="1:5" ht="15.75" x14ac:dyDescent="0.25">
      <c r="A125" s="100">
        <f t="shared" ca="1" si="20"/>
        <v>70.847802489875832</v>
      </c>
      <c r="B125" s="96">
        <f t="shared" ca="1" si="16"/>
        <v>-2.15</v>
      </c>
      <c r="C125" s="96">
        <f t="shared" ca="1" si="17"/>
        <v>129</v>
      </c>
      <c r="D125" s="96" t="str">
        <f t="shared" ca="1" si="18"/>
        <v>C-</v>
      </c>
      <c r="E125" s="96">
        <f t="shared" ca="1" si="19"/>
        <v>1.7</v>
      </c>
    </row>
    <row r="126" spans="1:5" ht="15.75" x14ac:dyDescent="0.25">
      <c r="A126" s="100">
        <f t="shared" ca="1" si="20"/>
        <v>73.44637847554614</v>
      </c>
      <c r="B126" s="96">
        <f t="shared" ca="1" si="16"/>
        <v>-2.5499999999999998</v>
      </c>
      <c r="C126" s="96">
        <f t="shared" ca="1" si="17"/>
        <v>112</v>
      </c>
      <c r="D126" s="96" t="str">
        <f t="shared" ca="1" si="18"/>
        <v>C</v>
      </c>
      <c r="E126" s="96">
        <f t="shared" ca="1" si="19"/>
        <v>2</v>
      </c>
    </row>
    <row r="127" spans="1:5" ht="15.75" x14ac:dyDescent="0.25">
      <c r="A127" s="100">
        <f t="shared" ca="1" si="20"/>
        <v>82.740127459408683</v>
      </c>
      <c r="B127" s="96">
        <f t="shared" ca="1" si="16"/>
        <v>-3.26</v>
      </c>
      <c r="C127" s="96">
        <f t="shared" ca="1" si="17"/>
        <v>54</v>
      </c>
      <c r="D127" s="96" t="str">
        <f t="shared" ca="1" si="18"/>
        <v>B</v>
      </c>
      <c r="E127" s="96">
        <f t="shared" ca="1" si="19"/>
        <v>3</v>
      </c>
    </row>
    <row r="128" spans="1:5" ht="15.75" x14ac:dyDescent="0.25">
      <c r="A128" s="100">
        <f t="shared" ca="1" si="20"/>
        <v>61.896277773093239</v>
      </c>
      <c r="B128" s="96">
        <f t="shared" ca="1" si="16"/>
        <v>-1.1000000000000001</v>
      </c>
      <c r="C128" s="96">
        <f t="shared" ca="1" si="17"/>
        <v>173</v>
      </c>
      <c r="D128" s="96" t="str">
        <f t="shared" ca="1" si="18"/>
        <v>D-</v>
      </c>
      <c r="E128" s="96">
        <f t="shared" ca="1" si="19"/>
        <v>0.7</v>
      </c>
    </row>
    <row r="129" spans="1:5" ht="15.75" x14ac:dyDescent="0.25">
      <c r="A129" s="100">
        <f t="shared" ca="1" si="20"/>
        <v>76.199923474464597</v>
      </c>
      <c r="B129" s="96">
        <f t="shared" ca="1" si="16"/>
        <v>-3.8</v>
      </c>
      <c r="C129" s="96">
        <f t="shared" ca="1" si="17"/>
        <v>94</v>
      </c>
      <c r="D129" s="96" t="str">
        <f t="shared" ca="1" si="18"/>
        <v>C+</v>
      </c>
      <c r="E129" s="96">
        <f t="shared" ca="1" si="19"/>
        <v>2.2999999999999998</v>
      </c>
    </row>
    <row r="130" spans="1:5" ht="15.75" x14ac:dyDescent="0.25">
      <c r="A130" s="100">
        <f t="shared" ca="1" si="20"/>
        <v>64.593292520279235</v>
      </c>
      <c r="B130" s="96">
        <f t="shared" ca="1" si="16"/>
        <v>-2.41</v>
      </c>
      <c r="C130" s="96">
        <f t="shared" ca="1" si="17"/>
        <v>160</v>
      </c>
      <c r="D130" s="96" t="str">
        <f t="shared" ca="1" si="18"/>
        <v>D</v>
      </c>
      <c r="E130" s="96">
        <f t="shared" ca="1" si="19"/>
        <v>1</v>
      </c>
    </row>
    <row r="131" spans="1:5" ht="15.75" x14ac:dyDescent="0.25">
      <c r="A131" s="100">
        <f t="shared" ca="1" si="20"/>
        <v>59.673398442410004</v>
      </c>
      <c r="B131" s="96">
        <f t="shared" ref="B131:B194" ca="1" si="21">ROUND(A131-INDEX($M$3:$M$15,1+(MATCH(A131,$M$3:$M$15,1))),2)</f>
        <v>-0.33</v>
      </c>
      <c r="C131" s="96">
        <f t="shared" ref="C131:C194" ca="1" si="22">_xlfn.RANK.EQ(A131,$A$3:$A$202,0)</f>
        <v>182</v>
      </c>
      <c r="D131" s="96" t="str">
        <f t="shared" ref="D131:D194" ca="1" si="23">VLOOKUP(A131,$F$3:$G$14,2)</f>
        <v>F</v>
      </c>
      <c r="E131" s="96">
        <f t="shared" ref="E131:E194" ca="1" si="24">VLOOKUP(A131,$F$3:$H$14,3)</f>
        <v>0</v>
      </c>
    </row>
    <row r="132" spans="1:5" ht="15.75" x14ac:dyDescent="0.25">
      <c r="A132" s="100">
        <f t="shared" ref="A132:A195" ca="1" si="25">CHOOSE(RANDBETWEEN(1,3),_xlfn.NORM.INV(RAND(),85,5),_xlfn.NORM.INV(RAND(),75,5),_xlfn.NORM.INV(RAND(),65,7))</f>
        <v>73.314441931468068</v>
      </c>
      <c r="B132" s="96">
        <f t="shared" ca="1" si="21"/>
        <v>-2.69</v>
      </c>
      <c r="C132" s="96">
        <f t="shared" ca="1" si="22"/>
        <v>113</v>
      </c>
      <c r="D132" s="96" t="str">
        <f t="shared" ca="1" si="23"/>
        <v>C</v>
      </c>
      <c r="E132" s="96">
        <f t="shared" ca="1" si="24"/>
        <v>2</v>
      </c>
    </row>
    <row r="133" spans="1:5" ht="15.75" x14ac:dyDescent="0.25">
      <c r="A133" s="100">
        <f t="shared" ca="1" si="25"/>
        <v>79.863278014958283</v>
      </c>
      <c r="B133" s="96">
        <f t="shared" ca="1" si="21"/>
        <v>-0.14000000000000001</v>
      </c>
      <c r="C133" s="96">
        <f t="shared" ca="1" si="22"/>
        <v>68</v>
      </c>
      <c r="D133" s="96" t="str">
        <f t="shared" ca="1" si="23"/>
        <v>C+</v>
      </c>
      <c r="E133" s="96">
        <f t="shared" ca="1" si="24"/>
        <v>2.2999999999999998</v>
      </c>
    </row>
    <row r="134" spans="1:5" ht="15.75" x14ac:dyDescent="0.25">
      <c r="A134" s="100">
        <f t="shared" ca="1" si="25"/>
        <v>85.579802371381092</v>
      </c>
      <c r="B134" s="96">
        <f t="shared" ca="1" si="21"/>
        <v>-0.42</v>
      </c>
      <c r="C134" s="96">
        <f t="shared" ca="1" si="22"/>
        <v>41</v>
      </c>
      <c r="D134" s="96" t="str">
        <f t="shared" ca="1" si="23"/>
        <v>B</v>
      </c>
      <c r="E134" s="96">
        <f t="shared" ca="1" si="24"/>
        <v>3</v>
      </c>
    </row>
    <row r="135" spans="1:5" ht="15.75" x14ac:dyDescent="0.25">
      <c r="A135" s="100">
        <f t="shared" ca="1" si="25"/>
        <v>86.811218968172469</v>
      </c>
      <c r="B135" s="96">
        <f t="shared" ca="1" si="21"/>
        <v>-1.19</v>
      </c>
      <c r="C135" s="96">
        <f t="shared" ca="1" si="22"/>
        <v>29</v>
      </c>
      <c r="D135" s="96" t="str">
        <f t="shared" ca="1" si="23"/>
        <v>B+</v>
      </c>
      <c r="E135" s="96">
        <f t="shared" ca="1" si="24"/>
        <v>3.3</v>
      </c>
    </row>
    <row r="136" spans="1:5" ht="15.75" x14ac:dyDescent="0.25">
      <c r="A136" s="100">
        <f t="shared" ca="1" si="25"/>
        <v>77.747744497613695</v>
      </c>
      <c r="B136" s="96">
        <f t="shared" ca="1" si="21"/>
        <v>-2.25</v>
      </c>
      <c r="C136" s="96">
        <f t="shared" ca="1" si="22"/>
        <v>83</v>
      </c>
      <c r="D136" s="96" t="str">
        <f t="shared" ca="1" si="23"/>
        <v>C+</v>
      </c>
      <c r="E136" s="96">
        <f t="shared" ca="1" si="24"/>
        <v>2.2999999999999998</v>
      </c>
    </row>
    <row r="137" spans="1:5" ht="15.75" x14ac:dyDescent="0.25">
      <c r="A137" s="100">
        <f t="shared" ca="1" si="25"/>
        <v>72.002949026238767</v>
      </c>
      <c r="B137" s="96">
        <f t="shared" ca="1" si="21"/>
        <v>-1</v>
      </c>
      <c r="C137" s="96">
        <f t="shared" ca="1" si="22"/>
        <v>124</v>
      </c>
      <c r="D137" s="96" t="str">
        <f t="shared" ca="1" si="23"/>
        <v>C-</v>
      </c>
      <c r="E137" s="96">
        <f t="shared" ca="1" si="24"/>
        <v>1.7</v>
      </c>
    </row>
    <row r="138" spans="1:5" ht="15.75" x14ac:dyDescent="0.25">
      <c r="A138" s="100">
        <f t="shared" ca="1" si="25"/>
        <v>70.402491666859888</v>
      </c>
      <c r="B138" s="96">
        <f t="shared" ca="1" si="21"/>
        <v>-2.6</v>
      </c>
      <c r="C138" s="96">
        <f t="shared" ca="1" si="22"/>
        <v>133</v>
      </c>
      <c r="D138" s="96" t="str">
        <f t="shared" ca="1" si="23"/>
        <v>C-</v>
      </c>
      <c r="E138" s="96">
        <f t="shared" ca="1" si="24"/>
        <v>1.7</v>
      </c>
    </row>
    <row r="139" spans="1:5" ht="15.75" x14ac:dyDescent="0.25">
      <c r="A139" s="100">
        <f t="shared" ca="1" si="25"/>
        <v>71.977555128159608</v>
      </c>
      <c r="B139" s="96">
        <f t="shared" ca="1" si="21"/>
        <v>-1.02</v>
      </c>
      <c r="C139" s="96">
        <f t="shared" ca="1" si="22"/>
        <v>125</v>
      </c>
      <c r="D139" s="96" t="str">
        <f t="shared" ca="1" si="23"/>
        <v>C-</v>
      </c>
      <c r="E139" s="96">
        <f t="shared" ca="1" si="24"/>
        <v>1.7</v>
      </c>
    </row>
    <row r="140" spans="1:5" ht="15.75" x14ac:dyDescent="0.25">
      <c r="A140" s="100">
        <f t="shared" ca="1" si="25"/>
        <v>84.152642641956845</v>
      </c>
      <c r="B140" s="96">
        <f t="shared" ca="1" si="21"/>
        <v>-1.85</v>
      </c>
      <c r="C140" s="96">
        <f t="shared" ca="1" si="22"/>
        <v>52</v>
      </c>
      <c r="D140" s="96" t="str">
        <f t="shared" ca="1" si="23"/>
        <v>B</v>
      </c>
      <c r="E140" s="96">
        <f t="shared" ca="1" si="24"/>
        <v>3</v>
      </c>
    </row>
    <row r="141" spans="1:5" ht="15.75" x14ac:dyDescent="0.25">
      <c r="A141" s="100">
        <f t="shared" ca="1" si="25"/>
        <v>55.459349014109293</v>
      </c>
      <c r="B141" s="96">
        <f t="shared" ca="1" si="21"/>
        <v>-4.54</v>
      </c>
      <c r="C141" s="96">
        <f t="shared" ca="1" si="22"/>
        <v>193</v>
      </c>
      <c r="D141" s="96" t="str">
        <f t="shared" ca="1" si="23"/>
        <v>F</v>
      </c>
      <c r="E141" s="96">
        <f t="shared" ca="1" si="24"/>
        <v>0</v>
      </c>
    </row>
    <row r="142" spans="1:5" ht="15.75" x14ac:dyDescent="0.25">
      <c r="A142" s="100">
        <f t="shared" ca="1" si="25"/>
        <v>48.298576954117237</v>
      </c>
      <c r="B142" s="96">
        <f t="shared" ca="1" si="21"/>
        <v>-11.7</v>
      </c>
      <c r="C142" s="96">
        <f t="shared" ca="1" si="22"/>
        <v>198</v>
      </c>
      <c r="D142" s="96" t="str">
        <f t="shared" ca="1" si="23"/>
        <v>F</v>
      </c>
      <c r="E142" s="96">
        <f t="shared" ca="1" si="24"/>
        <v>0</v>
      </c>
    </row>
    <row r="143" spans="1:5" ht="15.75" x14ac:dyDescent="0.25">
      <c r="A143" s="100">
        <f t="shared" ca="1" si="25"/>
        <v>62.653803231145666</v>
      </c>
      <c r="B143" s="96">
        <f t="shared" ca="1" si="21"/>
        <v>-0.35</v>
      </c>
      <c r="C143" s="96">
        <f t="shared" ca="1" si="22"/>
        <v>171</v>
      </c>
      <c r="D143" s="96" t="str">
        <f t="shared" ca="1" si="23"/>
        <v>D-</v>
      </c>
      <c r="E143" s="96">
        <f t="shared" ca="1" si="24"/>
        <v>0.7</v>
      </c>
    </row>
    <row r="144" spans="1:5" ht="15.75" x14ac:dyDescent="0.25">
      <c r="A144" s="100">
        <f t="shared" ca="1" si="25"/>
        <v>66.501896306892803</v>
      </c>
      <c r="B144" s="96">
        <f t="shared" ca="1" si="21"/>
        <v>-0.5</v>
      </c>
      <c r="C144" s="96">
        <f t="shared" ca="1" si="22"/>
        <v>151</v>
      </c>
      <c r="D144" s="96" t="str">
        <f t="shared" ca="1" si="23"/>
        <v>D</v>
      </c>
      <c r="E144" s="96">
        <f t="shared" ca="1" si="24"/>
        <v>1</v>
      </c>
    </row>
    <row r="145" spans="1:5" ht="15.75" x14ac:dyDescent="0.25">
      <c r="A145" s="100">
        <f t="shared" ca="1" si="25"/>
        <v>67.127153062490152</v>
      </c>
      <c r="B145" s="96">
        <f t="shared" ca="1" si="21"/>
        <v>-2.87</v>
      </c>
      <c r="C145" s="96">
        <f t="shared" ca="1" si="22"/>
        <v>145</v>
      </c>
      <c r="D145" s="96" t="str">
        <f t="shared" ca="1" si="23"/>
        <v>D+</v>
      </c>
      <c r="E145" s="96">
        <f t="shared" ca="1" si="24"/>
        <v>1.3</v>
      </c>
    </row>
    <row r="146" spans="1:5" ht="15.75" x14ac:dyDescent="0.25">
      <c r="A146" s="100">
        <f t="shared" ca="1" si="25"/>
        <v>87.506161727701311</v>
      </c>
      <c r="B146" s="96">
        <f t="shared" ca="1" si="21"/>
        <v>-0.49</v>
      </c>
      <c r="C146" s="96">
        <f t="shared" ca="1" si="22"/>
        <v>24</v>
      </c>
      <c r="D146" s="96" t="str">
        <f t="shared" ca="1" si="23"/>
        <v>B+</v>
      </c>
      <c r="E146" s="96">
        <f t="shared" ca="1" si="24"/>
        <v>3.3</v>
      </c>
    </row>
    <row r="147" spans="1:5" ht="15.75" x14ac:dyDescent="0.25">
      <c r="A147" s="100">
        <f t="shared" ca="1" si="25"/>
        <v>79.398769653013844</v>
      </c>
      <c r="B147" s="96">
        <f t="shared" ca="1" si="21"/>
        <v>-0.6</v>
      </c>
      <c r="C147" s="96">
        <f t="shared" ca="1" si="22"/>
        <v>71</v>
      </c>
      <c r="D147" s="96" t="str">
        <f t="shared" ca="1" si="23"/>
        <v>C+</v>
      </c>
      <c r="E147" s="96">
        <f t="shared" ca="1" si="24"/>
        <v>2.2999999999999998</v>
      </c>
    </row>
    <row r="148" spans="1:5" ht="15.75" x14ac:dyDescent="0.25">
      <c r="A148" s="100">
        <f t="shared" ca="1" si="25"/>
        <v>88.209304325242996</v>
      </c>
      <c r="B148" s="96">
        <f t="shared" ca="1" si="21"/>
        <v>-4.79</v>
      </c>
      <c r="C148" s="96">
        <f t="shared" ca="1" si="22"/>
        <v>18</v>
      </c>
      <c r="D148" s="96" t="str">
        <f t="shared" ca="1" si="23"/>
        <v>A-</v>
      </c>
      <c r="E148" s="96">
        <f t="shared" ca="1" si="24"/>
        <v>3.7</v>
      </c>
    </row>
    <row r="149" spans="1:5" ht="15.75" x14ac:dyDescent="0.25">
      <c r="A149" s="100">
        <f t="shared" ca="1" si="25"/>
        <v>85.143312424281831</v>
      </c>
      <c r="B149" s="96">
        <f t="shared" ca="1" si="21"/>
        <v>-0.86</v>
      </c>
      <c r="C149" s="96">
        <f t="shared" ca="1" si="22"/>
        <v>46</v>
      </c>
      <c r="D149" s="96" t="str">
        <f t="shared" ca="1" si="23"/>
        <v>B</v>
      </c>
      <c r="E149" s="96">
        <f t="shared" ca="1" si="24"/>
        <v>3</v>
      </c>
    </row>
    <row r="150" spans="1:5" ht="15.75" x14ac:dyDescent="0.25">
      <c r="A150" s="100">
        <f t="shared" ca="1" si="25"/>
        <v>51.81022176867377</v>
      </c>
      <c r="B150" s="96">
        <f t="shared" ca="1" si="21"/>
        <v>-8.19</v>
      </c>
      <c r="C150" s="96">
        <f t="shared" ca="1" si="22"/>
        <v>197</v>
      </c>
      <c r="D150" s="96" t="str">
        <f t="shared" ca="1" si="23"/>
        <v>F</v>
      </c>
      <c r="E150" s="96">
        <f t="shared" ca="1" si="24"/>
        <v>0</v>
      </c>
    </row>
    <row r="151" spans="1:5" ht="15.75" x14ac:dyDescent="0.25">
      <c r="A151" s="100">
        <f t="shared" ca="1" si="25"/>
        <v>63.210614055054805</v>
      </c>
      <c r="B151" s="96">
        <f t="shared" ca="1" si="21"/>
        <v>-3.79</v>
      </c>
      <c r="C151" s="96">
        <f t="shared" ca="1" si="22"/>
        <v>169</v>
      </c>
      <c r="D151" s="96" t="str">
        <f t="shared" ca="1" si="23"/>
        <v>D</v>
      </c>
      <c r="E151" s="96">
        <f t="shared" ca="1" si="24"/>
        <v>1</v>
      </c>
    </row>
    <row r="152" spans="1:5" ht="15.75" x14ac:dyDescent="0.25">
      <c r="A152" s="100">
        <f t="shared" ca="1" si="25"/>
        <v>55.434390909798715</v>
      </c>
      <c r="B152" s="96">
        <f t="shared" ca="1" si="21"/>
        <v>-4.57</v>
      </c>
      <c r="C152" s="96">
        <f t="shared" ca="1" si="22"/>
        <v>194</v>
      </c>
      <c r="D152" s="96" t="str">
        <f t="shared" ca="1" si="23"/>
        <v>F</v>
      </c>
      <c r="E152" s="96">
        <f t="shared" ca="1" si="24"/>
        <v>0</v>
      </c>
    </row>
    <row r="153" spans="1:5" ht="15.75" x14ac:dyDescent="0.25">
      <c r="A153" s="100">
        <f t="shared" ca="1" si="25"/>
        <v>89.800228253848104</v>
      </c>
      <c r="B153" s="96">
        <f t="shared" ca="1" si="21"/>
        <v>-3.2</v>
      </c>
      <c r="C153" s="96">
        <f t="shared" ca="1" si="22"/>
        <v>13</v>
      </c>
      <c r="D153" s="96" t="str">
        <f t="shared" ca="1" si="23"/>
        <v>A-</v>
      </c>
      <c r="E153" s="96">
        <f t="shared" ca="1" si="24"/>
        <v>3.7</v>
      </c>
    </row>
    <row r="154" spans="1:5" ht="15.75" x14ac:dyDescent="0.25">
      <c r="A154" s="100">
        <f t="shared" ca="1" si="25"/>
        <v>83.209730834429237</v>
      </c>
      <c r="B154" s="96">
        <f t="shared" ca="1" si="21"/>
        <v>-2.79</v>
      </c>
      <c r="C154" s="96">
        <f t="shared" ca="1" si="22"/>
        <v>53</v>
      </c>
      <c r="D154" s="96" t="str">
        <f t="shared" ca="1" si="23"/>
        <v>B</v>
      </c>
      <c r="E154" s="96">
        <f t="shared" ca="1" si="24"/>
        <v>3</v>
      </c>
    </row>
    <row r="155" spans="1:5" ht="15.75" x14ac:dyDescent="0.25">
      <c r="A155" s="100">
        <f t="shared" ca="1" si="25"/>
        <v>74.238368800501064</v>
      </c>
      <c r="B155" s="96">
        <f t="shared" ca="1" si="21"/>
        <v>-1.76</v>
      </c>
      <c r="C155" s="96">
        <f t="shared" ca="1" si="22"/>
        <v>104</v>
      </c>
      <c r="D155" s="96" t="str">
        <f t="shared" ca="1" si="23"/>
        <v>C</v>
      </c>
      <c r="E155" s="96">
        <f t="shared" ca="1" si="24"/>
        <v>2</v>
      </c>
    </row>
    <row r="156" spans="1:5" ht="15.75" x14ac:dyDescent="0.25">
      <c r="A156" s="100">
        <f t="shared" ca="1" si="25"/>
        <v>65.926817242567665</v>
      </c>
      <c r="B156" s="96">
        <f t="shared" ca="1" si="21"/>
        <v>-1.07</v>
      </c>
      <c r="C156" s="96">
        <f t="shared" ca="1" si="22"/>
        <v>155</v>
      </c>
      <c r="D156" s="96" t="str">
        <f t="shared" ca="1" si="23"/>
        <v>D</v>
      </c>
      <c r="E156" s="96">
        <f t="shared" ca="1" si="24"/>
        <v>1</v>
      </c>
    </row>
    <row r="157" spans="1:5" ht="15.75" x14ac:dyDescent="0.25">
      <c r="A157" s="100">
        <f t="shared" ca="1" si="25"/>
        <v>58.990838681646061</v>
      </c>
      <c r="B157" s="96">
        <f t="shared" ca="1" si="21"/>
        <v>-1.01</v>
      </c>
      <c r="C157" s="96">
        <f t="shared" ca="1" si="22"/>
        <v>184</v>
      </c>
      <c r="D157" s="96" t="str">
        <f t="shared" ca="1" si="23"/>
        <v>F</v>
      </c>
      <c r="E157" s="96">
        <f t="shared" ca="1" si="24"/>
        <v>0</v>
      </c>
    </row>
    <row r="158" spans="1:5" ht="15.75" x14ac:dyDescent="0.25">
      <c r="A158" s="100">
        <f t="shared" ca="1" si="25"/>
        <v>70.209639719633586</v>
      </c>
      <c r="B158" s="96">
        <f t="shared" ca="1" si="21"/>
        <v>-2.79</v>
      </c>
      <c r="C158" s="96">
        <f t="shared" ca="1" si="22"/>
        <v>135</v>
      </c>
      <c r="D158" s="96" t="str">
        <f t="shared" ca="1" si="23"/>
        <v>C-</v>
      </c>
      <c r="E158" s="96">
        <f t="shared" ca="1" si="24"/>
        <v>1.7</v>
      </c>
    </row>
    <row r="159" spans="1:5" ht="15.75" x14ac:dyDescent="0.25">
      <c r="A159" s="100">
        <f t="shared" ca="1" si="25"/>
        <v>90.114946333760841</v>
      </c>
      <c r="B159" s="96">
        <f t="shared" ca="1" si="21"/>
        <v>-2.89</v>
      </c>
      <c r="C159" s="96">
        <f t="shared" ca="1" si="22"/>
        <v>12</v>
      </c>
      <c r="D159" s="96" t="str">
        <f t="shared" ca="1" si="23"/>
        <v>A-</v>
      </c>
      <c r="E159" s="96">
        <f t="shared" ca="1" si="24"/>
        <v>3.7</v>
      </c>
    </row>
    <row r="160" spans="1:5" ht="15.75" x14ac:dyDescent="0.25">
      <c r="A160" s="100">
        <f t="shared" ca="1" si="25"/>
        <v>68.445325334581881</v>
      </c>
      <c r="B160" s="96">
        <f t="shared" ca="1" si="21"/>
        <v>-1.55</v>
      </c>
      <c r="C160" s="96">
        <f t="shared" ca="1" si="22"/>
        <v>143</v>
      </c>
      <c r="D160" s="96" t="str">
        <f t="shared" ca="1" si="23"/>
        <v>D+</v>
      </c>
      <c r="E160" s="96">
        <f t="shared" ca="1" si="24"/>
        <v>1.3</v>
      </c>
    </row>
    <row r="161" spans="1:5" ht="15.75" x14ac:dyDescent="0.25">
      <c r="A161" s="100">
        <f t="shared" ca="1" si="25"/>
        <v>85.914241053800183</v>
      </c>
      <c r="B161" s="96">
        <f t="shared" ca="1" si="21"/>
        <v>-0.09</v>
      </c>
      <c r="C161" s="96">
        <f t="shared" ca="1" si="22"/>
        <v>36</v>
      </c>
      <c r="D161" s="96" t="str">
        <f t="shared" ca="1" si="23"/>
        <v>B</v>
      </c>
      <c r="E161" s="96">
        <f t="shared" ca="1" si="24"/>
        <v>3</v>
      </c>
    </row>
    <row r="162" spans="1:5" ht="15.75" x14ac:dyDescent="0.25">
      <c r="A162" s="100">
        <f t="shared" ca="1" si="25"/>
        <v>61.159535348334657</v>
      </c>
      <c r="B162" s="96">
        <f t="shared" ca="1" si="21"/>
        <v>-1.84</v>
      </c>
      <c r="C162" s="96">
        <f t="shared" ca="1" si="22"/>
        <v>175</v>
      </c>
      <c r="D162" s="96" t="str">
        <f t="shared" ca="1" si="23"/>
        <v>D-</v>
      </c>
      <c r="E162" s="96">
        <f t="shared" ca="1" si="24"/>
        <v>0.7</v>
      </c>
    </row>
    <row r="163" spans="1:5" ht="15.75" x14ac:dyDescent="0.25">
      <c r="A163" s="100">
        <f t="shared" ca="1" si="25"/>
        <v>78.030614457606802</v>
      </c>
      <c r="B163" s="96">
        <f t="shared" ca="1" si="21"/>
        <v>-1.97</v>
      </c>
      <c r="C163" s="96">
        <f t="shared" ca="1" si="22"/>
        <v>80</v>
      </c>
      <c r="D163" s="96" t="str">
        <f t="shared" ca="1" si="23"/>
        <v>C+</v>
      </c>
      <c r="E163" s="96">
        <f t="shared" ca="1" si="24"/>
        <v>2.2999999999999998</v>
      </c>
    </row>
    <row r="164" spans="1:5" ht="15.75" x14ac:dyDescent="0.25">
      <c r="A164" s="100">
        <f t="shared" ca="1" si="25"/>
        <v>58.283604793253218</v>
      </c>
      <c r="B164" s="96">
        <f t="shared" ca="1" si="21"/>
        <v>-1.72</v>
      </c>
      <c r="C164" s="96">
        <f t="shared" ca="1" si="22"/>
        <v>185</v>
      </c>
      <c r="D164" s="96" t="str">
        <f t="shared" ca="1" si="23"/>
        <v>F</v>
      </c>
      <c r="E164" s="96">
        <f t="shared" ca="1" si="24"/>
        <v>0</v>
      </c>
    </row>
    <row r="165" spans="1:5" ht="15.75" x14ac:dyDescent="0.25">
      <c r="A165" s="100">
        <f t="shared" ca="1" si="25"/>
        <v>72.242004215748054</v>
      </c>
      <c r="B165" s="96">
        <f t="shared" ca="1" si="21"/>
        <v>-0.76</v>
      </c>
      <c r="C165" s="96">
        <f t="shared" ca="1" si="22"/>
        <v>121</v>
      </c>
      <c r="D165" s="96" t="str">
        <f t="shared" ca="1" si="23"/>
        <v>C-</v>
      </c>
      <c r="E165" s="96">
        <f t="shared" ca="1" si="24"/>
        <v>1.7</v>
      </c>
    </row>
    <row r="166" spans="1:5" ht="15.75" x14ac:dyDescent="0.25">
      <c r="A166" s="100">
        <f t="shared" ca="1" si="25"/>
        <v>62.957779185447357</v>
      </c>
      <c r="B166" s="96">
        <f t="shared" ca="1" si="21"/>
        <v>-0.04</v>
      </c>
      <c r="C166" s="96">
        <f t="shared" ca="1" si="22"/>
        <v>170</v>
      </c>
      <c r="D166" s="96" t="str">
        <f t="shared" ca="1" si="23"/>
        <v>D-</v>
      </c>
      <c r="E166" s="96">
        <f t="shared" ca="1" si="24"/>
        <v>0.7</v>
      </c>
    </row>
    <row r="167" spans="1:5" ht="15.75" x14ac:dyDescent="0.25">
      <c r="A167" s="100">
        <f t="shared" ca="1" si="25"/>
        <v>72.228754572995953</v>
      </c>
      <c r="B167" s="96">
        <f t="shared" ca="1" si="21"/>
        <v>-0.77</v>
      </c>
      <c r="C167" s="96">
        <f t="shared" ca="1" si="22"/>
        <v>122</v>
      </c>
      <c r="D167" s="96" t="str">
        <f t="shared" ca="1" si="23"/>
        <v>C-</v>
      </c>
      <c r="E167" s="96">
        <f t="shared" ca="1" si="24"/>
        <v>1.7</v>
      </c>
    </row>
    <row r="168" spans="1:5" ht="15.75" x14ac:dyDescent="0.25">
      <c r="A168" s="100">
        <f t="shared" ca="1" si="25"/>
        <v>84.229395486958168</v>
      </c>
      <c r="B168" s="96">
        <f t="shared" ca="1" si="21"/>
        <v>-1.77</v>
      </c>
      <c r="C168" s="96">
        <f t="shared" ca="1" si="22"/>
        <v>51</v>
      </c>
      <c r="D168" s="96" t="str">
        <f t="shared" ca="1" si="23"/>
        <v>B</v>
      </c>
      <c r="E168" s="96">
        <f t="shared" ca="1" si="24"/>
        <v>3</v>
      </c>
    </row>
    <row r="169" spans="1:5" ht="15.75" x14ac:dyDescent="0.25">
      <c r="A169" s="100">
        <f t="shared" ca="1" si="25"/>
        <v>85.636933431221834</v>
      </c>
      <c r="B169" s="96">
        <f t="shared" ca="1" si="21"/>
        <v>-0.36</v>
      </c>
      <c r="C169" s="96">
        <f t="shared" ca="1" si="22"/>
        <v>40</v>
      </c>
      <c r="D169" s="96" t="str">
        <f t="shared" ca="1" si="23"/>
        <v>B</v>
      </c>
      <c r="E169" s="96">
        <f t="shared" ca="1" si="24"/>
        <v>3</v>
      </c>
    </row>
    <row r="170" spans="1:5" ht="15.75" x14ac:dyDescent="0.25">
      <c r="A170" s="100">
        <f t="shared" ca="1" si="25"/>
        <v>63.611251877259434</v>
      </c>
      <c r="B170" s="96">
        <f t="shared" ca="1" si="21"/>
        <v>-3.39</v>
      </c>
      <c r="C170" s="96">
        <f t="shared" ca="1" si="22"/>
        <v>168</v>
      </c>
      <c r="D170" s="96" t="str">
        <f t="shared" ca="1" si="23"/>
        <v>D</v>
      </c>
      <c r="E170" s="96">
        <f t="shared" ca="1" si="24"/>
        <v>1</v>
      </c>
    </row>
    <row r="171" spans="1:5" ht="15.75" x14ac:dyDescent="0.25">
      <c r="A171" s="100">
        <f t="shared" ca="1" si="25"/>
        <v>86.572478968386832</v>
      </c>
      <c r="B171" s="96">
        <f t="shared" ca="1" si="21"/>
        <v>-1.43</v>
      </c>
      <c r="C171" s="96">
        <f t="shared" ca="1" si="22"/>
        <v>31</v>
      </c>
      <c r="D171" s="96" t="str">
        <f t="shared" ca="1" si="23"/>
        <v>B+</v>
      </c>
      <c r="E171" s="96">
        <f t="shared" ca="1" si="24"/>
        <v>3.3</v>
      </c>
    </row>
    <row r="172" spans="1:5" ht="15.75" x14ac:dyDescent="0.25">
      <c r="A172" s="100">
        <f t="shared" ca="1" si="25"/>
        <v>80.861614690733745</v>
      </c>
      <c r="B172" s="96">
        <f t="shared" ca="1" si="21"/>
        <v>-1.1399999999999999</v>
      </c>
      <c r="C172" s="96">
        <f t="shared" ca="1" si="22"/>
        <v>62</v>
      </c>
      <c r="D172" s="96" t="str">
        <f t="shared" ca="1" si="23"/>
        <v>B-</v>
      </c>
      <c r="E172" s="96">
        <f t="shared" ca="1" si="24"/>
        <v>2.7</v>
      </c>
    </row>
    <row r="173" spans="1:5" ht="15.75" x14ac:dyDescent="0.25">
      <c r="A173" s="100">
        <f t="shared" ca="1" si="25"/>
        <v>58.068621254747157</v>
      </c>
      <c r="B173" s="96">
        <f t="shared" ca="1" si="21"/>
        <v>-1.93</v>
      </c>
      <c r="C173" s="96">
        <f t="shared" ca="1" si="22"/>
        <v>189</v>
      </c>
      <c r="D173" s="96" t="str">
        <f t="shared" ca="1" si="23"/>
        <v>F</v>
      </c>
      <c r="E173" s="96">
        <f t="shared" ca="1" si="24"/>
        <v>0</v>
      </c>
    </row>
    <row r="174" spans="1:5" ht="15.75" x14ac:dyDescent="0.25">
      <c r="A174" s="100">
        <f t="shared" ca="1" si="25"/>
        <v>89.123131683763546</v>
      </c>
      <c r="B174" s="96">
        <f t="shared" ca="1" si="21"/>
        <v>-3.88</v>
      </c>
      <c r="C174" s="96">
        <f t="shared" ca="1" si="22"/>
        <v>15</v>
      </c>
      <c r="D174" s="96" t="str">
        <f t="shared" ca="1" si="23"/>
        <v>A-</v>
      </c>
      <c r="E174" s="96">
        <f t="shared" ca="1" si="24"/>
        <v>3.7</v>
      </c>
    </row>
    <row r="175" spans="1:5" ht="15.75" x14ac:dyDescent="0.25">
      <c r="A175" s="100">
        <f t="shared" ca="1" si="25"/>
        <v>66.07265703039721</v>
      </c>
      <c r="B175" s="96">
        <f t="shared" ca="1" si="21"/>
        <v>-0.93</v>
      </c>
      <c r="C175" s="96">
        <f t="shared" ca="1" si="22"/>
        <v>154</v>
      </c>
      <c r="D175" s="96" t="str">
        <f t="shared" ca="1" si="23"/>
        <v>D</v>
      </c>
      <c r="E175" s="96">
        <f t="shared" ca="1" si="24"/>
        <v>1</v>
      </c>
    </row>
    <row r="176" spans="1:5" ht="15.75" x14ac:dyDescent="0.25">
      <c r="A176" s="100">
        <f t="shared" ca="1" si="25"/>
        <v>80.819738540002206</v>
      </c>
      <c r="B176" s="96">
        <f t="shared" ca="1" si="21"/>
        <v>-1.18</v>
      </c>
      <c r="C176" s="96">
        <f t="shared" ca="1" si="22"/>
        <v>63</v>
      </c>
      <c r="D176" s="96" t="str">
        <f t="shared" ca="1" si="23"/>
        <v>B-</v>
      </c>
      <c r="E176" s="96">
        <f t="shared" ca="1" si="24"/>
        <v>2.7</v>
      </c>
    </row>
    <row r="177" spans="1:5" ht="15.75" x14ac:dyDescent="0.25">
      <c r="A177" s="100">
        <f t="shared" ca="1" si="25"/>
        <v>71.597789465570742</v>
      </c>
      <c r="B177" s="96">
        <f t="shared" ca="1" si="21"/>
        <v>-1.4</v>
      </c>
      <c r="C177" s="96">
        <f t="shared" ca="1" si="22"/>
        <v>126</v>
      </c>
      <c r="D177" s="96" t="str">
        <f t="shared" ca="1" si="23"/>
        <v>C-</v>
      </c>
      <c r="E177" s="96">
        <f t="shared" ca="1" si="24"/>
        <v>1.7</v>
      </c>
    </row>
    <row r="178" spans="1:5" ht="15.75" x14ac:dyDescent="0.25">
      <c r="A178" s="100">
        <f t="shared" ca="1" si="25"/>
        <v>56.504225332385438</v>
      </c>
      <c r="B178" s="96">
        <f t="shared" ca="1" si="21"/>
        <v>-3.5</v>
      </c>
      <c r="C178" s="96">
        <f t="shared" ca="1" si="22"/>
        <v>191</v>
      </c>
      <c r="D178" s="96" t="str">
        <f t="shared" ca="1" si="23"/>
        <v>F</v>
      </c>
      <c r="E178" s="96">
        <f t="shared" ca="1" si="24"/>
        <v>0</v>
      </c>
    </row>
    <row r="179" spans="1:5" ht="15.75" x14ac:dyDescent="0.25">
      <c r="A179" s="100">
        <f t="shared" ca="1" si="25"/>
        <v>60.529502473315752</v>
      </c>
      <c r="B179" s="96">
        <f t="shared" ca="1" si="21"/>
        <v>-2.4700000000000002</v>
      </c>
      <c r="C179" s="96">
        <f t="shared" ca="1" si="22"/>
        <v>180</v>
      </c>
      <c r="D179" s="96" t="str">
        <f t="shared" ca="1" si="23"/>
        <v>D-</v>
      </c>
      <c r="E179" s="96">
        <f t="shared" ca="1" si="24"/>
        <v>0.7</v>
      </c>
    </row>
    <row r="180" spans="1:5" ht="15.75" x14ac:dyDescent="0.25">
      <c r="A180" s="100">
        <f t="shared" ca="1" si="25"/>
        <v>81.435859233403434</v>
      </c>
      <c r="B180" s="96">
        <f t="shared" ca="1" si="21"/>
        <v>-0.56000000000000005</v>
      </c>
      <c r="C180" s="96">
        <f t="shared" ca="1" si="22"/>
        <v>58</v>
      </c>
      <c r="D180" s="96" t="str">
        <f t="shared" ca="1" si="23"/>
        <v>B-</v>
      </c>
      <c r="E180" s="96">
        <f t="shared" ca="1" si="24"/>
        <v>2.7</v>
      </c>
    </row>
    <row r="181" spans="1:5" ht="15.75" x14ac:dyDescent="0.25">
      <c r="A181" s="100">
        <f t="shared" ca="1" si="25"/>
        <v>89.695152240387117</v>
      </c>
      <c r="B181" s="96">
        <f t="shared" ca="1" si="21"/>
        <v>-3.3</v>
      </c>
      <c r="C181" s="96">
        <f t="shared" ca="1" si="22"/>
        <v>14</v>
      </c>
      <c r="D181" s="96" t="str">
        <f t="shared" ca="1" si="23"/>
        <v>A-</v>
      </c>
      <c r="E181" s="96">
        <f t="shared" ca="1" si="24"/>
        <v>3.7</v>
      </c>
    </row>
    <row r="182" spans="1:5" ht="15.75" x14ac:dyDescent="0.25">
      <c r="A182" s="100">
        <f t="shared" ca="1" si="25"/>
        <v>90.701382190091977</v>
      </c>
      <c r="B182" s="96">
        <f t="shared" ca="1" si="21"/>
        <v>-2.2999999999999998</v>
      </c>
      <c r="C182" s="96">
        <f t="shared" ca="1" si="22"/>
        <v>8</v>
      </c>
      <c r="D182" s="96" t="str">
        <f t="shared" ca="1" si="23"/>
        <v>A-</v>
      </c>
      <c r="E182" s="96">
        <f t="shared" ca="1" si="24"/>
        <v>3.7</v>
      </c>
    </row>
    <row r="183" spans="1:5" ht="15.75" x14ac:dyDescent="0.25">
      <c r="A183" s="100">
        <f t="shared" ca="1" si="25"/>
        <v>74.917514074964544</v>
      </c>
      <c r="B183" s="96">
        <f t="shared" ca="1" si="21"/>
        <v>-1.08</v>
      </c>
      <c r="C183" s="96">
        <f t="shared" ca="1" si="22"/>
        <v>97</v>
      </c>
      <c r="D183" s="96" t="str">
        <f t="shared" ca="1" si="23"/>
        <v>C</v>
      </c>
      <c r="E183" s="96">
        <f t="shared" ca="1" si="24"/>
        <v>2</v>
      </c>
    </row>
    <row r="184" spans="1:5" ht="15.75" x14ac:dyDescent="0.25">
      <c r="A184" s="100">
        <f t="shared" ca="1" si="25"/>
        <v>74.686122291593449</v>
      </c>
      <c r="B184" s="96">
        <f t="shared" ca="1" si="21"/>
        <v>-1.31</v>
      </c>
      <c r="C184" s="96">
        <f t="shared" ca="1" si="22"/>
        <v>99</v>
      </c>
      <c r="D184" s="96" t="str">
        <f t="shared" ca="1" si="23"/>
        <v>C</v>
      </c>
      <c r="E184" s="96">
        <f t="shared" ca="1" si="24"/>
        <v>2</v>
      </c>
    </row>
    <row r="185" spans="1:5" ht="15.75" x14ac:dyDescent="0.25">
      <c r="A185" s="100">
        <f t="shared" ca="1" si="25"/>
        <v>60.773041781023501</v>
      </c>
      <c r="B185" s="96">
        <f t="shared" ca="1" si="21"/>
        <v>-2.23</v>
      </c>
      <c r="C185" s="96">
        <f t="shared" ca="1" si="22"/>
        <v>177</v>
      </c>
      <c r="D185" s="96" t="str">
        <f t="shared" ca="1" si="23"/>
        <v>D-</v>
      </c>
      <c r="E185" s="96">
        <f t="shared" ca="1" si="24"/>
        <v>0.7</v>
      </c>
    </row>
    <row r="186" spans="1:5" ht="15.75" x14ac:dyDescent="0.25">
      <c r="A186" s="100">
        <f t="shared" ca="1" si="25"/>
        <v>77.77083302156926</v>
      </c>
      <c r="B186" s="96">
        <f t="shared" ca="1" si="21"/>
        <v>-2.23</v>
      </c>
      <c r="C186" s="96">
        <f t="shared" ca="1" si="22"/>
        <v>82</v>
      </c>
      <c r="D186" s="96" t="str">
        <f t="shared" ca="1" si="23"/>
        <v>C+</v>
      </c>
      <c r="E186" s="96">
        <f t="shared" ca="1" si="24"/>
        <v>2.2999999999999998</v>
      </c>
    </row>
    <row r="187" spans="1:5" ht="15.75" x14ac:dyDescent="0.25">
      <c r="A187" s="100">
        <f t="shared" ca="1" si="25"/>
        <v>57.02458773163255</v>
      </c>
      <c r="B187" s="96">
        <f t="shared" ca="1" si="21"/>
        <v>-2.98</v>
      </c>
      <c r="C187" s="96">
        <f t="shared" ca="1" si="22"/>
        <v>190</v>
      </c>
      <c r="D187" s="96" t="str">
        <f t="shared" ca="1" si="23"/>
        <v>F</v>
      </c>
      <c r="E187" s="96">
        <f t="shared" ca="1" si="24"/>
        <v>0</v>
      </c>
    </row>
    <row r="188" spans="1:5" ht="15.75" x14ac:dyDescent="0.25">
      <c r="A188" s="100">
        <f t="shared" ca="1" si="25"/>
        <v>73.476339785264315</v>
      </c>
      <c r="B188" s="96">
        <f t="shared" ca="1" si="21"/>
        <v>-2.52</v>
      </c>
      <c r="C188" s="96">
        <f t="shared" ca="1" si="22"/>
        <v>111</v>
      </c>
      <c r="D188" s="96" t="str">
        <f t="shared" ca="1" si="23"/>
        <v>C</v>
      </c>
      <c r="E188" s="96">
        <f t="shared" ca="1" si="24"/>
        <v>2</v>
      </c>
    </row>
    <row r="189" spans="1:5" ht="15.75" x14ac:dyDescent="0.25">
      <c r="A189" s="100">
        <f t="shared" ca="1" si="25"/>
        <v>81.618378962692418</v>
      </c>
      <c r="B189" s="96">
        <f t="shared" ca="1" si="21"/>
        <v>-0.38</v>
      </c>
      <c r="C189" s="96">
        <f t="shared" ca="1" si="22"/>
        <v>56</v>
      </c>
      <c r="D189" s="96" t="str">
        <f t="shared" ca="1" si="23"/>
        <v>B-</v>
      </c>
      <c r="E189" s="96">
        <f t="shared" ca="1" si="24"/>
        <v>2.7</v>
      </c>
    </row>
    <row r="190" spans="1:5" ht="15.75" x14ac:dyDescent="0.25">
      <c r="A190" s="100">
        <f t="shared" ca="1" si="25"/>
        <v>59.832519300795738</v>
      </c>
      <c r="B190" s="96">
        <f t="shared" ca="1" si="21"/>
        <v>-0.17</v>
      </c>
      <c r="C190" s="96">
        <f t="shared" ca="1" si="22"/>
        <v>181</v>
      </c>
      <c r="D190" s="96" t="str">
        <f t="shared" ca="1" si="23"/>
        <v>F</v>
      </c>
      <c r="E190" s="96">
        <f t="shared" ca="1" si="24"/>
        <v>0</v>
      </c>
    </row>
    <row r="191" spans="1:5" ht="15.75" x14ac:dyDescent="0.25">
      <c r="A191" s="100">
        <f t="shared" ca="1" si="25"/>
        <v>60.681092448898028</v>
      </c>
      <c r="B191" s="96">
        <f t="shared" ca="1" si="21"/>
        <v>-2.3199999999999998</v>
      </c>
      <c r="C191" s="96">
        <f t="shared" ca="1" si="22"/>
        <v>178</v>
      </c>
      <c r="D191" s="96" t="str">
        <f t="shared" ca="1" si="23"/>
        <v>D-</v>
      </c>
      <c r="E191" s="96">
        <f t="shared" ca="1" si="24"/>
        <v>0.7</v>
      </c>
    </row>
    <row r="192" spans="1:5" ht="15.75" x14ac:dyDescent="0.25">
      <c r="A192" s="100">
        <f t="shared" ca="1" si="25"/>
        <v>70.782976834331208</v>
      </c>
      <c r="B192" s="96">
        <f t="shared" ca="1" si="21"/>
        <v>-2.2200000000000002</v>
      </c>
      <c r="C192" s="96">
        <f t="shared" ca="1" si="22"/>
        <v>131</v>
      </c>
      <c r="D192" s="96" t="str">
        <f t="shared" ca="1" si="23"/>
        <v>C-</v>
      </c>
      <c r="E192" s="96">
        <f t="shared" ca="1" si="24"/>
        <v>1.7</v>
      </c>
    </row>
    <row r="193" spans="1:5" ht="15.75" x14ac:dyDescent="0.25">
      <c r="A193" s="100">
        <f t="shared" ca="1" si="25"/>
        <v>70.833000444428421</v>
      </c>
      <c r="B193" s="96">
        <f t="shared" ca="1" si="21"/>
        <v>-2.17</v>
      </c>
      <c r="C193" s="96">
        <f t="shared" ca="1" si="22"/>
        <v>130</v>
      </c>
      <c r="D193" s="96" t="str">
        <f t="shared" ca="1" si="23"/>
        <v>C-</v>
      </c>
      <c r="E193" s="96">
        <f t="shared" ca="1" si="24"/>
        <v>1.7</v>
      </c>
    </row>
    <row r="194" spans="1:5" ht="15.75" x14ac:dyDescent="0.25">
      <c r="A194" s="100">
        <f t="shared" ca="1" si="25"/>
        <v>82.339836257066267</v>
      </c>
      <c r="B194" s="96">
        <f t="shared" ca="1" si="21"/>
        <v>-3.66</v>
      </c>
      <c r="C194" s="96">
        <f t="shared" ca="1" si="22"/>
        <v>55</v>
      </c>
      <c r="D194" s="96" t="str">
        <f t="shared" ca="1" si="23"/>
        <v>B</v>
      </c>
      <c r="E194" s="96">
        <f t="shared" ca="1" si="24"/>
        <v>3</v>
      </c>
    </row>
    <row r="195" spans="1:5" ht="15.75" x14ac:dyDescent="0.25">
      <c r="A195" s="100">
        <f t="shared" ca="1" si="25"/>
        <v>80.299360283787905</v>
      </c>
      <c r="B195" s="96">
        <f t="shared" ref="B195:B202" ca="1" si="26">ROUND(A195-INDEX($M$3:$M$15,1+(MATCH(A195,$M$3:$M$15,1))),2)</f>
        <v>-1.7</v>
      </c>
      <c r="C195" s="96">
        <f t="shared" ref="C195:C202" ca="1" si="27">_xlfn.RANK.EQ(A195,$A$3:$A$202,0)</f>
        <v>66</v>
      </c>
      <c r="D195" s="96" t="str">
        <f t="shared" ref="D195:D202" ca="1" si="28">VLOOKUP(A195,$F$3:$G$14,2)</f>
        <v>B-</v>
      </c>
      <c r="E195" s="96">
        <f t="shared" ref="E195:E202" ca="1" si="29">VLOOKUP(A195,$F$3:$H$14,3)</f>
        <v>2.7</v>
      </c>
    </row>
    <row r="196" spans="1:5" ht="15.75" x14ac:dyDescent="0.25">
      <c r="A196" s="100">
        <f t="shared" ref="A196:A202" ca="1" si="30">CHOOSE(RANDBETWEEN(1,3),_xlfn.NORM.INV(RAND(),85,5),_xlfn.NORM.INV(RAND(),75,5),_xlfn.NORM.INV(RAND(),65,7))</f>
        <v>72.131498642834643</v>
      </c>
      <c r="B196" s="96">
        <f t="shared" ca="1" si="26"/>
        <v>-0.87</v>
      </c>
      <c r="C196" s="96">
        <f t="shared" ca="1" si="27"/>
        <v>123</v>
      </c>
      <c r="D196" s="96" t="str">
        <f t="shared" ca="1" si="28"/>
        <v>C-</v>
      </c>
      <c r="E196" s="96">
        <f t="shared" ca="1" si="29"/>
        <v>1.7</v>
      </c>
    </row>
    <row r="197" spans="1:5" ht="15.75" x14ac:dyDescent="0.25">
      <c r="A197" s="100">
        <f t="shared" ca="1" si="30"/>
        <v>69.220557733415518</v>
      </c>
      <c r="B197" s="96">
        <f t="shared" ca="1" si="26"/>
        <v>-0.78</v>
      </c>
      <c r="C197" s="96">
        <f t="shared" ca="1" si="27"/>
        <v>141</v>
      </c>
      <c r="D197" s="96" t="str">
        <f t="shared" ca="1" si="28"/>
        <v>D+</v>
      </c>
      <c r="E197" s="96">
        <f t="shared" ca="1" si="29"/>
        <v>1.3</v>
      </c>
    </row>
    <row r="198" spans="1:5" ht="15.75" x14ac:dyDescent="0.25">
      <c r="A198" s="100">
        <f t="shared" ca="1" si="30"/>
        <v>90.390348465218011</v>
      </c>
      <c r="B198" s="96">
        <f t="shared" ca="1" si="26"/>
        <v>-2.61</v>
      </c>
      <c r="C198" s="96">
        <f t="shared" ca="1" si="27"/>
        <v>10</v>
      </c>
      <c r="D198" s="96" t="str">
        <f t="shared" ca="1" si="28"/>
        <v>A-</v>
      </c>
      <c r="E198" s="96">
        <f t="shared" ca="1" si="29"/>
        <v>3.7</v>
      </c>
    </row>
    <row r="199" spans="1:5" ht="15.75" x14ac:dyDescent="0.25">
      <c r="A199" s="100">
        <f t="shared" ca="1" si="30"/>
        <v>65.218394990715254</v>
      </c>
      <c r="B199" s="96">
        <f t="shared" ca="1" si="26"/>
        <v>-1.78</v>
      </c>
      <c r="C199" s="96">
        <f t="shared" ca="1" si="27"/>
        <v>157</v>
      </c>
      <c r="D199" s="96" t="str">
        <f t="shared" ca="1" si="28"/>
        <v>D</v>
      </c>
      <c r="E199" s="96">
        <f t="shared" ca="1" si="29"/>
        <v>1</v>
      </c>
    </row>
    <row r="200" spans="1:5" ht="15.75" x14ac:dyDescent="0.25">
      <c r="A200" s="100">
        <f t="shared" ca="1" si="30"/>
        <v>78.919608890711558</v>
      </c>
      <c r="B200" s="96">
        <f t="shared" ca="1" si="26"/>
        <v>-1.08</v>
      </c>
      <c r="C200" s="96">
        <f t="shared" ca="1" si="27"/>
        <v>75</v>
      </c>
      <c r="D200" s="96" t="str">
        <f t="shared" ca="1" si="28"/>
        <v>C+</v>
      </c>
      <c r="E200" s="96">
        <f t="shared" ca="1" si="29"/>
        <v>2.2999999999999998</v>
      </c>
    </row>
    <row r="201" spans="1:5" ht="15.75" x14ac:dyDescent="0.25">
      <c r="A201" s="100">
        <f t="shared" ca="1" si="30"/>
        <v>73.900915951381009</v>
      </c>
      <c r="B201" s="96">
        <f t="shared" ca="1" si="26"/>
        <v>-2.1</v>
      </c>
      <c r="C201" s="96">
        <f t="shared" ca="1" si="27"/>
        <v>109</v>
      </c>
      <c r="D201" s="96" t="str">
        <f t="shared" ca="1" si="28"/>
        <v>C</v>
      </c>
      <c r="E201" s="96">
        <f t="shared" ca="1" si="29"/>
        <v>2</v>
      </c>
    </row>
    <row r="202" spans="1:5" ht="15.75" x14ac:dyDescent="0.25">
      <c r="A202" s="100">
        <f t="shared" ca="1" si="30"/>
        <v>64.102354952661742</v>
      </c>
      <c r="B202" s="96">
        <f t="shared" ca="1" si="26"/>
        <v>-2.9</v>
      </c>
      <c r="C202" s="96">
        <f t="shared" ca="1" si="27"/>
        <v>166</v>
      </c>
      <c r="D202" s="96" t="str">
        <f t="shared" ca="1" si="28"/>
        <v>D</v>
      </c>
      <c r="E202" s="96">
        <f t="shared" ca="1" si="29"/>
        <v>1</v>
      </c>
    </row>
  </sheetData>
  <conditionalFormatting sqref="K3:K14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{D3092B87-F7EC-4C11-8C07-C744CDC3E5F7}</x14:id>
        </ext>
      </extLst>
    </cfRule>
  </conditionalFormatting>
  <conditionalFormatting sqref="P3:P14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{CF13F536-C6EB-48AA-A14F-9A21551DBFFF}</x14:id>
        </ext>
      </extLst>
    </cfRule>
  </conditionalFormatting>
  <conditionalFormatting sqref="S3:S14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{ACD8CD07-DAE7-40EA-BF23-8B0364F32747}</x14:id>
        </ext>
      </extLst>
    </cfRule>
  </conditionalFormatting>
  <conditionalFormatting sqref="V3:V14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{8D206263-DE88-4612-90B5-44CD4D87068F}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092B87-F7EC-4C11-8C07-C744CDC3E5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K3:K14</xm:sqref>
        </x14:conditionalFormatting>
        <x14:conditionalFormatting xmlns:xm="http://schemas.microsoft.com/office/excel/2006/main">
          <x14:cfRule type="dataBar" id="{CF13F536-C6EB-48AA-A14F-9A21551DB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P3:P14</xm:sqref>
        </x14:conditionalFormatting>
        <x14:conditionalFormatting xmlns:xm="http://schemas.microsoft.com/office/excel/2006/main">
          <x14:cfRule type="dataBar" id="{ACD8CD07-DAE7-40EA-BF23-8B0364F32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S3:S14</xm:sqref>
        </x14:conditionalFormatting>
        <x14:conditionalFormatting xmlns:xm="http://schemas.microsoft.com/office/excel/2006/main">
          <x14:cfRule type="dataBar" id="{8D206263-DE88-4612-90B5-44CD4D870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V3:V14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'1.Grades'!K3:K14</xm:f>
              <xm:sqref>K1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1"/>
  <sheetViews>
    <sheetView workbookViewId="0">
      <selection activeCell="J10" sqref="J10"/>
    </sheetView>
  </sheetViews>
  <sheetFormatPr defaultRowHeight="15" x14ac:dyDescent="0.25"/>
  <cols>
    <col min="2" max="2" width="10" bestFit="1" customWidth="1"/>
    <col min="3" max="3" width="10" customWidth="1"/>
    <col min="9" max="9" width="12.28515625" bestFit="1" customWidth="1"/>
  </cols>
  <sheetData>
    <row r="1" spans="1:10" ht="19.5" thickBot="1" x14ac:dyDescent="0.35">
      <c r="D1" s="2" t="s">
        <v>3</v>
      </c>
      <c r="E1" s="2" t="s">
        <v>4</v>
      </c>
      <c r="F1" s="3"/>
      <c r="G1" s="2" t="s">
        <v>6</v>
      </c>
      <c r="H1" s="2">
        <v>7.0000000000000007E-2</v>
      </c>
      <c r="I1" s="10" t="s">
        <v>7</v>
      </c>
      <c r="J1" s="2"/>
    </row>
    <row r="2" spans="1:10" ht="19.5" thickBot="1" x14ac:dyDescent="0.35">
      <c r="A2">
        <v>1</v>
      </c>
      <c r="B2" s="5">
        <v>100</v>
      </c>
      <c r="C2" s="6"/>
      <c r="D2" s="2">
        <f>MAX(B2:B51)</f>
        <v>9687</v>
      </c>
      <c r="E2" s="2">
        <f>MIN(B2:B51)</f>
        <v>100</v>
      </c>
      <c r="F2" s="3"/>
      <c r="G2" s="2">
        <f>COUNT(B2:B51)</f>
        <v>50</v>
      </c>
      <c r="H2" s="2">
        <f>H1*G2</f>
        <v>3.5000000000000004</v>
      </c>
      <c r="I2" s="2">
        <f>ROUNDUP(H2,0)</f>
        <v>4</v>
      </c>
      <c r="J2" s="3"/>
    </row>
    <row r="3" spans="1:10" ht="19.5" thickBot="1" x14ac:dyDescent="0.35">
      <c r="A3">
        <v>2</v>
      </c>
      <c r="B3" s="5">
        <v>100</v>
      </c>
      <c r="C3" s="6"/>
      <c r="F3" s="3" t="s">
        <v>5</v>
      </c>
      <c r="G3" s="3"/>
      <c r="H3" s="3"/>
      <c r="J3" s="3"/>
    </row>
    <row r="4" spans="1:10" ht="19.5" thickBot="1" x14ac:dyDescent="0.35">
      <c r="A4">
        <v>3</v>
      </c>
      <c r="B4" s="5">
        <v>100</v>
      </c>
      <c r="C4" s="6"/>
      <c r="I4" s="9"/>
    </row>
    <row r="5" spans="1:10" ht="19.5" thickBot="1" x14ac:dyDescent="0.35">
      <c r="A5">
        <v>4</v>
      </c>
      <c r="B5" s="5">
        <v>100</v>
      </c>
      <c r="C5" s="6"/>
    </row>
    <row r="6" spans="1:10" ht="19.5" thickBot="1" x14ac:dyDescent="0.35">
      <c r="A6">
        <v>5</v>
      </c>
      <c r="B6" s="5">
        <v>100</v>
      </c>
      <c r="C6" s="6"/>
      <c r="D6" s="8"/>
      <c r="E6" s="3" t="s">
        <v>8</v>
      </c>
      <c r="F6" s="3"/>
    </row>
    <row r="7" spans="1:10" ht="19.5" thickBot="1" x14ac:dyDescent="0.35">
      <c r="A7">
        <v>6</v>
      </c>
      <c r="B7" s="5">
        <v>100</v>
      </c>
      <c r="C7" s="6"/>
      <c r="D7" s="3"/>
      <c r="E7" s="3" t="s">
        <v>9</v>
      </c>
    </row>
    <row r="8" spans="1:10" ht="19.5" thickBot="1" x14ac:dyDescent="0.35">
      <c r="A8">
        <v>7</v>
      </c>
      <c r="B8" s="5">
        <v>100</v>
      </c>
      <c r="C8" s="6"/>
      <c r="E8">
        <f>AVERAGE(B6:B47)</f>
        <v>4773.0714285714284</v>
      </c>
    </row>
    <row r="9" spans="1:10" ht="19.5" thickBot="1" x14ac:dyDescent="0.35">
      <c r="A9">
        <v>8</v>
      </c>
      <c r="B9" s="5">
        <v>100</v>
      </c>
      <c r="C9" s="6"/>
      <c r="E9">
        <f ca="1">AVERAGE(OFFSET(B2,4,,42))</f>
        <v>4773.0714285714284</v>
      </c>
      <c r="J9" s="14"/>
    </row>
    <row r="10" spans="1:10" ht="19.5" thickBot="1" x14ac:dyDescent="0.35">
      <c r="A10">
        <v>9</v>
      </c>
      <c r="B10" s="5">
        <v>100</v>
      </c>
      <c r="C10" s="6"/>
      <c r="E10">
        <f>(SUM($B$2:$B$51)-SMALL($B$2:$B$51,1)-SMALL($B$2:$B$51,2)-LARGE($B$2:$B$51,1)-LARGE($B$2:$B$51,2))/(COUNT(B2:B51)-4)</f>
        <v>4757.673913043478</v>
      </c>
    </row>
    <row r="11" spans="1:10" ht="19.5" thickBot="1" x14ac:dyDescent="0.35">
      <c r="A11">
        <v>10</v>
      </c>
      <c r="B11" s="5">
        <v>100</v>
      </c>
      <c r="C11" s="6"/>
      <c r="E11" s="60">
        <f>AVERAGEIFS(B2:B51,B2:B51, "&gt;"&amp;SMALL(B2:B51,I2),B2:B51,"&lt;"&amp;LARGE(B2:B51,I2))</f>
        <v>5707.6857142857143</v>
      </c>
    </row>
    <row r="12" spans="1:10" ht="19.5" thickBot="1" x14ac:dyDescent="0.35">
      <c r="A12">
        <v>11</v>
      </c>
      <c r="B12" s="5">
        <v>100</v>
      </c>
      <c r="C12" s="6"/>
    </row>
    <row r="13" spans="1:10" ht="19.5" thickBot="1" x14ac:dyDescent="0.35">
      <c r="A13">
        <v>12</v>
      </c>
      <c r="B13" s="5">
        <v>2284</v>
      </c>
      <c r="C13" s="6"/>
    </row>
    <row r="14" spans="1:10" ht="19.5" thickBot="1" x14ac:dyDescent="0.35">
      <c r="A14">
        <v>13</v>
      </c>
      <c r="B14" s="5">
        <v>2374</v>
      </c>
      <c r="C14" s="6"/>
    </row>
    <row r="15" spans="1:10" ht="19.5" thickBot="1" x14ac:dyDescent="0.35">
      <c r="A15">
        <v>14</v>
      </c>
      <c r="B15" s="5">
        <v>2534</v>
      </c>
      <c r="C15" s="6"/>
    </row>
    <row r="16" spans="1:10" ht="19.5" thickBot="1" x14ac:dyDescent="0.35">
      <c r="A16">
        <v>15</v>
      </c>
      <c r="B16" s="5">
        <v>2762</v>
      </c>
      <c r="C16" s="6"/>
    </row>
    <row r="17" spans="1:3" ht="19.5" thickBot="1" x14ac:dyDescent="0.35">
      <c r="A17">
        <v>16</v>
      </c>
      <c r="B17" s="5">
        <v>2896</v>
      </c>
      <c r="C17" s="6"/>
    </row>
    <row r="18" spans="1:3" ht="19.5" thickBot="1" x14ac:dyDescent="0.35">
      <c r="A18">
        <v>17</v>
      </c>
      <c r="B18" s="5">
        <v>3800</v>
      </c>
      <c r="C18" s="6"/>
    </row>
    <row r="19" spans="1:3" ht="19.5" thickBot="1" x14ac:dyDescent="0.35">
      <c r="A19">
        <v>18</v>
      </c>
      <c r="B19" s="5">
        <v>3973</v>
      </c>
      <c r="C19" s="6"/>
    </row>
    <row r="20" spans="1:3" ht="19.5" thickBot="1" x14ac:dyDescent="0.35">
      <c r="A20">
        <v>19</v>
      </c>
      <c r="B20" s="5">
        <v>4133</v>
      </c>
      <c r="C20" s="6"/>
    </row>
    <row r="21" spans="1:3" ht="19.5" thickBot="1" x14ac:dyDescent="0.35">
      <c r="A21">
        <v>20</v>
      </c>
      <c r="B21" s="5">
        <v>4395</v>
      </c>
      <c r="C21" s="6"/>
    </row>
    <row r="22" spans="1:3" ht="19.5" thickBot="1" x14ac:dyDescent="0.35">
      <c r="A22">
        <v>21</v>
      </c>
      <c r="B22" s="5">
        <v>4416</v>
      </c>
      <c r="C22" s="6"/>
    </row>
    <row r="23" spans="1:3" ht="19.5" thickBot="1" x14ac:dyDescent="0.35">
      <c r="A23">
        <v>22</v>
      </c>
      <c r="B23" s="5">
        <v>4649</v>
      </c>
      <c r="C23" s="6"/>
    </row>
    <row r="24" spans="1:3" ht="19.5" thickBot="1" x14ac:dyDescent="0.35">
      <c r="A24">
        <v>23</v>
      </c>
      <c r="B24" s="5">
        <v>4745</v>
      </c>
      <c r="C24" s="6"/>
    </row>
    <row r="25" spans="1:3" ht="19.5" thickBot="1" x14ac:dyDescent="0.35">
      <c r="A25">
        <v>24</v>
      </c>
      <c r="B25" s="5">
        <v>4824</v>
      </c>
      <c r="C25" s="6"/>
    </row>
    <row r="26" spans="1:3" ht="19.5" thickBot="1" x14ac:dyDescent="0.35">
      <c r="A26">
        <v>25</v>
      </c>
      <c r="B26" s="5">
        <v>4824</v>
      </c>
      <c r="C26" s="6"/>
    </row>
    <row r="27" spans="1:3" ht="19.5" thickBot="1" x14ac:dyDescent="0.35">
      <c r="A27">
        <v>26</v>
      </c>
      <c r="B27" s="5">
        <v>4854</v>
      </c>
      <c r="C27" s="6"/>
    </row>
    <row r="28" spans="1:3" ht="19.5" thickBot="1" x14ac:dyDescent="0.35">
      <c r="A28">
        <v>27</v>
      </c>
      <c r="B28" s="5">
        <v>5162</v>
      </c>
      <c r="C28" s="6"/>
    </row>
    <row r="29" spans="1:3" ht="19.5" thickBot="1" x14ac:dyDescent="0.35">
      <c r="A29">
        <v>28</v>
      </c>
      <c r="B29" s="5">
        <v>5434</v>
      </c>
      <c r="C29" s="6"/>
    </row>
    <row r="30" spans="1:3" ht="19.5" thickBot="1" x14ac:dyDescent="0.35">
      <c r="A30">
        <v>29</v>
      </c>
      <c r="B30" s="5">
        <v>5538</v>
      </c>
      <c r="C30" s="6"/>
    </row>
    <row r="31" spans="1:3" ht="19.5" thickBot="1" x14ac:dyDescent="0.35">
      <c r="A31">
        <v>30</v>
      </c>
      <c r="B31" s="5">
        <v>5614</v>
      </c>
      <c r="C31" s="6"/>
    </row>
    <row r="32" spans="1:3" ht="19.5" thickBot="1" x14ac:dyDescent="0.35">
      <c r="A32">
        <v>31</v>
      </c>
      <c r="B32" s="5">
        <v>5638</v>
      </c>
      <c r="C32" s="6"/>
    </row>
    <row r="33" spans="1:3" ht="19.5" thickBot="1" x14ac:dyDescent="0.35">
      <c r="A33">
        <v>32</v>
      </c>
      <c r="B33" s="5">
        <v>5644</v>
      </c>
      <c r="C33" s="6"/>
    </row>
    <row r="34" spans="1:3" ht="19.5" thickBot="1" x14ac:dyDescent="0.35">
      <c r="A34">
        <v>33</v>
      </c>
      <c r="B34" s="5">
        <v>6342</v>
      </c>
      <c r="C34" s="6"/>
    </row>
    <row r="35" spans="1:3" ht="19.5" thickBot="1" x14ac:dyDescent="0.35">
      <c r="A35">
        <v>34</v>
      </c>
      <c r="B35" s="5">
        <v>6348</v>
      </c>
      <c r="C35" s="6"/>
    </row>
    <row r="36" spans="1:3" ht="19.5" thickBot="1" x14ac:dyDescent="0.35">
      <c r="A36">
        <v>35</v>
      </c>
      <c r="B36" s="5">
        <v>7262</v>
      </c>
      <c r="C36" s="6"/>
    </row>
    <row r="37" spans="1:3" ht="19.5" thickBot="1" x14ac:dyDescent="0.35">
      <c r="A37">
        <v>36</v>
      </c>
      <c r="B37" s="5">
        <v>7420</v>
      </c>
      <c r="C37" s="6"/>
    </row>
    <row r="38" spans="1:3" ht="19.5" thickBot="1" x14ac:dyDescent="0.35">
      <c r="A38">
        <v>37</v>
      </c>
      <c r="B38" s="5">
        <v>7468</v>
      </c>
      <c r="C38" s="6"/>
    </row>
    <row r="39" spans="1:3" ht="19.5" thickBot="1" x14ac:dyDescent="0.35">
      <c r="A39">
        <v>38</v>
      </c>
      <c r="B39" s="5">
        <v>7495</v>
      </c>
      <c r="C39" s="6"/>
    </row>
    <row r="40" spans="1:3" ht="19.5" thickBot="1" x14ac:dyDescent="0.35">
      <c r="A40">
        <v>39</v>
      </c>
      <c r="B40" s="5">
        <v>7904</v>
      </c>
      <c r="C40" s="6"/>
    </row>
    <row r="41" spans="1:3" ht="19.5" thickBot="1" x14ac:dyDescent="0.35">
      <c r="A41">
        <v>40</v>
      </c>
      <c r="B41" s="5">
        <v>8070</v>
      </c>
      <c r="C41" s="6"/>
    </row>
    <row r="42" spans="1:3" ht="19.5" thickBot="1" x14ac:dyDescent="0.35">
      <c r="A42">
        <v>41</v>
      </c>
      <c r="B42" s="5">
        <v>8105</v>
      </c>
      <c r="C42" s="6"/>
    </row>
    <row r="43" spans="1:3" ht="19.5" thickBot="1" x14ac:dyDescent="0.35">
      <c r="A43">
        <v>42</v>
      </c>
      <c r="B43" s="5">
        <v>8348</v>
      </c>
      <c r="C43" s="6"/>
    </row>
    <row r="44" spans="1:3" ht="19.5" thickBot="1" x14ac:dyDescent="0.35">
      <c r="A44">
        <v>43</v>
      </c>
      <c r="B44" s="5">
        <v>8421</v>
      </c>
      <c r="C44" s="6"/>
    </row>
    <row r="45" spans="1:3" ht="19.5" thickBot="1" x14ac:dyDescent="0.35">
      <c r="A45">
        <v>44</v>
      </c>
      <c r="B45" s="5">
        <v>8426</v>
      </c>
      <c r="C45" s="6"/>
    </row>
    <row r="46" spans="1:3" ht="19.5" thickBot="1" x14ac:dyDescent="0.35">
      <c r="A46">
        <v>45</v>
      </c>
      <c r="B46" s="5">
        <v>8788</v>
      </c>
      <c r="C46" s="6"/>
    </row>
    <row r="47" spans="1:3" ht="19.5" thickBot="1" x14ac:dyDescent="0.35">
      <c r="A47">
        <v>46</v>
      </c>
      <c r="B47" s="5">
        <v>8879</v>
      </c>
      <c r="C47" s="6"/>
    </row>
    <row r="48" spans="1:3" ht="19.5" thickBot="1" x14ac:dyDescent="0.35">
      <c r="A48">
        <v>47</v>
      </c>
      <c r="B48" s="5">
        <v>8909</v>
      </c>
      <c r="C48" s="6"/>
    </row>
    <row r="49" spans="1:3" ht="19.5" thickBot="1" x14ac:dyDescent="0.35">
      <c r="A49">
        <v>48</v>
      </c>
      <c r="B49" s="5">
        <v>9275</v>
      </c>
      <c r="C49" s="6"/>
    </row>
    <row r="50" spans="1:3" ht="19.5" thickBot="1" x14ac:dyDescent="0.35">
      <c r="A50">
        <v>49</v>
      </c>
      <c r="B50" s="5">
        <v>9532</v>
      </c>
      <c r="C50" s="6"/>
    </row>
    <row r="51" spans="1:3" ht="18.75" x14ac:dyDescent="0.3">
      <c r="A51">
        <v>50</v>
      </c>
      <c r="B51" s="5">
        <v>9687</v>
      </c>
      <c r="C51" s="6"/>
    </row>
  </sheetData>
  <sortState ref="B2:B51">
    <sortCondition ref="B2:B51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V33"/>
  <sheetViews>
    <sheetView topLeftCell="A2" zoomScale="70" zoomScaleNormal="70" workbookViewId="0">
      <selection activeCell="A10" sqref="A10"/>
    </sheetView>
  </sheetViews>
  <sheetFormatPr defaultRowHeight="15" x14ac:dyDescent="0.25"/>
  <cols>
    <col min="1" max="1" width="15.28515625" customWidth="1"/>
    <col min="2" max="2" width="3.85546875" customWidth="1"/>
    <col min="3" max="3" width="10.7109375" bestFit="1" customWidth="1"/>
    <col min="4" max="4" width="18.5703125" bestFit="1" customWidth="1"/>
    <col min="9" max="9" width="11.28515625" customWidth="1"/>
    <col min="12" max="12" width="11.28515625" customWidth="1"/>
  </cols>
  <sheetData>
    <row r="1" spans="1:13" x14ac:dyDescent="0.25">
      <c r="A1" s="15" t="s">
        <v>21</v>
      </c>
      <c r="I1" s="12" t="s">
        <v>22</v>
      </c>
      <c r="J1" s="12" t="s">
        <v>23</v>
      </c>
      <c r="L1" s="12" t="s">
        <v>24</v>
      </c>
      <c r="M1" s="12" t="s">
        <v>23</v>
      </c>
    </row>
    <row r="2" spans="1:13" x14ac:dyDescent="0.25">
      <c r="A2" s="12">
        <v>94</v>
      </c>
      <c r="C2" s="12">
        <v>0</v>
      </c>
      <c r="D2" s="12" t="s">
        <v>25</v>
      </c>
      <c r="E2" s="13">
        <f>_xlfn.QUARTILE.INC($A$2:$A$21,C2)</f>
        <v>23</v>
      </c>
      <c r="I2" s="12">
        <f t="shared" ref="I2:I3" si="0">$E$8</f>
        <v>11.125</v>
      </c>
      <c r="J2" s="12">
        <v>0</v>
      </c>
      <c r="L2" s="12">
        <f t="shared" ref="L2:L3" si="1">$E$9</f>
        <v>122.125</v>
      </c>
      <c r="M2" s="12">
        <v>0</v>
      </c>
    </row>
    <row r="3" spans="1:13" x14ac:dyDescent="0.25">
      <c r="A3" s="12">
        <v>55</v>
      </c>
      <c r="C3" s="12">
        <v>1</v>
      </c>
      <c r="D3" s="12" t="s">
        <v>26</v>
      </c>
      <c r="E3" s="13">
        <f t="shared" ref="E3:E6" si="2">_xlfn.QUARTILE.INC($A$2:$A$21,C3)</f>
        <v>52.75</v>
      </c>
      <c r="I3" s="12">
        <f t="shared" si="0"/>
        <v>11.125</v>
      </c>
      <c r="J3" s="12">
        <v>1</v>
      </c>
      <c r="L3" s="12">
        <f t="shared" si="1"/>
        <v>122.125</v>
      </c>
      <c r="M3" s="12">
        <v>1</v>
      </c>
    </row>
    <row r="4" spans="1:13" x14ac:dyDescent="0.25">
      <c r="A4" s="12">
        <v>72</v>
      </c>
      <c r="C4" s="12">
        <v>2</v>
      </c>
      <c r="D4" s="12" t="s">
        <v>27</v>
      </c>
      <c r="E4" s="13">
        <f t="shared" si="2"/>
        <v>71</v>
      </c>
    </row>
    <row r="5" spans="1:13" x14ac:dyDescent="0.25">
      <c r="A5" s="12">
        <v>96</v>
      </c>
      <c r="C5" s="12">
        <v>3</v>
      </c>
      <c r="D5" s="12" t="s">
        <v>28</v>
      </c>
      <c r="E5" s="13">
        <f t="shared" si="2"/>
        <v>80.5</v>
      </c>
    </row>
    <row r="6" spans="1:13" x14ac:dyDescent="0.25">
      <c r="A6" s="12">
        <v>74</v>
      </c>
      <c r="C6" s="12">
        <v>4</v>
      </c>
      <c r="D6" s="12" t="s">
        <v>3</v>
      </c>
      <c r="E6" s="13">
        <f t="shared" si="2"/>
        <v>96</v>
      </c>
    </row>
    <row r="7" spans="1:13" x14ac:dyDescent="0.25">
      <c r="A7" s="12">
        <v>75</v>
      </c>
      <c r="D7" s="12" t="s">
        <v>29</v>
      </c>
      <c r="E7" s="13">
        <f>E5-E3</f>
        <v>27.75</v>
      </c>
      <c r="F7" t="s">
        <v>30</v>
      </c>
    </row>
    <row r="8" spans="1:13" ht="45" x14ac:dyDescent="0.25">
      <c r="A8" s="12">
        <v>28</v>
      </c>
      <c r="D8" s="12" t="s">
        <v>22</v>
      </c>
      <c r="E8" s="16">
        <f>E3-E7*1.5</f>
        <v>11.125</v>
      </c>
      <c r="F8" s="17" t="s">
        <v>31</v>
      </c>
      <c r="G8" s="17"/>
    </row>
    <row r="9" spans="1:13" ht="45" x14ac:dyDescent="0.25">
      <c r="A9" s="12">
        <v>40</v>
      </c>
      <c r="D9" s="12" t="s">
        <v>24</v>
      </c>
      <c r="E9" s="16">
        <f>E5+E7*1.5</f>
        <v>122.125</v>
      </c>
      <c r="F9" s="17" t="s">
        <v>32</v>
      </c>
      <c r="G9" s="17"/>
    </row>
    <row r="10" spans="1:13" x14ac:dyDescent="0.25">
      <c r="A10" s="12">
        <v>78</v>
      </c>
      <c r="D10" s="18" t="s">
        <v>0</v>
      </c>
      <c r="E10" s="13">
        <f>AVERAGE(A2:A21)</f>
        <v>65.650000000000006</v>
      </c>
      <c r="F10" s="12">
        <v>1</v>
      </c>
    </row>
    <row r="11" spans="1:13" x14ac:dyDescent="0.25">
      <c r="A11" s="12">
        <v>65</v>
      </c>
    </row>
    <row r="12" spans="1:13" x14ac:dyDescent="0.25">
      <c r="A12" s="12">
        <v>67</v>
      </c>
    </row>
    <row r="13" spans="1:13" x14ac:dyDescent="0.25">
      <c r="A13" s="12">
        <v>54</v>
      </c>
      <c r="D13" t="s">
        <v>33</v>
      </c>
    </row>
    <row r="14" spans="1:13" x14ac:dyDescent="0.25">
      <c r="A14" s="12">
        <v>95</v>
      </c>
      <c r="D14" s="12"/>
      <c r="E14" s="12" t="s">
        <v>34</v>
      </c>
    </row>
    <row r="15" spans="1:13" x14ac:dyDescent="0.25">
      <c r="A15" s="12">
        <v>82</v>
      </c>
      <c r="D15" s="12" t="str">
        <f>D2</f>
        <v>MIN</v>
      </c>
      <c r="E15" s="13">
        <f>E2-E1</f>
        <v>23</v>
      </c>
    </row>
    <row r="16" spans="1:13" x14ac:dyDescent="0.25">
      <c r="A16" s="12">
        <v>23</v>
      </c>
      <c r="D16" s="12" t="str">
        <f>D3</f>
        <v>Quartile 1</v>
      </c>
      <c r="E16" s="13">
        <f>E3-E2</f>
        <v>29.75</v>
      </c>
    </row>
    <row r="17" spans="1:22" x14ac:dyDescent="0.25">
      <c r="A17" s="12">
        <v>70</v>
      </c>
      <c r="D17" s="12" t="str">
        <f>D4</f>
        <v>Quartile 2</v>
      </c>
      <c r="E17" s="13">
        <f t="shared" ref="E17:E19" si="3">E4-E3</f>
        <v>18.25</v>
      </c>
      <c r="L17">
        <f>AVERAGE(A2:A21)</f>
        <v>65.650000000000006</v>
      </c>
    </row>
    <row r="18" spans="1:22" x14ac:dyDescent="0.25">
      <c r="A18" s="12">
        <v>82</v>
      </c>
      <c r="D18" s="12" t="str">
        <f>D5</f>
        <v>Quartile 3</v>
      </c>
      <c r="E18" s="13">
        <f t="shared" si="3"/>
        <v>9.5</v>
      </c>
    </row>
    <row r="19" spans="1:22" x14ac:dyDescent="0.25">
      <c r="A19" s="12">
        <v>34</v>
      </c>
      <c r="D19" s="12" t="str">
        <f>D6</f>
        <v>Max</v>
      </c>
      <c r="E19" s="13">
        <f t="shared" si="3"/>
        <v>15.5</v>
      </c>
    </row>
    <row r="20" spans="1:22" x14ac:dyDescent="0.25">
      <c r="A20" s="12">
        <v>49</v>
      </c>
    </row>
    <row r="21" spans="1:22" x14ac:dyDescent="0.25">
      <c r="A21" s="12">
        <v>80</v>
      </c>
      <c r="D21" s="19" t="s">
        <v>35</v>
      </c>
      <c r="E21" s="20"/>
      <c r="F21" s="20"/>
      <c r="G21" s="20"/>
      <c r="H21" s="20"/>
      <c r="I21" s="20"/>
      <c r="J21" s="20"/>
      <c r="K21" s="21"/>
    </row>
    <row r="22" spans="1:22" x14ac:dyDescent="0.25">
      <c r="D22" s="22">
        <v>1</v>
      </c>
      <c r="E22" s="20" t="s">
        <v>36</v>
      </c>
      <c r="F22" s="20"/>
      <c r="G22" s="20"/>
      <c r="H22" s="20"/>
      <c r="I22" s="20"/>
      <c r="J22" s="20"/>
      <c r="K22" s="20"/>
      <c r="L22" s="21"/>
    </row>
    <row r="23" spans="1:22" x14ac:dyDescent="0.25">
      <c r="D23" s="22">
        <v>2</v>
      </c>
      <c r="E23" s="20" t="s">
        <v>37</v>
      </c>
      <c r="F23" s="20"/>
      <c r="G23" s="20"/>
      <c r="H23" s="20"/>
      <c r="I23" s="20"/>
      <c r="J23" s="20"/>
      <c r="K23" s="20"/>
      <c r="L23" s="21"/>
      <c r="R23">
        <v>11.125</v>
      </c>
      <c r="S23">
        <v>0</v>
      </c>
      <c r="U23">
        <v>122.125</v>
      </c>
      <c r="V23">
        <v>0</v>
      </c>
    </row>
    <row r="24" spans="1:22" x14ac:dyDescent="0.25">
      <c r="D24" s="22">
        <v>3</v>
      </c>
      <c r="E24" s="20" t="s">
        <v>38</v>
      </c>
      <c r="F24" s="20"/>
      <c r="G24" s="20"/>
      <c r="H24" s="20"/>
      <c r="I24" s="20"/>
      <c r="J24" s="20"/>
      <c r="K24" s="20"/>
      <c r="L24" s="21"/>
      <c r="R24">
        <v>11.125</v>
      </c>
      <c r="S24">
        <v>1</v>
      </c>
      <c r="U24">
        <v>122.125</v>
      </c>
      <c r="V24">
        <v>1</v>
      </c>
    </row>
    <row r="25" spans="1:22" x14ac:dyDescent="0.25">
      <c r="D25" s="22">
        <v>4</v>
      </c>
      <c r="E25" s="20" t="s">
        <v>39</v>
      </c>
      <c r="F25" s="20"/>
      <c r="G25" s="20"/>
      <c r="H25" s="20"/>
      <c r="I25" s="20"/>
      <c r="J25" s="20"/>
      <c r="K25" s="20"/>
      <c r="L25" s="21"/>
    </row>
    <row r="26" spans="1:22" x14ac:dyDescent="0.25">
      <c r="D26" s="22">
        <v>5</v>
      </c>
      <c r="E26" s="20" t="s">
        <v>40</v>
      </c>
      <c r="F26" s="20"/>
      <c r="G26" s="20"/>
      <c r="H26" s="20"/>
      <c r="I26" s="20"/>
      <c r="J26" s="20"/>
      <c r="K26" s="20"/>
      <c r="L26" s="21"/>
    </row>
    <row r="27" spans="1:22" x14ac:dyDescent="0.25">
      <c r="D27" s="22">
        <v>6</v>
      </c>
      <c r="E27" s="20" t="s">
        <v>41</v>
      </c>
      <c r="F27" s="20"/>
      <c r="G27" s="20"/>
      <c r="H27" s="20"/>
      <c r="I27" s="20"/>
      <c r="J27" s="20"/>
      <c r="K27" s="20"/>
      <c r="L27" s="21"/>
    </row>
    <row r="28" spans="1:22" x14ac:dyDescent="0.25">
      <c r="D28" s="22">
        <v>7</v>
      </c>
      <c r="E28" s="20" t="s">
        <v>42</v>
      </c>
      <c r="F28" s="20"/>
      <c r="G28" s="20"/>
      <c r="H28" s="20"/>
      <c r="I28" s="20"/>
      <c r="J28" s="20"/>
      <c r="K28" s="20"/>
      <c r="L28" s="21"/>
    </row>
    <row r="29" spans="1:22" x14ac:dyDescent="0.25">
      <c r="D29" s="22">
        <v>8</v>
      </c>
      <c r="E29" s="20" t="s">
        <v>43</v>
      </c>
      <c r="F29" s="20"/>
      <c r="G29" s="20"/>
      <c r="H29" s="20"/>
      <c r="I29" s="20"/>
      <c r="J29" s="20"/>
      <c r="K29" s="20"/>
      <c r="L29" s="21"/>
    </row>
    <row r="30" spans="1:22" x14ac:dyDescent="0.25">
      <c r="D30" s="22">
        <v>9</v>
      </c>
      <c r="E30" s="20" t="s">
        <v>44</v>
      </c>
      <c r="F30" s="20"/>
      <c r="G30" s="20"/>
      <c r="H30" s="20"/>
      <c r="I30" s="20"/>
      <c r="J30" s="20"/>
      <c r="K30" s="20"/>
      <c r="L30" s="21"/>
    </row>
    <row r="31" spans="1:22" x14ac:dyDescent="0.25">
      <c r="D31" s="22">
        <v>10</v>
      </c>
      <c r="E31" s="20" t="s">
        <v>45</v>
      </c>
      <c r="F31" s="20"/>
      <c r="G31" s="20"/>
      <c r="H31" s="20"/>
      <c r="I31" s="20"/>
      <c r="J31" s="20"/>
      <c r="K31" s="20"/>
      <c r="L31" s="21"/>
    </row>
    <row r="32" spans="1:22" x14ac:dyDescent="0.25">
      <c r="D32" s="22">
        <v>11</v>
      </c>
      <c r="E32" s="20" t="s">
        <v>46</v>
      </c>
      <c r="F32" s="20"/>
      <c r="G32" s="20"/>
      <c r="H32" s="20"/>
      <c r="I32" s="20"/>
      <c r="J32" s="20"/>
      <c r="K32" s="20"/>
      <c r="L32" s="21"/>
    </row>
    <row r="33" spans="4:12" x14ac:dyDescent="0.25">
      <c r="D33" s="22">
        <v>12</v>
      </c>
      <c r="E33" s="20" t="s">
        <v>47</v>
      </c>
      <c r="F33" s="20"/>
      <c r="G33" s="20"/>
      <c r="H33" s="20"/>
      <c r="I33" s="20"/>
      <c r="J33" s="20"/>
      <c r="K33" s="20"/>
      <c r="L33" s="2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G398"/>
  <sheetViews>
    <sheetView workbookViewId="0">
      <selection activeCell="L21" sqref="L21"/>
    </sheetView>
  </sheetViews>
  <sheetFormatPr defaultRowHeight="15" x14ac:dyDescent="0.25"/>
  <cols>
    <col min="2" max="5" width="11.42578125" bestFit="1" customWidth="1"/>
    <col min="6" max="6" width="11.42578125" customWidth="1"/>
  </cols>
  <sheetData>
    <row r="1" spans="1:7" ht="21" x14ac:dyDescent="0.35">
      <c r="A1" s="23" t="s">
        <v>48</v>
      </c>
      <c r="B1" s="23"/>
      <c r="C1" s="23"/>
      <c r="D1" s="23"/>
      <c r="E1" s="23"/>
      <c r="F1" s="23"/>
    </row>
    <row r="2" spans="1:7" x14ac:dyDescent="0.25">
      <c r="A2" s="12"/>
      <c r="B2" s="11" t="s">
        <v>49</v>
      </c>
      <c r="C2" s="11" t="s">
        <v>50</v>
      </c>
      <c r="D2" s="11" t="s">
        <v>51</v>
      </c>
      <c r="E2" s="11" t="s">
        <v>52</v>
      </c>
      <c r="F2" s="11" t="s">
        <v>53</v>
      </c>
    </row>
    <row r="3" spans="1:7" x14ac:dyDescent="0.25">
      <c r="A3" s="11" t="s">
        <v>4</v>
      </c>
      <c r="B3" s="12">
        <f ca="1">B9-B8</f>
        <v>6</v>
      </c>
      <c r="C3" s="12">
        <f t="shared" ref="C3:F3" ca="1" si="0">C9-C8</f>
        <v>1</v>
      </c>
      <c r="D3" s="12">
        <f t="shared" ca="1" si="0"/>
        <v>3</v>
      </c>
      <c r="E3" s="12">
        <f t="shared" ca="1" si="0"/>
        <v>1</v>
      </c>
      <c r="F3" s="12">
        <f t="shared" ca="1" si="0"/>
        <v>0</v>
      </c>
    </row>
    <row r="4" spans="1:7" x14ac:dyDescent="0.25">
      <c r="A4" s="11" t="s">
        <v>54</v>
      </c>
      <c r="B4" s="12">
        <f t="shared" ref="B4:F7" ca="1" si="1">B10-B9</f>
        <v>37</v>
      </c>
      <c r="C4" s="12">
        <f t="shared" ca="1" si="1"/>
        <v>42</v>
      </c>
      <c r="D4" s="12">
        <f t="shared" ca="1" si="1"/>
        <v>37</v>
      </c>
      <c r="E4" s="12">
        <f t="shared" ca="1" si="1"/>
        <v>40</v>
      </c>
      <c r="F4" s="12">
        <f t="shared" ca="1" si="1"/>
        <v>41</v>
      </c>
      <c r="G4" t="s">
        <v>55</v>
      </c>
    </row>
    <row r="5" spans="1:7" x14ac:dyDescent="0.25">
      <c r="A5" s="11" t="s">
        <v>56</v>
      </c>
      <c r="B5" s="12">
        <f t="shared" ca="1" si="1"/>
        <v>8</v>
      </c>
      <c r="C5" s="12">
        <f t="shared" ca="1" si="1"/>
        <v>8</v>
      </c>
      <c r="D5" s="12">
        <f t="shared" ca="1" si="1"/>
        <v>11</v>
      </c>
      <c r="E5" s="12">
        <f t="shared" ca="1" si="1"/>
        <v>9</v>
      </c>
      <c r="F5" s="12">
        <f t="shared" ca="1" si="1"/>
        <v>9</v>
      </c>
    </row>
    <row r="6" spans="1:7" x14ac:dyDescent="0.25">
      <c r="A6" s="11" t="s">
        <v>57</v>
      </c>
      <c r="B6" s="12">
        <f t="shared" ca="1" si="1"/>
        <v>7</v>
      </c>
      <c r="C6" s="12">
        <f t="shared" ca="1" si="1"/>
        <v>9</v>
      </c>
      <c r="D6" s="12">
        <f t="shared" ca="1" si="1"/>
        <v>8</v>
      </c>
      <c r="E6" s="12">
        <f t="shared" ca="1" si="1"/>
        <v>9</v>
      </c>
      <c r="F6" s="12">
        <f t="shared" ca="1" si="1"/>
        <v>9.5</v>
      </c>
    </row>
    <row r="7" spans="1:7" x14ac:dyDescent="0.25">
      <c r="A7" s="11" t="s">
        <v>3</v>
      </c>
      <c r="B7" s="12">
        <f t="shared" ca="1" si="1"/>
        <v>37</v>
      </c>
      <c r="C7" s="12">
        <f t="shared" ca="1" si="1"/>
        <v>32</v>
      </c>
      <c r="D7" s="12">
        <f t="shared" ca="1" si="1"/>
        <v>30</v>
      </c>
      <c r="E7" s="12">
        <f t="shared" ca="1" si="1"/>
        <v>33</v>
      </c>
      <c r="F7" s="12">
        <f t="shared" ca="1" si="1"/>
        <v>35.5</v>
      </c>
      <c r="G7" t="s">
        <v>58</v>
      </c>
    </row>
    <row r="9" spans="1:7" x14ac:dyDescent="0.25">
      <c r="A9" s="11" t="s">
        <v>4</v>
      </c>
      <c r="B9" s="13">
        <f ca="1">_xlfn.QUARTILE.INC(B$16:B$398,ROWS(B$9:B9)-1)</f>
        <v>6</v>
      </c>
      <c r="C9" s="13">
        <f ca="1">_xlfn.QUARTILE.INC(C$16:C$398,ROWS(C$9:C9)-1)</f>
        <v>1</v>
      </c>
      <c r="D9" s="13">
        <f ca="1">_xlfn.QUARTILE.INC(D$16:D$398,ROWS(D$9:D9)-1)</f>
        <v>3</v>
      </c>
      <c r="E9" s="13">
        <f ca="1">_xlfn.QUARTILE.INC(E$16:E$398,ROWS(E$9:E9)-1)</f>
        <v>1</v>
      </c>
      <c r="F9" s="13">
        <f ca="1">_xlfn.QUARTILE.INC(F$16:F$398,ROWS(F$9:F9)-1)</f>
        <v>0</v>
      </c>
    </row>
    <row r="10" spans="1:7" x14ac:dyDescent="0.25">
      <c r="A10" s="11" t="s">
        <v>54</v>
      </c>
      <c r="B10" s="13">
        <f ca="1">_xlfn.QUARTILE.INC(B$16:B$398,ROWS(B$9:B10)-1)</f>
        <v>43</v>
      </c>
      <c r="C10" s="13">
        <f ca="1">_xlfn.QUARTILE.INC(C$16:C$398,ROWS(C$9:C10)-1)</f>
        <v>43</v>
      </c>
      <c r="D10" s="13">
        <f ca="1">_xlfn.QUARTILE.INC(D$16:D$398,ROWS(D$9:D10)-1)</f>
        <v>40</v>
      </c>
      <c r="E10" s="13">
        <f ca="1">_xlfn.QUARTILE.INC(E$16:E$398,ROWS(E$9:E10)-1)</f>
        <v>41</v>
      </c>
      <c r="F10" s="13">
        <f ca="1">_xlfn.QUARTILE.INC(F$16:F$398,ROWS(F$9:F10)-1)</f>
        <v>41</v>
      </c>
    </row>
    <row r="11" spans="1:7" x14ac:dyDescent="0.25">
      <c r="A11" s="11" t="s">
        <v>56</v>
      </c>
      <c r="B11" s="13">
        <f ca="1">_xlfn.QUARTILE.INC(B$16:B$398,ROWS(B$9:B11)-1)</f>
        <v>51</v>
      </c>
      <c r="C11" s="13">
        <f ca="1">_xlfn.QUARTILE.INC(C$16:C$398,ROWS(C$9:C11)-1)</f>
        <v>51</v>
      </c>
      <c r="D11" s="13">
        <f ca="1">_xlfn.QUARTILE.INC(D$16:D$398,ROWS(D$9:D11)-1)</f>
        <v>51</v>
      </c>
      <c r="E11" s="13">
        <f ca="1">_xlfn.QUARTILE.INC(E$16:E$398,ROWS(E$9:E11)-1)</f>
        <v>50</v>
      </c>
      <c r="F11" s="13">
        <f ca="1">_xlfn.QUARTILE.INC(F$16:F$398,ROWS(F$9:F11)-1)</f>
        <v>50</v>
      </c>
    </row>
    <row r="12" spans="1:7" x14ac:dyDescent="0.25">
      <c r="A12" s="11" t="s">
        <v>57</v>
      </c>
      <c r="B12" s="13">
        <f ca="1">_xlfn.QUARTILE.INC(B$16:B$398,ROWS(B$9:B12)-1)</f>
        <v>58</v>
      </c>
      <c r="C12" s="13">
        <f ca="1">_xlfn.QUARTILE.INC(C$16:C$398,ROWS(C$9:C12)-1)</f>
        <v>60</v>
      </c>
      <c r="D12" s="13">
        <f ca="1">_xlfn.QUARTILE.INC(D$16:D$398,ROWS(D$9:D12)-1)</f>
        <v>59</v>
      </c>
      <c r="E12" s="13">
        <f ca="1">_xlfn.QUARTILE.INC(E$16:E$398,ROWS(E$9:E12)-1)</f>
        <v>59</v>
      </c>
      <c r="F12" s="13">
        <f ca="1">_xlfn.QUARTILE.INC(F$16:F$398,ROWS(F$9:F12)-1)</f>
        <v>59.5</v>
      </c>
    </row>
    <row r="13" spans="1:7" x14ac:dyDescent="0.25">
      <c r="A13" s="11" t="s">
        <v>3</v>
      </c>
      <c r="B13" s="13">
        <f ca="1">_xlfn.QUARTILE.INC(B$16:B$398,ROWS(B$9:B13)-1)</f>
        <v>95</v>
      </c>
      <c r="C13" s="13">
        <f ca="1">_xlfn.QUARTILE.INC(C$16:C$398,ROWS(C$9:C13)-1)</f>
        <v>92</v>
      </c>
      <c r="D13" s="13">
        <f ca="1">_xlfn.QUARTILE.INC(D$16:D$398,ROWS(D$9:D13)-1)</f>
        <v>89</v>
      </c>
      <c r="E13" s="13">
        <f ca="1">_xlfn.QUARTILE.INC(E$16:E$398,ROWS(E$9:E13)-1)</f>
        <v>92</v>
      </c>
      <c r="F13" s="13">
        <f ca="1">_xlfn.QUARTILE.INC(F$16:F$398,ROWS(F$9:F13)-1)</f>
        <v>95</v>
      </c>
    </row>
    <row r="15" spans="1:7" x14ac:dyDescent="0.25">
      <c r="B15" s="11" t="s">
        <v>49</v>
      </c>
      <c r="C15" s="11" t="s">
        <v>50</v>
      </c>
      <c r="D15" s="11" t="s">
        <v>51</v>
      </c>
      <c r="E15" s="11" t="s">
        <v>52</v>
      </c>
      <c r="F15" s="11" t="s">
        <v>53</v>
      </c>
    </row>
    <row r="16" spans="1:7" x14ac:dyDescent="0.25">
      <c r="B16" s="12">
        <f ca="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60</v>
      </c>
      <c r="C16" s="12">
        <f t="shared" ref="C16:F31" ca="1" si="2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36</v>
      </c>
      <c r="D16" s="12">
        <f t="shared" ca="1" si="2"/>
        <v>28</v>
      </c>
      <c r="E16" s="12">
        <f t="shared" ca="1" si="2"/>
        <v>74</v>
      </c>
      <c r="F16" s="12">
        <f t="shared" ca="1" si="2"/>
        <v>60</v>
      </c>
    </row>
    <row r="17" spans="2:6" x14ac:dyDescent="0.25">
      <c r="B17" s="12">
        <f t="shared" ref="B17:F79" ca="1" si="3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49</v>
      </c>
      <c r="C17" s="12">
        <f t="shared" ca="1" si="2"/>
        <v>54</v>
      </c>
      <c r="D17" s="12">
        <f t="shared" ca="1" si="2"/>
        <v>62</v>
      </c>
      <c r="E17" s="12">
        <f t="shared" ca="1" si="2"/>
        <v>62</v>
      </c>
      <c r="F17" s="12">
        <f t="shared" ca="1" si="2"/>
        <v>53</v>
      </c>
    </row>
    <row r="18" spans="2:6" x14ac:dyDescent="0.25">
      <c r="B18" s="12">
        <f t="shared" ca="1" si="3"/>
        <v>48</v>
      </c>
      <c r="C18" s="12">
        <f t="shared" ca="1" si="2"/>
        <v>77</v>
      </c>
      <c r="D18" s="12">
        <f t="shared" ca="1" si="2"/>
        <v>79</v>
      </c>
      <c r="E18" s="12">
        <f t="shared" ca="1" si="2"/>
        <v>81</v>
      </c>
      <c r="F18" s="12">
        <f t="shared" ca="1" si="2"/>
        <v>47</v>
      </c>
    </row>
    <row r="19" spans="2:6" x14ac:dyDescent="0.25">
      <c r="B19" s="12">
        <f t="shared" ca="1" si="3"/>
        <v>49</v>
      </c>
      <c r="C19" s="12">
        <f t="shared" ca="1" si="2"/>
        <v>53</v>
      </c>
      <c r="D19" s="12">
        <f t="shared" ca="1" si="2"/>
        <v>55</v>
      </c>
      <c r="E19" s="12">
        <f t="shared" ca="1" si="2"/>
        <v>49</v>
      </c>
      <c r="F19" s="12">
        <f t="shared" ca="1" si="2"/>
        <v>40</v>
      </c>
    </row>
    <row r="20" spans="2:6" x14ac:dyDescent="0.25">
      <c r="B20" s="12">
        <f t="shared" ca="1" si="3"/>
        <v>45</v>
      </c>
      <c r="C20" s="12">
        <f t="shared" ca="1" si="2"/>
        <v>49</v>
      </c>
      <c r="D20" s="12">
        <f t="shared" ca="1" si="2"/>
        <v>36</v>
      </c>
      <c r="E20" s="12">
        <f t="shared" ca="1" si="2"/>
        <v>52</v>
      </c>
      <c r="F20" s="12">
        <f t="shared" ca="1" si="2"/>
        <v>56</v>
      </c>
    </row>
    <row r="21" spans="2:6" x14ac:dyDescent="0.25">
      <c r="B21" s="12">
        <f t="shared" ca="1" si="3"/>
        <v>50</v>
      </c>
      <c r="C21" s="12">
        <f t="shared" ca="1" si="2"/>
        <v>32</v>
      </c>
      <c r="D21" s="12">
        <f t="shared" ca="1" si="2"/>
        <v>54</v>
      </c>
      <c r="E21" s="12">
        <f t="shared" ca="1" si="2"/>
        <v>23</v>
      </c>
      <c r="F21" s="12">
        <f t="shared" ca="1" si="2"/>
        <v>42</v>
      </c>
    </row>
    <row r="22" spans="2:6" x14ac:dyDescent="0.25">
      <c r="B22" s="12">
        <f t="shared" ca="1" si="3"/>
        <v>51</v>
      </c>
      <c r="C22" s="12">
        <f t="shared" ca="1" si="2"/>
        <v>1</v>
      </c>
      <c r="D22" s="12">
        <f t="shared" ca="1" si="2"/>
        <v>16</v>
      </c>
      <c r="E22" s="12">
        <f t="shared" ca="1" si="2"/>
        <v>58</v>
      </c>
      <c r="F22" s="12">
        <f t="shared" ca="1" si="2"/>
        <v>48</v>
      </c>
    </row>
    <row r="23" spans="2:6" x14ac:dyDescent="0.25">
      <c r="B23" s="12">
        <f t="shared" ca="1" si="3"/>
        <v>68</v>
      </c>
      <c r="C23" s="12">
        <f t="shared" ca="1" si="2"/>
        <v>77</v>
      </c>
      <c r="D23" s="12">
        <f t="shared" ca="1" si="2"/>
        <v>20</v>
      </c>
      <c r="E23" s="12">
        <f t="shared" ca="1" si="2"/>
        <v>49</v>
      </c>
      <c r="F23" s="12">
        <f t="shared" ca="1" si="2"/>
        <v>61</v>
      </c>
    </row>
    <row r="24" spans="2:6" x14ac:dyDescent="0.25">
      <c r="B24" s="12">
        <f t="shared" ca="1" si="3"/>
        <v>50</v>
      </c>
      <c r="C24" s="12">
        <f t="shared" ca="1" si="2"/>
        <v>53</v>
      </c>
      <c r="D24" s="12">
        <f t="shared" ca="1" si="2"/>
        <v>58</v>
      </c>
      <c r="E24" s="12">
        <f t="shared" ca="1" si="2"/>
        <v>48</v>
      </c>
      <c r="F24" s="12">
        <f t="shared" ca="1" si="2"/>
        <v>48</v>
      </c>
    </row>
    <row r="25" spans="2:6" x14ac:dyDescent="0.25">
      <c r="B25" s="12">
        <f t="shared" ca="1" si="3"/>
        <v>73</v>
      </c>
      <c r="C25" s="12">
        <f t="shared" ca="1" si="2"/>
        <v>72</v>
      </c>
      <c r="D25" s="12">
        <f t="shared" ca="1" si="2"/>
        <v>61</v>
      </c>
      <c r="E25" s="12">
        <f t="shared" ca="1" si="2"/>
        <v>64</v>
      </c>
      <c r="F25" s="12">
        <f t="shared" ca="1" si="2"/>
        <v>51</v>
      </c>
    </row>
    <row r="26" spans="2:6" x14ac:dyDescent="0.25">
      <c r="B26" s="12">
        <f t="shared" ca="1" si="3"/>
        <v>59</v>
      </c>
      <c r="C26" s="12">
        <f t="shared" ca="1" si="2"/>
        <v>50</v>
      </c>
      <c r="D26" s="12">
        <f t="shared" ca="1" si="2"/>
        <v>35</v>
      </c>
      <c r="E26" s="12">
        <f t="shared" ca="1" si="2"/>
        <v>55</v>
      </c>
      <c r="F26" s="12">
        <f t="shared" ca="1" si="2"/>
        <v>54</v>
      </c>
    </row>
    <row r="27" spans="2:6" x14ac:dyDescent="0.25">
      <c r="B27" s="12">
        <f t="shared" ca="1" si="3"/>
        <v>43</v>
      </c>
      <c r="C27" s="12">
        <f t="shared" ca="1" si="2"/>
        <v>49</v>
      </c>
      <c r="D27" s="12">
        <f t="shared" ca="1" si="2"/>
        <v>42</v>
      </c>
      <c r="E27" s="12">
        <f t="shared" ca="1" si="2"/>
        <v>1</v>
      </c>
      <c r="F27" s="12">
        <f t="shared" ca="1" si="2"/>
        <v>66</v>
      </c>
    </row>
    <row r="28" spans="2:6" x14ac:dyDescent="0.25">
      <c r="B28" s="12">
        <f t="shared" ca="1" si="3"/>
        <v>33</v>
      </c>
      <c r="C28" s="12">
        <f t="shared" ca="1" si="2"/>
        <v>72</v>
      </c>
      <c r="D28" s="12">
        <f t="shared" ca="1" si="2"/>
        <v>74</v>
      </c>
      <c r="E28" s="12">
        <f t="shared" ca="1" si="2"/>
        <v>77</v>
      </c>
      <c r="F28" s="12">
        <f t="shared" ca="1" si="2"/>
        <v>58</v>
      </c>
    </row>
    <row r="29" spans="2:6" x14ac:dyDescent="0.25">
      <c r="B29" s="12">
        <f t="shared" ca="1" si="3"/>
        <v>77</v>
      </c>
      <c r="C29" s="12">
        <f t="shared" ca="1" si="2"/>
        <v>53</v>
      </c>
      <c r="D29" s="12">
        <f t="shared" ca="1" si="2"/>
        <v>73</v>
      </c>
      <c r="E29" s="12">
        <f t="shared" ca="1" si="2"/>
        <v>49</v>
      </c>
      <c r="F29" s="12">
        <f t="shared" ca="1" si="2"/>
        <v>30</v>
      </c>
    </row>
    <row r="30" spans="2:6" x14ac:dyDescent="0.25">
      <c r="B30" s="12">
        <f t="shared" ca="1" si="3"/>
        <v>43</v>
      </c>
      <c r="C30" s="12">
        <f t="shared" ca="1" si="2"/>
        <v>65</v>
      </c>
      <c r="D30" s="12">
        <f t="shared" ca="1" si="2"/>
        <v>29</v>
      </c>
      <c r="E30" s="12">
        <f t="shared" ca="1" si="2"/>
        <v>58</v>
      </c>
      <c r="F30" s="12">
        <f t="shared" ca="1" si="2"/>
        <v>47</v>
      </c>
    </row>
    <row r="31" spans="2:6" x14ac:dyDescent="0.25">
      <c r="B31" s="12">
        <f t="shared" ca="1" si="3"/>
        <v>23</v>
      </c>
      <c r="C31" s="12">
        <f t="shared" ca="1" si="2"/>
        <v>62</v>
      </c>
      <c r="D31" s="12">
        <f t="shared" ca="1" si="2"/>
        <v>55</v>
      </c>
      <c r="E31" s="12">
        <f t="shared" ca="1" si="2"/>
        <v>20</v>
      </c>
      <c r="F31" s="12">
        <f t="shared" ca="1" si="2"/>
        <v>61</v>
      </c>
    </row>
    <row r="32" spans="2:6" x14ac:dyDescent="0.25">
      <c r="B32" s="12">
        <f t="shared" ca="1" si="3"/>
        <v>46</v>
      </c>
      <c r="C32" s="12">
        <f t="shared" ca="1" si="3"/>
        <v>49</v>
      </c>
      <c r="D32" s="12">
        <f t="shared" ca="1" si="3"/>
        <v>39</v>
      </c>
      <c r="E32" s="12">
        <f t="shared" ca="1" si="3"/>
        <v>69</v>
      </c>
      <c r="F32" s="12">
        <f t="shared" ca="1" si="3"/>
        <v>35</v>
      </c>
    </row>
    <row r="33" spans="2:6" x14ac:dyDescent="0.25">
      <c r="B33" s="12">
        <f t="shared" ca="1" si="3"/>
        <v>48</v>
      </c>
      <c r="C33" s="12">
        <f t="shared" ca="1" si="3"/>
        <v>61</v>
      </c>
      <c r="D33" s="12">
        <f t="shared" ca="1" si="3"/>
        <v>31</v>
      </c>
      <c r="E33" s="12">
        <f t="shared" ca="1" si="3"/>
        <v>35</v>
      </c>
      <c r="F33" s="12">
        <f t="shared" ca="1" si="3"/>
        <v>40</v>
      </c>
    </row>
    <row r="34" spans="2:6" x14ac:dyDescent="0.25">
      <c r="B34" s="12">
        <f t="shared" ca="1" si="3"/>
        <v>65</v>
      </c>
      <c r="C34" s="12">
        <f t="shared" ca="1" si="3"/>
        <v>23</v>
      </c>
      <c r="D34" s="12">
        <f t="shared" ca="1" si="3"/>
        <v>49</v>
      </c>
      <c r="E34" s="12">
        <f t="shared" ca="1" si="3"/>
        <v>35</v>
      </c>
      <c r="F34" s="12">
        <f t="shared" ca="1" si="3"/>
        <v>72</v>
      </c>
    </row>
    <row r="35" spans="2:6" x14ac:dyDescent="0.25">
      <c r="B35" s="12">
        <f t="shared" ca="1" si="3"/>
        <v>53</v>
      </c>
      <c r="C35" s="12">
        <f t="shared" ca="1" si="3"/>
        <v>50</v>
      </c>
      <c r="D35" s="12">
        <f t="shared" ca="1" si="3"/>
        <v>27</v>
      </c>
      <c r="E35" s="12">
        <f t="shared" ca="1" si="3"/>
        <v>54</v>
      </c>
      <c r="F35" s="12">
        <f t="shared" ca="1" si="3"/>
        <v>67</v>
      </c>
    </row>
    <row r="36" spans="2:6" x14ac:dyDescent="0.25">
      <c r="B36" s="12">
        <f t="shared" ca="1" si="3"/>
        <v>43</v>
      </c>
      <c r="C36" s="12">
        <f t="shared" ca="1" si="3"/>
        <v>57</v>
      </c>
      <c r="D36" s="12">
        <f t="shared" ca="1" si="3"/>
        <v>54</v>
      </c>
      <c r="E36" s="12">
        <f t="shared" ca="1" si="3"/>
        <v>47</v>
      </c>
      <c r="F36" s="12">
        <f t="shared" ca="1" si="3"/>
        <v>36</v>
      </c>
    </row>
    <row r="37" spans="2:6" x14ac:dyDescent="0.25">
      <c r="B37" s="12">
        <f t="shared" ca="1" si="3"/>
        <v>71</v>
      </c>
      <c r="C37" s="12">
        <f t="shared" ca="1" si="3"/>
        <v>22</v>
      </c>
      <c r="D37" s="12">
        <f t="shared" ca="1" si="3"/>
        <v>61</v>
      </c>
      <c r="E37" s="12">
        <f t="shared" ca="1" si="3"/>
        <v>53</v>
      </c>
      <c r="F37" s="12">
        <f t="shared" ca="1" si="3"/>
        <v>53</v>
      </c>
    </row>
    <row r="38" spans="2:6" x14ac:dyDescent="0.25">
      <c r="B38" s="12">
        <f t="shared" ca="1" si="3"/>
        <v>51</v>
      </c>
      <c r="C38" s="12">
        <f t="shared" ca="1" si="3"/>
        <v>47</v>
      </c>
      <c r="D38" s="12">
        <f t="shared" ca="1" si="3"/>
        <v>79</v>
      </c>
      <c r="E38" s="12">
        <f t="shared" ca="1" si="3"/>
        <v>21</v>
      </c>
      <c r="F38" s="12">
        <f t="shared" ca="1" si="3"/>
        <v>44</v>
      </c>
    </row>
    <row r="39" spans="2:6" x14ac:dyDescent="0.25">
      <c r="B39" s="12">
        <f t="shared" ca="1" si="3"/>
        <v>46</v>
      </c>
      <c r="C39" s="12">
        <f t="shared" ca="1" si="3"/>
        <v>45</v>
      </c>
      <c r="D39" s="12">
        <f t="shared" ca="1" si="3"/>
        <v>14</v>
      </c>
      <c r="E39" s="12">
        <f t="shared" ca="1" si="3"/>
        <v>55</v>
      </c>
      <c r="F39" s="12">
        <f t="shared" ca="1" si="3"/>
        <v>27</v>
      </c>
    </row>
    <row r="40" spans="2:6" x14ac:dyDescent="0.25">
      <c r="B40" s="12">
        <f t="shared" ca="1" si="3"/>
        <v>58</v>
      </c>
      <c r="C40" s="12">
        <f t="shared" ca="1" si="3"/>
        <v>45</v>
      </c>
      <c r="D40" s="12">
        <f t="shared" ca="1" si="3"/>
        <v>57</v>
      </c>
      <c r="E40" s="12">
        <f t="shared" ca="1" si="3"/>
        <v>28</v>
      </c>
      <c r="F40" s="12">
        <f t="shared" ca="1" si="3"/>
        <v>42</v>
      </c>
    </row>
    <row r="41" spans="2:6" x14ac:dyDescent="0.25">
      <c r="B41" s="12">
        <f t="shared" ca="1" si="3"/>
        <v>47</v>
      </c>
      <c r="C41" s="12">
        <f t="shared" ca="1" si="3"/>
        <v>49</v>
      </c>
      <c r="D41" s="12">
        <f t="shared" ca="1" si="3"/>
        <v>46</v>
      </c>
      <c r="E41" s="12">
        <f t="shared" ca="1" si="3"/>
        <v>41</v>
      </c>
      <c r="F41" s="12">
        <f t="shared" ca="1" si="3"/>
        <v>63</v>
      </c>
    </row>
    <row r="42" spans="2:6" x14ac:dyDescent="0.25">
      <c r="B42" s="12">
        <f t="shared" ca="1" si="3"/>
        <v>48</v>
      </c>
      <c r="C42" s="12">
        <f t="shared" ca="1" si="3"/>
        <v>56</v>
      </c>
      <c r="D42" s="12">
        <f t="shared" ca="1" si="3"/>
        <v>39</v>
      </c>
      <c r="E42" s="12">
        <f t="shared" ca="1" si="3"/>
        <v>68</v>
      </c>
      <c r="F42" s="12">
        <f t="shared" ca="1" si="3"/>
        <v>21</v>
      </c>
    </row>
    <row r="43" spans="2:6" x14ac:dyDescent="0.25">
      <c r="B43" s="12">
        <f t="shared" ca="1" si="3"/>
        <v>30</v>
      </c>
      <c r="C43" s="12">
        <f t="shared" ca="1" si="3"/>
        <v>56</v>
      </c>
      <c r="D43" s="12">
        <f t="shared" ca="1" si="3"/>
        <v>46</v>
      </c>
      <c r="E43" s="12">
        <f t="shared" ca="1" si="3"/>
        <v>47</v>
      </c>
      <c r="F43" s="12">
        <f t="shared" ca="1" si="3"/>
        <v>33</v>
      </c>
    </row>
    <row r="44" spans="2:6" x14ac:dyDescent="0.25">
      <c r="B44" s="12">
        <f t="shared" ca="1" si="3"/>
        <v>38</v>
      </c>
      <c r="C44" s="12">
        <f t="shared" ca="1" si="3"/>
        <v>67</v>
      </c>
      <c r="D44" s="12">
        <f t="shared" ca="1" si="3"/>
        <v>38</v>
      </c>
      <c r="E44" s="12">
        <f t="shared" ca="1" si="3"/>
        <v>59</v>
      </c>
      <c r="F44" s="12">
        <f t="shared" ca="1" si="3"/>
        <v>57</v>
      </c>
    </row>
    <row r="45" spans="2:6" x14ac:dyDescent="0.25">
      <c r="B45" s="12">
        <f t="shared" ca="1" si="3"/>
        <v>51</v>
      </c>
      <c r="C45" s="12">
        <f t="shared" ca="1" si="3"/>
        <v>51</v>
      </c>
      <c r="D45" s="12">
        <f t="shared" ca="1" si="3"/>
        <v>45</v>
      </c>
      <c r="E45" s="12">
        <f t="shared" ca="1" si="3"/>
        <v>56</v>
      </c>
      <c r="F45" s="12">
        <f t="shared" ca="1" si="3"/>
        <v>36</v>
      </c>
    </row>
    <row r="46" spans="2:6" x14ac:dyDescent="0.25">
      <c r="B46" s="12">
        <f t="shared" ca="1" si="3"/>
        <v>66</v>
      </c>
      <c r="C46" s="12">
        <f t="shared" ca="1" si="3"/>
        <v>25</v>
      </c>
      <c r="D46" s="12">
        <f t="shared" ca="1" si="3"/>
        <v>49</v>
      </c>
      <c r="E46" s="12">
        <f t="shared" ca="1" si="3"/>
        <v>57</v>
      </c>
      <c r="F46" s="12">
        <f t="shared" ca="1" si="3"/>
        <v>71</v>
      </c>
    </row>
    <row r="47" spans="2:6" x14ac:dyDescent="0.25">
      <c r="B47" s="12">
        <f t="shared" ca="1" si="3"/>
        <v>49</v>
      </c>
      <c r="C47" s="12">
        <f t="shared" ca="1" si="3"/>
        <v>33</v>
      </c>
      <c r="D47" s="12">
        <f t="shared" ca="1" si="3"/>
        <v>80</v>
      </c>
      <c r="E47" s="12">
        <f t="shared" ca="1" si="3"/>
        <v>72</v>
      </c>
      <c r="F47" s="12">
        <f t="shared" ca="1" si="3"/>
        <v>52</v>
      </c>
    </row>
    <row r="48" spans="2:6" x14ac:dyDescent="0.25">
      <c r="B48" s="12">
        <f t="shared" ca="1" si="3"/>
        <v>45</v>
      </c>
      <c r="C48" s="12">
        <f t="shared" ca="1" si="3"/>
        <v>56</v>
      </c>
      <c r="D48" s="12">
        <f t="shared" ca="1" si="3"/>
        <v>36</v>
      </c>
      <c r="E48" s="12">
        <f t="shared" ca="1" si="3"/>
        <v>70</v>
      </c>
      <c r="F48" s="12">
        <f t="shared" ca="1" si="3"/>
        <v>30</v>
      </c>
    </row>
    <row r="49" spans="2:6" x14ac:dyDescent="0.25">
      <c r="B49" s="12">
        <f t="shared" ca="1" si="3"/>
        <v>17</v>
      </c>
      <c r="C49" s="12">
        <f t="shared" ca="1" si="3"/>
        <v>47</v>
      </c>
      <c r="D49" s="12">
        <f t="shared" ca="1" si="3"/>
        <v>61</v>
      </c>
      <c r="E49" s="12">
        <f t="shared" ca="1" si="3"/>
        <v>71</v>
      </c>
      <c r="F49" s="12">
        <f t="shared" ca="1" si="3"/>
        <v>43</v>
      </c>
    </row>
    <row r="50" spans="2:6" x14ac:dyDescent="0.25">
      <c r="B50" s="12">
        <f t="shared" ca="1" si="3"/>
        <v>46</v>
      </c>
      <c r="C50" s="12">
        <f t="shared" ca="1" si="3"/>
        <v>52</v>
      </c>
      <c r="D50" s="12">
        <f t="shared" ca="1" si="3"/>
        <v>80</v>
      </c>
      <c r="E50" s="12">
        <f t="shared" ca="1" si="3"/>
        <v>60</v>
      </c>
      <c r="F50" s="12">
        <f t="shared" ca="1" si="3"/>
        <v>49</v>
      </c>
    </row>
    <row r="51" spans="2:6" x14ac:dyDescent="0.25">
      <c r="B51" s="12">
        <f t="shared" ca="1" si="3"/>
        <v>42</v>
      </c>
      <c r="C51" s="12">
        <f t="shared" ca="1" si="3"/>
        <v>49</v>
      </c>
      <c r="D51" s="12">
        <f t="shared" ca="1" si="3"/>
        <v>61</v>
      </c>
      <c r="E51" s="12">
        <f t="shared" ca="1" si="3"/>
        <v>81</v>
      </c>
      <c r="F51" s="12">
        <f t="shared" ca="1" si="3"/>
        <v>54</v>
      </c>
    </row>
    <row r="52" spans="2:6" x14ac:dyDescent="0.25">
      <c r="B52" s="12">
        <f t="shared" ca="1" si="3"/>
        <v>14</v>
      </c>
      <c r="C52" s="12">
        <f t="shared" ca="1" si="3"/>
        <v>65</v>
      </c>
      <c r="D52" s="12">
        <f t="shared" ca="1" si="3"/>
        <v>59</v>
      </c>
      <c r="E52" s="12">
        <f t="shared" ca="1" si="3"/>
        <v>54</v>
      </c>
      <c r="F52" s="12">
        <f t="shared" ca="1" si="3"/>
        <v>51</v>
      </c>
    </row>
    <row r="53" spans="2:6" x14ac:dyDescent="0.25">
      <c r="B53" s="12">
        <f t="shared" ca="1" si="3"/>
        <v>40</v>
      </c>
      <c r="C53" s="12">
        <f t="shared" ca="1" si="3"/>
        <v>65</v>
      </c>
      <c r="D53" s="12">
        <f t="shared" ca="1" si="3"/>
        <v>44</v>
      </c>
      <c r="E53" s="12">
        <f t="shared" ca="1" si="3"/>
        <v>38</v>
      </c>
      <c r="F53" s="12">
        <f t="shared" ca="1" si="3"/>
        <v>64</v>
      </c>
    </row>
    <row r="54" spans="2:6" x14ac:dyDescent="0.25">
      <c r="B54" s="12">
        <f t="shared" ca="1" si="3"/>
        <v>40</v>
      </c>
      <c r="C54" s="12">
        <f t="shared" ca="1" si="3"/>
        <v>61</v>
      </c>
      <c r="D54" s="12">
        <f t="shared" ca="1" si="3"/>
        <v>53</v>
      </c>
      <c r="E54" s="12">
        <f t="shared" ca="1" si="3"/>
        <v>49</v>
      </c>
      <c r="F54" s="12">
        <f t="shared" ca="1" si="3"/>
        <v>40</v>
      </c>
    </row>
    <row r="55" spans="2:6" x14ac:dyDescent="0.25">
      <c r="B55" s="12">
        <f t="shared" ca="1" si="3"/>
        <v>43</v>
      </c>
      <c r="C55" s="12">
        <f t="shared" ca="1" si="3"/>
        <v>49</v>
      </c>
      <c r="D55" s="12">
        <f t="shared" ca="1" si="3"/>
        <v>25</v>
      </c>
      <c r="E55" s="12">
        <f t="shared" ca="1" si="3"/>
        <v>47</v>
      </c>
      <c r="F55" s="12">
        <f t="shared" ca="1" si="3"/>
        <v>61</v>
      </c>
    </row>
    <row r="56" spans="2:6" x14ac:dyDescent="0.25">
      <c r="B56" s="12">
        <f t="shared" ca="1" si="3"/>
        <v>34</v>
      </c>
      <c r="C56" s="12">
        <f t="shared" ca="1" si="3"/>
        <v>57</v>
      </c>
      <c r="D56" s="12">
        <f t="shared" ca="1" si="3"/>
        <v>59</v>
      </c>
      <c r="E56" s="12">
        <f t="shared" ca="1" si="3"/>
        <v>29</v>
      </c>
      <c r="F56" s="12">
        <f t="shared" ca="1" si="3"/>
        <v>32</v>
      </c>
    </row>
    <row r="57" spans="2:6" x14ac:dyDescent="0.25">
      <c r="B57" s="12">
        <f t="shared" ca="1" si="3"/>
        <v>47</v>
      </c>
      <c r="C57" s="12">
        <f t="shared" ca="1" si="3"/>
        <v>80</v>
      </c>
      <c r="D57" s="12">
        <f t="shared" ca="1" si="3"/>
        <v>55</v>
      </c>
      <c r="E57" s="12">
        <f t="shared" ca="1" si="3"/>
        <v>67</v>
      </c>
      <c r="F57" s="12">
        <f t="shared" ca="1" si="3"/>
        <v>31</v>
      </c>
    </row>
    <row r="58" spans="2:6" x14ac:dyDescent="0.25">
      <c r="B58" s="12">
        <f t="shared" ca="1" si="3"/>
        <v>55</v>
      </c>
      <c r="C58" s="12">
        <f t="shared" ca="1" si="3"/>
        <v>43</v>
      </c>
      <c r="D58" s="12">
        <f t="shared" ca="1" si="3"/>
        <v>12</v>
      </c>
      <c r="E58" s="12">
        <f t="shared" ca="1" si="3"/>
        <v>81</v>
      </c>
      <c r="F58" s="12">
        <f t="shared" ca="1" si="3"/>
        <v>52</v>
      </c>
    </row>
    <row r="59" spans="2:6" x14ac:dyDescent="0.25">
      <c r="B59" s="12">
        <f t="shared" ca="1" si="3"/>
        <v>31</v>
      </c>
      <c r="C59" s="12">
        <f t="shared" ca="1" si="3"/>
        <v>63</v>
      </c>
      <c r="D59" s="12">
        <f t="shared" ca="1" si="3"/>
        <v>16</v>
      </c>
      <c r="E59" s="12">
        <f t="shared" ca="1" si="3"/>
        <v>21</v>
      </c>
      <c r="F59" s="12">
        <f t="shared" ca="1" si="3"/>
        <v>62</v>
      </c>
    </row>
    <row r="60" spans="2:6" x14ac:dyDescent="0.25">
      <c r="B60" s="12">
        <f t="shared" ca="1" si="3"/>
        <v>69</v>
      </c>
      <c r="C60" s="12">
        <f t="shared" ca="1" si="3"/>
        <v>76</v>
      </c>
      <c r="D60" s="12">
        <f t="shared" ca="1" si="3"/>
        <v>39</v>
      </c>
      <c r="E60" s="12">
        <f t="shared" ca="1" si="3"/>
        <v>45</v>
      </c>
      <c r="F60" s="12">
        <f t="shared" ca="1" si="3"/>
        <v>24</v>
      </c>
    </row>
    <row r="61" spans="2:6" x14ac:dyDescent="0.25">
      <c r="B61" s="12">
        <f t="shared" ca="1" si="3"/>
        <v>55</v>
      </c>
      <c r="C61" s="12">
        <f t="shared" ca="1" si="3"/>
        <v>42</v>
      </c>
      <c r="D61" s="12">
        <f t="shared" ca="1" si="3"/>
        <v>32</v>
      </c>
      <c r="E61" s="12">
        <f t="shared" ca="1" si="3"/>
        <v>59</v>
      </c>
      <c r="F61" s="12">
        <f t="shared" ca="1" si="3"/>
        <v>47</v>
      </c>
    </row>
    <row r="62" spans="2:6" x14ac:dyDescent="0.25">
      <c r="B62" s="12">
        <f t="shared" ca="1" si="3"/>
        <v>46</v>
      </c>
      <c r="C62" s="12">
        <f t="shared" ca="1" si="3"/>
        <v>32</v>
      </c>
      <c r="D62" s="12">
        <f t="shared" ca="1" si="3"/>
        <v>20</v>
      </c>
      <c r="E62" s="12">
        <f t="shared" ca="1" si="3"/>
        <v>52</v>
      </c>
      <c r="F62" s="12">
        <f t="shared" ca="1" si="3"/>
        <v>47</v>
      </c>
    </row>
    <row r="63" spans="2:6" x14ac:dyDescent="0.25">
      <c r="B63" s="12">
        <f t="shared" ca="1" si="3"/>
        <v>56</v>
      </c>
      <c r="C63" s="12">
        <f t="shared" ca="1" si="3"/>
        <v>36</v>
      </c>
      <c r="D63" s="12">
        <f t="shared" ca="1" si="3"/>
        <v>45</v>
      </c>
      <c r="E63" s="12">
        <f t="shared" ca="1" si="3"/>
        <v>35</v>
      </c>
      <c r="F63" s="12">
        <f t="shared" ca="1" si="3"/>
        <v>76</v>
      </c>
    </row>
    <row r="64" spans="2:6" x14ac:dyDescent="0.25">
      <c r="B64" s="12">
        <f t="shared" ca="1" si="3"/>
        <v>55</v>
      </c>
      <c r="C64" s="12">
        <f t="shared" ca="1" si="3"/>
        <v>18</v>
      </c>
      <c r="D64" s="12">
        <f t="shared" ca="1" si="3"/>
        <v>25</v>
      </c>
      <c r="E64" s="12">
        <f t="shared" ca="1" si="3"/>
        <v>43</v>
      </c>
      <c r="F64" s="12">
        <f t="shared" ca="1" si="3"/>
        <v>47</v>
      </c>
    </row>
    <row r="65" spans="2:6" x14ac:dyDescent="0.25">
      <c r="B65" s="12">
        <f t="shared" ca="1" si="3"/>
        <v>50</v>
      </c>
      <c r="C65" s="12">
        <f t="shared" ca="1" si="3"/>
        <v>48</v>
      </c>
      <c r="D65" s="12">
        <f t="shared" ca="1" si="3"/>
        <v>3</v>
      </c>
      <c r="E65" s="12">
        <f t="shared" ca="1" si="3"/>
        <v>80</v>
      </c>
      <c r="F65" s="12">
        <f t="shared" ca="1" si="3"/>
        <v>42</v>
      </c>
    </row>
    <row r="66" spans="2:6" x14ac:dyDescent="0.25">
      <c r="B66" s="12">
        <f t="shared" ca="1" si="3"/>
        <v>54</v>
      </c>
      <c r="C66" s="12">
        <f t="shared" ca="1" si="3"/>
        <v>52</v>
      </c>
      <c r="D66" s="12">
        <f t="shared" ca="1" si="3"/>
        <v>64</v>
      </c>
      <c r="E66" s="12">
        <f t="shared" ca="1" si="3"/>
        <v>52</v>
      </c>
      <c r="F66" s="12">
        <f t="shared" ca="1" si="3"/>
        <v>75</v>
      </c>
    </row>
    <row r="67" spans="2:6" x14ac:dyDescent="0.25">
      <c r="B67" s="12">
        <f t="shared" ca="1" si="3"/>
        <v>45</v>
      </c>
      <c r="C67" s="12">
        <f t="shared" ca="1" si="3"/>
        <v>51</v>
      </c>
      <c r="D67" s="12">
        <f t="shared" ca="1" si="3"/>
        <v>53</v>
      </c>
      <c r="E67" s="12">
        <f t="shared" ca="1" si="3"/>
        <v>67</v>
      </c>
      <c r="F67" s="12">
        <f t="shared" ca="1" si="3"/>
        <v>66</v>
      </c>
    </row>
    <row r="68" spans="2:6" x14ac:dyDescent="0.25">
      <c r="B68" s="12">
        <f t="shared" ca="1" si="3"/>
        <v>80</v>
      </c>
      <c r="C68" s="12">
        <f t="shared" ca="1" si="3"/>
        <v>33</v>
      </c>
      <c r="D68" s="12">
        <f t="shared" ca="1" si="3"/>
        <v>43</v>
      </c>
      <c r="E68" s="12">
        <f t="shared" ca="1" si="3"/>
        <v>64</v>
      </c>
      <c r="F68" s="12">
        <f t="shared" ca="1" si="3"/>
        <v>58</v>
      </c>
    </row>
    <row r="69" spans="2:6" x14ac:dyDescent="0.25">
      <c r="B69" s="12">
        <f t="shared" ca="1" si="3"/>
        <v>25</v>
      </c>
      <c r="C69" s="12">
        <f t="shared" ca="1" si="3"/>
        <v>55</v>
      </c>
      <c r="D69" s="12">
        <f t="shared" ca="1" si="3"/>
        <v>60</v>
      </c>
      <c r="E69" s="12">
        <f t="shared" ca="1" si="3"/>
        <v>55</v>
      </c>
      <c r="F69" s="12">
        <f t="shared" ca="1" si="3"/>
        <v>88</v>
      </c>
    </row>
    <row r="70" spans="2:6" x14ac:dyDescent="0.25">
      <c r="B70" s="12">
        <f t="shared" ca="1" si="3"/>
        <v>52</v>
      </c>
      <c r="C70" s="12">
        <f t="shared" ca="1" si="3"/>
        <v>3</v>
      </c>
      <c r="D70" s="12">
        <f t="shared" ca="1" si="3"/>
        <v>64</v>
      </c>
      <c r="E70" s="12">
        <f t="shared" ca="1" si="3"/>
        <v>40</v>
      </c>
      <c r="F70" s="12">
        <f t="shared" ca="1" si="3"/>
        <v>77</v>
      </c>
    </row>
    <row r="71" spans="2:6" x14ac:dyDescent="0.25">
      <c r="B71" s="12">
        <f t="shared" ca="1" si="3"/>
        <v>40</v>
      </c>
      <c r="C71" s="12">
        <f t="shared" ca="1" si="3"/>
        <v>72</v>
      </c>
      <c r="D71" s="12">
        <f t="shared" ca="1" si="3"/>
        <v>38</v>
      </c>
      <c r="E71" s="12">
        <f t="shared" ca="1" si="3"/>
        <v>59</v>
      </c>
      <c r="F71" s="12">
        <f t="shared" ca="1" si="3"/>
        <v>70</v>
      </c>
    </row>
    <row r="72" spans="2:6" x14ac:dyDescent="0.25">
      <c r="B72" s="12">
        <f t="shared" ca="1" si="3"/>
        <v>65</v>
      </c>
      <c r="C72" s="12">
        <f t="shared" ca="1" si="3"/>
        <v>51</v>
      </c>
      <c r="D72" s="12">
        <f t="shared" ca="1" si="3"/>
        <v>40</v>
      </c>
      <c r="E72" s="12">
        <f t="shared" ca="1" si="3"/>
        <v>42</v>
      </c>
      <c r="F72" s="12">
        <f t="shared" ca="1" si="3"/>
        <v>53</v>
      </c>
    </row>
    <row r="73" spans="2:6" x14ac:dyDescent="0.25">
      <c r="B73" s="12">
        <f t="shared" ca="1" si="3"/>
        <v>51</v>
      </c>
      <c r="C73" s="12">
        <f t="shared" ca="1" si="3"/>
        <v>51</v>
      </c>
      <c r="D73" s="12">
        <f t="shared" ca="1" si="3"/>
        <v>26</v>
      </c>
      <c r="E73" s="12">
        <f t="shared" ca="1" si="3"/>
        <v>35</v>
      </c>
      <c r="F73" s="12">
        <f t="shared" ca="1" si="3"/>
        <v>14</v>
      </c>
    </row>
    <row r="74" spans="2:6" x14ac:dyDescent="0.25">
      <c r="B74" s="12">
        <f t="shared" ca="1" si="3"/>
        <v>58</v>
      </c>
      <c r="C74" s="12">
        <f t="shared" ca="1" si="3"/>
        <v>7</v>
      </c>
      <c r="D74" s="12">
        <f t="shared" ca="1" si="3"/>
        <v>49</v>
      </c>
      <c r="E74" s="12">
        <f t="shared" ca="1" si="3"/>
        <v>24</v>
      </c>
      <c r="F74" s="12">
        <f t="shared" ca="1" si="3"/>
        <v>70</v>
      </c>
    </row>
    <row r="75" spans="2:6" x14ac:dyDescent="0.25">
      <c r="B75" s="12">
        <f t="shared" ca="1" si="3"/>
        <v>54</v>
      </c>
      <c r="C75" s="12">
        <f t="shared" ca="1" si="3"/>
        <v>51</v>
      </c>
      <c r="D75" s="12">
        <f t="shared" ca="1" si="3"/>
        <v>51</v>
      </c>
      <c r="E75" s="12">
        <f t="shared" ca="1" si="3"/>
        <v>36</v>
      </c>
      <c r="F75" s="12">
        <f t="shared" ca="1" si="3"/>
        <v>45</v>
      </c>
    </row>
    <row r="76" spans="2:6" x14ac:dyDescent="0.25">
      <c r="B76" s="12">
        <f t="shared" ca="1" si="3"/>
        <v>42</v>
      </c>
      <c r="C76" s="12">
        <f t="shared" ca="1" si="3"/>
        <v>8</v>
      </c>
      <c r="D76" s="12">
        <f t="shared" ca="1" si="3"/>
        <v>57</v>
      </c>
      <c r="E76" s="12">
        <f t="shared" ca="1" si="3"/>
        <v>50</v>
      </c>
      <c r="F76" s="12">
        <f t="shared" ca="1" si="3"/>
        <v>39</v>
      </c>
    </row>
    <row r="77" spans="2:6" x14ac:dyDescent="0.25">
      <c r="B77" s="12">
        <f t="shared" ca="1" si="3"/>
        <v>34</v>
      </c>
      <c r="C77" s="12">
        <f t="shared" ca="1" si="3"/>
        <v>21</v>
      </c>
      <c r="D77" s="12">
        <f t="shared" ca="1" si="3"/>
        <v>15</v>
      </c>
      <c r="E77" s="12">
        <f t="shared" ca="1" si="3"/>
        <v>35</v>
      </c>
      <c r="F77" s="12">
        <f t="shared" ca="1" si="3"/>
        <v>50</v>
      </c>
    </row>
    <row r="78" spans="2:6" x14ac:dyDescent="0.25">
      <c r="B78" s="12">
        <f t="shared" ca="1" si="3"/>
        <v>43</v>
      </c>
      <c r="C78" s="12">
        <f t="shared" ca="1" si="3"/>
        <v>50</v>
      </c>
      <c r="D78" s="12">
        <f t="shared" ca="1" si="3"/>
        <v>29</v>
      </c>
      <c r="E78" s="12">
        <f t="shared" ca="1" si="3"/>
        <v>48</v>
      </c>
      <c r="F78" s="12">
        <f t="shared" ca="1" si="3"/>
        <v>54</v>
      </c>
    </row>
    <row r="79" spans="2:6" x14ac:dyDescent="0.25">
      <c r="B79" s="12">
        <f t="shared" ca="1" si="3"/>
        <v>49</v>
      </c>
      <c r="C79" s="12">
        <f t="shared" ca="1" si="3"/>
        <v>66</v>
      </c>
      <c r="D79" s="12">
        <f t="shared" ca="1" si="3"/>
        <v>44</v>
      </c>
      <c r="E79" s="12">
        <f t="shared" ca="1" si="3"/>
        <v>48</v>
      </c>
      <c r="F79" s="12">
        <f t="shared" ca="1" si="3"/>
        <v>50</v>
      </c>
    </row>
    <row r="80" spans="2:6" x14ac:dyDescent="0.25">
      <c r="B80" s="12">
        <f t="shared" ref="B80:F130" ca="1" si="4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54</v>
      </c>
      <c r="C80" s="12">
        <f t="shared" ca="1" si="4"/>
        <v>54</v>
      </c>
      <c r="D80" s="12">
        <f t="shared" ca="1" si="4"/>
        <v>56</v>
      </c>
      <c r="E80" s="12">
        <f t="shared" ca="1" si="4"/>
        <v>42</v>
      </c>
      <c r="F80" s="12">
        <f t="shared" ca="1" si="4"/>
        <v>21</v>
      </c>
    </row>
    <row r="81" spans="2:6" x14ac:dyDescent="0.25">
      <c r="B81" s="12">
        <f t="shared" ca="1" si="4"/>
        <v>54</v>
      </c>
      <c r="C81" s="12">
        <f t="shared" ca="1" si="4"/>
        <v>55</v>
      </c>
      <c r="D81" s="12">
        <f t="shared" ca="1" si="4"/>
        <v>39</v>
      </c>
      <c r="E81" s="12">
        <f t="shared" ca="1" si="4"/>
        <v>91</v>
      </c>
      <c r="F81" s="12">
        <f t="shared" ca="1" si="4"/>
        <v>76</v>
      </c>
    </row>
    <row r="82" spans="2:6" x14ac:dyDescent="0.25">
      <c r="B82" s="12">
        <f t="shared" ca="1" si="4"/>
        <v>44</v>
      </c>
      <c r="C82" s="12">
        <f t="shared" ca="1" si="4"/>
        <v>56</v>
      </c>
      <c r="D82" s="12">
        <f t="shared" ca="1" si="4"/>
        <v>63</v>
      </c>
      <c r="E82" s="12">
        <f t="shared" ca="1" si="4"/>
        <v>67</v>
      </c>
      <c r="F82" s="12">
        <f t="shared" ca="1" si="4"/>
        <v>41</v>
      </c>
    </row>
    <row r="83" spans="2:6" x14ac:dyDescent="0.25">
      <c r="B83" s="12">
        <f t="shared" ca="1" si="4"/>
        <v>23</v>
      </c>
      <c r="C83" s="12">
        <f t="shared" ca="1" si="4"/>
        <v>53</v>
      </c>
      <c r="D83" s="12">
        <f t="shared" ca="1" si="4"/>
        <v>80</v>
      </c>
      <c r="E83" s="12">
        <f t="shared" ca="1" si="4"/>
        <v>53</v>
      </c>
      <c r="F83" s="12">
        <f t="shared" ca="1" si="4"/>
        <v>42</v>
      </c>
    </row>
    <row r="84" spans="2:6" x14ac:dyDescent="0.25">
      <c r="B84" s="12">
        <f t="shared" ca="1" si="4"/>
        <v>76</v>
      </c>
      <c r="C84" s="12">
        <f t="shared" ca="1" si="4"/>
        <v>49</v>
      </c>
      <c r="D84" s="12">
        <f t="shared" ca="1" si="4"/>
        <v>54</v>
      </c>
      <c r="E84" s="12">
        <f t="shared" ca="1" si="4"/>
        <v>34</v>
      </c>
      <c r="F84" s="12">
        <f t="shared" ca="1" si="4"/>
        <v>49</v>
      </c>
    </row>
    <row r="85" spans="2:6" x14ac:dyDescent="0.25">
      <c r="B85" s="12">
        <f t="shared" ca="1" si="4"/>
        <v>61</v>
      </c>
      <c r="C85" s="12">
        <f t="shared" ca="1" si="4"/>
        <v>45</v>
      </c>
      <c r="D85" s="12">
        <f t="shared" ca="1" si="4"/>
        <v>61</v>
      </c>
      <c r="E85" s="12">
        <f t="shared" ca="1" si="4"/>
        <v>58</v>
      </c>
      <c r="F85" s="12">
        <f t="shared" ca="1" si="4"/>
        <v>49</v>
      </c>
    </row>
    <row r="86" spans="2:6" x14ac:dyDescent="0.25">
      <c r="B86" s="12">
        <f t="shared" ca="1" si="4"/>
        <v>46</v>
      </c>
      <c r="C86" s="12">
        <f t="shared" ca="1" si="4"/>
        <v>34</v>
      </c>
      <c r="D86" s="12">
        <f t="shared" ca="1" si="4"/>
        <v>51</v>
      </c>
      <c r="E86" s="12">
        <f t="shared" ca="1" si="4"/>
        <v>47</v>
      </c>
      <c r="F86" s="12">
        <f t="shared" ca="1" si="4"/>
        <v>73</v>
      </c>
    </row>
    <row r="87" spans="2:6" x14ac:dyDescent="0.25">
      <c r="B87" s="12">
        <f t="shared" ca="1" si="4"/>
        <v>21</v>
      </c>
      <c r="C87" s="12">
        <f t="shared" ca="1" si="4"/>
        <v>59</v>
      </c>
      <c r="D87" s="12">
        <f t="shared" ca="1" si="4"/>
        <v>52</v>
      </c>
      <c r="E87" s="12">
        <f t="shared" ca="1" si="4"/>
        <v>30</v>
      </c>
      <c r="F87" s="12">
        <f t="shared" ca="1" si="4"/>
        <v>72</v>
      </c>
    </row>
    <row r="88" spans="2:6" x14ac:dyDescent="0.25">
      <c r="B88" s="12">
        <f t="shared" ca="1" si="4"/>
        <v>58</v>
      </c>
      <c r="C88" s="12">
        <f t="shared" ca="1" si="4"/>
        <v>17</v>
      </c>
      <c r="D88" s="12">
        <f t="shared" ca="1" si="4"/>
        <v>60</v>
      </c>
      <c r="E88" s="12">
        <f t="shared" ca="1" si="4"/>
        <v>46</v>
      </c>
      <c r="F88" s="12">
        <f t="shared" ca="1" si="4"/>
        <v>47</v>
      </c>
    </row>
    <row r="89" spans="2:6" x14ac:dyDescent="0.25">
      <c r="B89" s="12">
        <f t="shared" ca="1" si="4"/>
        <v>81</v>
      </c>
      <c r="C89" s="12">
        <f t="shared" ca="1" si="4"/>
        <v>73</v>
      </c>
      <c r="D89" s="12">
        <f t="shared" ca="1" si="4"/>
        <v>51</v>
      </c>
      <c r="E89" s="12">
        <f t="shared" ca="1" si="4"/>
        <v>33</v>
      </c>
      <c r="F89" s="12">
        <f t="shared" ca="1" si="4"/>
        <v>32</v>
      </c>
    </row>
    <row r="90" spans="2:6" x14ac:dyDescent="0.25">
      <c r="B90" s="12">
        <f t="shared" ca="1" si="4"/>
        <v>50</v>
      </c>
      <c r="C90" s="12">
        <f t="shared" ca="1" si="4"/>
        <v>39</v>
      </c>
      <c r="D90" s="12">
        <f t="shared" ca="1" si="4"/>
        <v>52</v>
      </c>
      <c r="E90" s="12">
        <f t="shared" ca="1" si="4"/>
        <v>60</v>
      </c>
      <c r="F90" s="12">
        <f t="shared" ca="1" si="4"/>
        <v>47</v>
      </c>
    </row>
    <row r="91" spans="2:6" x14ac:dyDescent="0.25">
      <c r="B91" s="12">
        <f t="shared" ca="1" si="4"/>
        <v>48</v>
      </c>
      <c r="C91" s="12">
        <f t="shared" ca="1" si="4"/>
        <v>59</v>
      </c>
      <c r="D91" s="12">
        <f t="shared" ca="1" si="4"/>
        <v>60</v>
      </c>
      <c r="E91" s="12">
        <f t="shared" ca="1" si="4"/>
        <v>11</v>
      </c>
      <c r="F91" s="12">
        <f t="shared" ca="1" si="4"/>
        <v>55</v>
      </c>
    </row>
    <row r="92" spans="2:6" x14ac:dyDescent="0.25">
      <c r="B92" s="12">
        <f t="shared" ca="1" si="4"/>
        <v>69</v>
      </c>
      <c r="C92" s="12">
        <f t="shared" ca="1" si="4"/>
        <v>62</v>
      </c>
      <c r="D92" s="12">
        <f t="shared" ca="1" si="4"/>
        <v>74</v>
      </c>
      <c r="E92" s="12">
        <f t="shared" ca="1" si="4"/>
        <v>44</v>
      </c>
      <c r="F92" s="12">
        <f t="shared" ca="1" si="4"/>
        <v>24</v>
      </c>
    </row>
    <row r="93" spans="2:6" x14ac:dyDescent="0.25">
      <c r="B93" s="12">
        <f t="shared" ca="1" si="4"/>
        <v>44</v>
      </c>
      <c r="C93" s="12">
        <f t="shared" ca="1" si="4"/>
        <v>49</v>
      </c>
      <c r="D93" s="12">
        <f t="shared" ca="1" si="4"/>
        <v>73</v>
      </c>
      <c r="E93" s="12">
        <f t="shared" ca="1" si="4"/>
        <v>55</v>
      </c>
      <c r="F93" s="12">
        <f t="shared" ca="1" si="4"/>
        <v>58</v>
      </c>
    </row>
    <row r="94" spans="2:6" x14ac:dyDescent="0.25">
      <c r="B94" s="12">
        <f t="shared" ca="1" si="4"/>
        <v>67</v>
      </c>
      <c r="C94" s="12">
        <f t="shared" ca="1" si="4"/>
        <v>51</v>
      </c>
      <c r="D94" s="12">
        <f t="shared" ca="1" si="4"/>
        <v>55</v>
      </c>
      <c r="E94" s="12">
        <f t="shared" ca="1" si="4"/>
        <v>70</v>
      </c>
      <c r="F94" s="12">
        <f t="shared" ca="1" si="4"/>
        <v>25</v>
      </c>
    </row>
    <row r="95" spans="2:6" x14ac:dyDescent="0.25">
      <c r="B95" s="12">
        <f t="shared" ca="1" si="4"/>
        <v>50</v>
      </c>
      <c r="C95" s="12">
        <f t="shared" ca="1" si="4"/>
        <v>60</v>
      </c>
      <c r="D95" s="12">
        <f t="shared" ca="1" si="4"/>
        <v>60</v>
      </c>
      <c r="E95" s="12">
        <f t="shared" ca="1" si="4"/>
        <v>50</v>
      </c>
      <c r="F95" s="12">
        <f t="shared" ca="1" si="4"/>
        <v>53</v>
      </c>
    </row>
    <row r="96" spans="2:6" x14ac:dyDescent="0.25">
      <c r="B96" s="12">
        <f t="shared" ca="1" si="4"/>
        <v>44</v>
      </c>
      <c r="C96" s="12">
        <f t="shared" ca="1" si="4"/>
        <v>36</v>
      </c>
      <c r="D96" s="12">
        <f t="shared" ca="1" si="4"/>
        <v>49</v>
      </c>
      <c r="E96" s="12">
        <f t="shared" ca="1" si="4"/>
        <v>21</v>
      </c>
      <c r="F96" s="12">
        <f t="shared" ca="1" si="4"/>
        <v>78</v>
      </c>
    </row>
    <row r="97" spans="2:6" x14ac:dyDescent="0.25">
      <c r="B97" s="12">
        <f t="shared" ca="1" si="4"/>
        <v>32</v>
      </c>
      <c r="C97" s="12">
        <f t="shared" ca="1" si="4"/>
        <v>59</v>
      </c>
      <c r="D97" s="12">
        <f t="shared" ca="1" si="4"/>
        <v>48</v>
      </c>
      <c r="E97" s="12">
        <f t="shared" ca="1" si="4"/>
        <v>50</v>
      </c>
      <c r="F97" s="12">
        <f t="shared" ca="1" si="4"/>
        <v>59</v>
      </c>
    </row>
    <row r="98" spans="2:6" x14ac:dyDescent="0.25">
      <c r="B98" s="12">
        <f t="shared" ca="1" si="4"/>
        <v>50</v>
      </c>
      <c r="C98" s="12">
        <f t="shared" ca="1" si="4"/>
        <v>58</v>
      </c>
      <c r="D98" s="12">
        <f t="shared" ca="1" si="4"/>
        <v>57</v>
      </c>
      <c r="E98" s="12">
        <f t="shared" ca="1" si="4"/>
        <v>69</v>
      </c>
      <c r="F98" s="12">
        <f t="shared" ca="1" si="4"/>
        <v>26</v>
      </c>
    </row>
    <row r="99" spans="2:6" x14ac:dyDescent="0.25">
      <c r="B99" s="12">
        <f t="shared" ca="1" si="4"/>
        <v>52</v>
      </c>
      <c r="C99" s="12">
        <f t="shared" ca="1" si="4"/>
        <v>49</v>
      </c>
      <c r="D99" s="12">
        <f t="shared" ca="1" si="4"/>
        <v>46</v>
      </c>
      <c r="E99" s="12">
        <f t="shared" ca="1" si="4"/>
        <v>24</v>
      </c>
      <c r="F99" s="12">
        <f t="shared" ca="1" si="4"/>
        <v>72</v>
      </c>
    </row>
    <row r="100" spans="2:6" x14ac:dyDescent="0.25">
      <c r="B100" s="12">
        <f t="shared" ca="1" si="4"/>
        <v>42</v>
      </c>
      <c r="C100" s="12">
        <f t="shared" ca="1" si="4"/>
        <v>61</v>
      </c>
      <c r="D100" s="12">
        <f t="shared" ca="1" si="4"/>
        <v>38</v>
      </c>
      <c r="E100" s="12">
        <f t="shared" ca="1" si="4"/>
        <v>25</v>
      </c>
      <c r="F100" s="12">
        <f t="shared" ca="1" si="4"/>
        <v>51</v>
      </c>
    </row>
    <row r="101" spans="2:6" x14ac:dyDescent="0.25">
      <c r="B101" s="12">
        <f t="shared" ca="1" si="4"/>
        <v>47</v>
      </c>
      <c r="C101" s="12">
        <f t="shared" ca="1" si="4"/>
        <v>48</v>
      </c>
      <c r="D101" s="12">
        <f t="shared" ca="1" si="4"/>
        <v>52</v>
      </c>
      <c r="E101" s="12">
        <f t="shared" ca="1" si="4"/>
        <v>50</v>
      </c>
      <c r="F101" s="12">
        <f t="shared" ca="1" si="4"/>
        <v>71</v>
      </c>
    </row>
    <row r="102" spans="2:6" x14ac:dyDescent="0.25">
      <c r="B102" s="12">
        <f t="shared" ca="1" si="4"/>
        <v>49</v>
      </c>
      <c r="C102" s="12">
        <f t="shared" ca="1" si="4"/>
        <v>38</v>
      </c>
      <c r="D102" s="12">
        <f t="shared" ca="1" si="4"/>
        <v>71</v>
      </c>
      <c r="E102" s="12">
        <f t="shared" ca="1" si="4"/>
        <v>63</v>
      </c>
      <c r="F102" s="12">
        <f t="shared" ca="1" si="4"/>
        <v>71</v>
      </c>
    </row>
    <row r="103" spans="2:6" x14ac:dyDescent="0.25">
      <c r="B103" s="12">
        <f t="shared" ca="1" si="4"/>
        <v>77</v>
      </c>
      <c r="C103" s="12">
        <f t="shared" ca="1" si="4"/>
        <v>46</v>
      </c>
      <c r="D103" s="12">
        <f t="shared" ca="1" si="4"/>
        <v>52</v>
      </c>
      <c r="E103" s="12">
        <f t="shared" ca="1" si="4"/>
        <v>76</v>
      </c>
      <c r="F103" s="12">
        <f t="shared" ca="1" si="4"/>
        <v>60</v>
      </c>
    </row>
    <row r="104" spans="2:6" x14ac:dyDescent="0.25">
      <c r="B104" s="12">
        <f t="shared" ca="1" si="4"/>
        <v>55</v>
      </c>
      <c r="C104" s="12">
        <f t="shared" ca="1" si="4"/>
        <v>67</v>
      </c>
      <c r="D104" s="12">
        <f t="shared" ca="1" si="4"/>
        <v>67</v>
      </c>
      <c r="E104" s="12">
        <f t="shared" ca="1" si="4"/>
        <v>49</v>
      </c>
      <c r="F104" s="12">
        <f t="shared" ca="1" si="4"/>
        <v>64</v>
      </c>
    </row>
    <row r="105" spans="2:6" x14ac:dyDescent="0.25">
      <c r="B105" s="12">
        <f t="shared" ca="1" si="4"/>
        <v>51</v>
      </c>
      <c r="C105" s="12">
        <f t="shared" ca="1" si="4"/>
        <v>46</v>
      </c>
      <c r="D105" s="12">
        <f t="shared" ca="1" si="4"/>
        <v>53</v>
      </c>
      <c r="E105" s="12">
        <f t="shared" ca="1" si="4"/>
        <v>31</v>
      </c>
      <c r="F105" s="12">
        <f t="shared" ca="1" si="4"/>
        <v>58</v>
      </c>
    </row>
    <row r="106" spans="2:6" x14ac:dyDescent="0.25">
      <c r="B106" s="12">
        <f t="shared" ca="1" si="4"/>
        <v>51</v>
      </c>
      <c r="C106" s="12">
        <f t="shared" ca="1" si="4"/>
        <v>19</v>
      </c>
      <c r="D106" s="12">
        <f t="shared" ca="1" si="4"/>
        <v>36</v>
      </c>
      <c r="E106" s="12">
        <f t="shared" ca="1" si="4"/>
        <v>36</v>
      </c>
      <c r="F106" s="12">
        <f t="shared" ca="1" si="4"/>
        <v>47</v>
      </c>
    </row>
    <row r="107" spans="2:6" x14ac:dyDescent="0.25">
      <c r="B107" s="12">
        <f t="shared" ca="1" si="4"/>
        <v>61</v>
      </c>
      <c r="C107" s="12">
        <f t="shared" ca="1" si="4"/>
        <v>51</v>
      </c>
      <c r="D107" s="12">
        <f t="shared" ca="1" si="4"/>
        <v>50</v>
      </c>
      <c r="E107" s="12">
        <f t="shared" ca="1" si="4"/>
        <v>52</v>
      </c>
      <c r="F107" s="12">
        <f t="shared" ca="1" si="4"/>
        <v>59</v>
      </c>
    </row>
    <row r="108" spans="2:6" x14ac:dyDescent="0.25">
      <c r="B108" s="12">
        <f t="shared" ca="1" si="4"/>
        <v>46</v>
      </c>
      <c r="C108" s="12">
        <f t="shared" ca="1" si="4"/>
        <v>52</v>
      </c>
      <c r="D108" s="12">
        <f t="shared" ca="1" si="4"/>
        <v>31</v>
      </c>
      <c r="E108" s="12">
        <f t="shared" ca="1" si="4"/>
        <v>20</v>
      </c>
      <c r="F108" s="12">
        <f t="shared" ca="1" si="4"/>
        <v>54</v>
      </c>
    </row>
    <row r="109" spans="2:6" x14ac:dyDescent="0.25">
      <c r="B109" s="12">
        <f t="shared" ca="1" si="4"/>
        <v>7</v>
      </c>
      <c r="C109" s="12">
        <f t="shared" ca="1" si="4"/>
        <v>1</v>
      </c>
      <c r="D109" s="12">
        <f t="shared" ca="1" si="4"/>
        <v>55</v>
      </c>
      <c r="E109" s="12">
        <f t="shared" ca="1" si="4"/>
        <v>43</v>
      </c>
      <c r="F109" s="12">
        <f t="shared" ca="1" si="4"/>
        <v>53</v>
      </c>
    </row>
    <row r="110" spans="2:6" x14ac:dyDescent="0.25">
      <c r="B110" s="12">
        <f t="shared" ca="1" si="4"/>
        <v>28</v>
      </c>
      <c r="C110" s="12">
        <f t="shared" ca="1" si="4"/>
        <v>92</v>
      </c>
      <c r="D110" s="12">
        <f t="shared" ca="1" si="4"/>
        <v>66</v>
      </c>
      <c r="E110" s="12">
        <f t="shared" ca="1" si="4"/>
        <v>53</v>
      </c>
      <c r="F110" s="12">
        <f t="shared" ca="1" si="4"/>
        <v>50</v>
      </c>
    </row>
    <row r="111" spans="2:6" x14ac:dyDescent="0.25">
      <c r="B111" s="12">
        <f t="shared" ca="1" si="4"/>
        <v>78</v>
      </c>
      <c r="C111" s="12">
        <f t="shared" ca="1" si="4"/>
        <v>52</v>
      </c>
      <c r="D111" s="12">
        <f t="shared" ca="1" si="4"/>
        <v>71</v>
      </c>
      <c r="E111" s="12">
        <f t="shared" ca="1" si="4"/>
        <v>52</v>
      </c>
      <c r="F111" s="12">
        <f t="shared" ca="1" si="4"/>
        <v>59</v>
      </c>
    </row>
    <row r="112" spans="2:6" x14ac:dyDescent="0.25">
      <c r="B112" s="12">
        <f t="shared" ca="1" si="4"/>
        <v>54</v>
      </c>
      <c r="C112" s="12">
        <f t="shared" ca="1" si="4"/>
        <v>46</v>
      </c>
      <c r="D112" s="12">
        <f t="shared" ca="1" si="4"/>
        <v>36</v>
      </c>
      <c r="E112" s="12">
        <f t="shared" ca="1" si="4"/>
        <v>60</v>
      </c>
      <c r="F112" s="12">
        <f t="shared" ca="1" si="4"/>
        <v>51</v>
      </c>
    </row>
    <row r="113" spans="2:6" x14ac:dyDescent="0.25">
      <c r="B113" s="12">
        <f t="shared" ca="1" si="4"/>
        <v>41</v>
      </c>
      <c r="C113" s="12">
        <f t="shared" ca="1" si="4"/>
        <v>10</v>
      </c>
      <c r="D113" s="12">
        <f t="shared" ca="1" si="4"/>
        <v>55</v>
      </c>
      <c r="E113" s="12">
        <f t="shared" ca="1" si="4"/>
        <v>50</v>
      </c>
      <c r="F113" s="12">
        <f t="shared" ca="1" si="4"/>
        <v>39</v>
      </c>
    </row>
    <row r="114" spans="2:6" x14ac:dyDescent="0.25">
      <c r="B114" s="12">
        <f t="shared" ca="1" si="4"/>
        <v>58</v>
      </c>
      <c r="C114" s="12">
        <f t="shared" ca="1" si="4"/>
        <v>72</v>
      </c>
      <c r="D114" s="12">
        <f t="shared" ca="1" si="4"/>
        <v>47</v>
      </c>
      <c r="E114" s="12">
        <f t="shared" ca="1" si="4"/>
        <v>80</v>
      </c>
      <c r="F114" s="12">
        <f t="shared" ca="1" si="4"/>
        <v>72</v>
      </c>
    </row>
    <row r="115" spans="2:6" x14ac:dyDescent="0.25">
      <c r="B115" s="12">
        <f t="shared" ca="1" si="4"/>
        <v>37</v>
      </c>
      <c r="C115" s="12">
        <f t="shared" ca="1" si="4"/>
        <v>55</v>
      </c>
      <c r="D115" s="12">
        <f t="shared" ca="1" si="4"/>
        <v>40</v>
      </c>
      <c r="E115" s="12">
        <f t="shared" ca="1" si="4"/>
        <v>39</v>
      </c>
      <c r="F115" s="12">
        <f t="shared" ca="1" si="4"/>
        <v>27</v>
      </c>
    </row>
    <row r="116" spans="2:6" x14ac:dyDescent="0.25">
      <c r="B116" s="12">
        <f t="shared" ca="1" si="4"/>
        <v>24</v>
      </c>
      <c r="C116" s="12">
        <f t="shared" ca="1" si="4"/>
        <v>54</v>
      </c>
      <c r="D116" s="12">
        <f t="shared" ca="1" si="4"/>
        <v>41</v>
      </c>
      <c r="E116" s="12">
        <f t="shared" ca="1" si="4"/>
        <v>40</v>
      </c>
      <c r="F116" s="12">
        <f t="shared" ca="1" si="4"/>
        <v>40</v>
      </c>
    </row>
    <row r="117" spans="2:6" x14ac:dyDescent="0.25">
      <c r="B117" s="12">
        <f t="shared" ca="1" si="4"/>
        <v>62</v>
      </c>
      <c r="C117" s="12">
        <f t="shared" ca="1" si="4"/>
        <v>65</v>
      </c>
      <c r="D117" s="12">
        <f t="shared" ca="1" si="4"/>
        <v>52</v>
      </c>
      <c r="E117" s="12">
        <f t="shared" ca="1" si="4"/>
        <v>38</v>
      </c>
      <c r="F117" s="12">
        <f t="shared" ca="1" si="4"/>
        <v>48</v>
      </c>
    </row>
    <row r="118" spans="2:6" x14ac:dyDescent="0.25">
      <c r="B118" s="12">
        <f t="shared" ca="1" si="4"/>
        <v>60</v>
      </c>
      <c r="C118" s="12">
        <f t="shared" ca="1" si="4"/>
        <v>61</v>
      </c>
      <c r="D118" s="12">
        <f t="shared" ca="1" si="4"/>
        <v>38</v>
      </c>
      <c r="E118" s="12">
        <f t="shared" ca="1" si="4"/>
        <v>77</v>
      </c>
      <c r="F118" s="12">
        <f t="shared" ca="1" si="4"/>
        <v>68</v>
      </c>
    </row>
    <row r="119" spans="2:6" x14ac:dyDescent="0.25">
      <c r="B119" s="12">
        <f t="shared" ca="1" si="4"/>
        <v>61</v>
      </c>
      <c r="C119" s="12">
        <f t="shared" ca="1" si="4"/>
        <v>51</v>
      </c>
      <c r="D119" s="12">
        <f t="shared" ca="1" si="4"/>
        <v>51</v>
      </c>
      <c r="E119" s="12">
        <f t="shared" ca="1" si="4"/>
        <v>14</v>
      </c>
      <c r="F119" s="12">
        <f t="shared" ca="1" si="4"/>
        <v>58</v>
      </c>
    </row>
    <row r="120" spans="2:6" x14ac:dyDescent="0.25">
      <c r="B120" s="12">
        <f t="shared" ca="1" si="4"/>
        <v>67</v>
      </c>
      <c r="C120" s="12">
        <f t="shared" ca="1" si="4"/>
        <v>63</v>
      </c>
      <c r="D120" s="12">
        <f t="shared" ca="1" si="4"/>
        <v>64</v>
      </c>
      <c r="E120" s="12">
        <f t="shared" ca="1" si="4"/>
        <v>52</v>
      </c>
      <c r="F120" s="12">
        <f t="shared" ca="1" si="4"/>
        <v>74</v>
      </c>
    </row>
    <row r="121" spans="2:6" x14ac:dyDescent="0.25">
      <c r="B121" s="12">
        <f t="shared" ca="1" si="4"/>
        <v>36</v>
      </c>
      <c r="C121" s="12">
        <f t="shared" ca="1" si="4"/>
        <v>60</v>
      </c>
      <c r="D121" s="12">
        <f t="shared" ca="1" si="4"/>
        <v>50</v>
      </c>
      <c r="E121" s="12">
        <f t="shared" ca="1" si="4"/>
        <v>71</v>
      </c>
      <c r="F121" s="12">
        <f t="shared" ca="1" si="4"/>
        <v>49</v>
      </c>
    </row>
    <row r="122" spans="2:6" x14ac:dyDescent="0.25">
      <c r="B122" s="12">
        <f t="shared" ca="1" si="4"/>
        <v>95</v>
      </c>
      <c r="C122" s="12">
        <f t="shared" ca="1" si="4"/>
        <v>39</v>
      </c>
      <c r="D122" s="12">
        <f t="shared" ca="1" si="4"/>
        <v>49</v>
      </c>
      <c r="E122" s="12">
        <f t="shared" ca="1" si="4"/>
        <v>58</v>
      </c>
      <c r="F122" s="12">
        <f t="shared" ca="1" si="4"/>
        <v>47</v>
      </c>
    </row>
    <row r="123" spans="2:6" x14ac:dyDescent="0.25">
      <c r="B123" s="12">
        <f t="shared" ca="1" si="4"/>
        <v>56</v>
      </c>
      <c r="C123" s="12">
        <f t="shared" ca="1" si="4"/>
        <v>55</v>
      </c>
      <c r="D123" s="12">
        <f t="shared" ca="1" si="4"/>
        <v>45</v>
      </c>
      <c r="E123" s="12">
        <f t="shared" ca="1" si="4"/>
        <v>45</v>
      </c>
      <c r="F123" s="12">
        <f t="shared" ca="1" si="4"/>
        <v>55</v>
      </c>
    </row>
    <row r="124" spans="2:6" x14ac:dyDescent="0.25">
      <c r="B124" s="12">
        <f t="shared" ca="1" si="4"/>
        <v>34</v>
      </c>
      <c r="C124" s="12">
        <f t="shared" ca="1" si="4"/>
        <v>23</v>
      </c>
      <c r="D124" s="12">
        <f t="shared" ca="1" si="4"/>
        <v>50</v>
      </c>
      <c r="E124" s="12">
        <f t="shared" ca="1" si="4"/>
        <v>55</v>
      </c>
      <c r="F124" s="12">
        <f t="shared" ca="1" si="4"/>
        <v>40</v>
      </c>
    </row>
    <row r="125" spans="2:6" x14ac:dyDescent="0.25">
      <c r="B125" s="12">
        <f t="shared" ca="1" si="4"/>
        <v>76</v>
      </c>
      <c r="C125" s="12">
        <f t="shared" ca="1" si="4"/>
        <v>67</v>
      </c>
      <c r="D125" s="12">
        <f t="shared" ca="1" si="4"/>
        <v>51</v>
      </c>
      <c r="E125" s="12">
        <f t="shared" ca="1" si="4"/>
        <v>27</v>
      </c>
      <c r="F125" s="12">
        <f t="shared" ca="1" si="4"/>
        <v>65</v>
      </c>
    </row>
    <row r="126" spans="2:6" x14ac:dyDescent="0.25">
      <c r="B126" s="12">
        <f t="shared" ca="1" si="4"/>
        <v>50</v>
      </c>
      <c r="C126" s="12">
        <f t="shared" ca="1" si="4"/>
        <v>37</v>
      </c>
      <c r="D126" s="12">
        <f t="shared" ca="1" si="4"/>
        <v>52</v>
      </c>
      <c r="E126" s="12">
        <f t="shared" ca="1" si="4"/>
        <v>56</v>
      </c>
      <c r="F126" s="12">
        <f t="shared" ca="1" si="4"/>
        <v>24</v>
      </c>
    </row>
    <row r="127" spans="2:6" x14ac:dyDescent="0.25">
      <c r="B127" s="12">
        <f t="shared" ca="1" si="4"/>
        <v>52</v>
      </c>
      <c r="C127" s="12">
        <f t="shared" ca="1" si="4"/>
        <v>85</v>
      </c>
      <c r="D127" s="12">
        <f t="shared" ca="1" si="4"/>
        <v>28</v>
      </c>
      <c r="E127" s="12">
        <f t="shared" ca="1" si="4"/>
        <v>46</v>
      </c>
      <c r="F127" s="12">
        <f t="shared" ca="1" si="4"/>
        <v>53</v>
      </c>
    </row>
    <row r="128" spans="2:6" x14ac:dyDescent="0.25">
      <c r="B128" s="12">
        <f t="shared" ca="1" si="4"/>
        <v>63</v>
      </c>
      <c r="C128" s="12">
        <f t="shared" ca="1" si="4"/>
        <v>55</v>
      </c>
      <c r="D128" s="12">
        <f t="shared" ca="1" si="4"/>
        <v>42</v>
      </c>
      <c r="E128" s="12">
        <f t="shared" ca="1" si="4"/>
        <v>21</v>
      </c>
      <c r="F128" s="12">
        <f t="shared" ca="1" si="4"/>
        <v>77</v>
      </c>
    </row>
    <row r="129" spans="2:6" x14ac:dyDescent="0.25">
      <c r="B129" s="12">
        <f t="shared" ca="1" si="4"/>
        <v>15</v>
      </c>
      <c r="C129" s="12">
        <f t="shared" ca="1" si="4"/>
        <v>78</v>
      </c>
      <c r="D129" s="12">
        <f t="shared" ca="1" si="4"/>
        <v>52</v>
      </c>
      <c r="E129" s="12">
        <f t="shared" ca="1" si="4"/>
        <v>53</v>
      </c>
      <c r="F129" s="12">
        <f t="shared" ca="1" si="4"/>
        <v>73</v>
      </c>
    </row>
    <row r="130" spans="2:6" x14ac:dyDescent="0.25">
      <c r="B130" s="12">
        <f t="shared" ca="1" si="4"/>
        <v>47</v>
      </c>
      <c r="C130" s="12">
        <f t="shared" ca="1" si="4"/>
        <v>75</v>
      </c>
      <c r="D130" s="12">
        <f t="shared" ca="1" si="4"/>
        <v>32</v>
      </c>
      <c r="E130" s="12">
        <f t="shared" ca="1" si="4"/>
        <v>42</v>
      </c>
      <c r="F130" s="12">
        <f t="shared" ca="1" si="4"/>
        <v>17</v>
      </c>
    </row>
    <row r="131" spans="2:6" x14ac:dyDescent="0.25">
      <c r="B131" s="12">
        <f t="shared" ref="B131:F181" ca="1" si="5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57</v>
      </c>
      <c r="C131" s="12">
        <f t="shared" ca="1" si="5"/>
        <v>49</v>
      </c>
      <c r="D131" s="12">
        <f t="shared" ca="1" si="5"/>
        <v>15</v>
      </c>
      <c r="E131" s="12">
        <f t="shared" ca="1" si="5"/>
        <v>24</v>
      </c>
      <c r="F131" s="12">
        <f t="shared" ca="1" si="5"/>
        <v>76</v>
      </c>
    </row>
    <row r="132" spans="2:6" x14ac:dyDescent="0.25">
      <c r="B132" s="12">
        <f t="shared" ca="1" si="5"/>
        <v>16</v>
      </c>
      <c r="C132" s="12">
        <f t="shared" ca="1" si="5"/>
        <v>83</v>
      </c>
      <c r="D132" s="12">
        <f t="shared" ca="1" si="5"/>
        <v>25</v>
      </c>
      <c r="E132" s="12">
        <f t="shared" ca="1" si="5"/>
        <v>55</v>
      </c>
      <c r="F132" s="12">
        <f t="shared" ca="1" si="5"/>
        <v>42</v>
      </c>
    </row>
    <row r="133" spans="2:6" x14ac:dyDescent="0.25">
      <c r="B133" s="12">
        <f t="shared" ca="1" si="5"/>
        <v>54</v>
      </c>
      <c r="C133" s="12">
        <f t="shared" ca="1" si="5"/>
        <v>72</v>
      </c>
      <c r="D133" s="12">
        <f t="shared" ca="1" si="5"/>
        <v>71</v>
      </c>
      <c r="E133" s="12">
        <f t="shared" ca="1" si="5"/>
        <v>71</v>
      </c>
      <c r="F133" s="12">
        <f t="shared" ca="1" si="5"/>
        <v>49</v>
      </c>
    </row>
    <row r="134" spans="2:6" x14ac:dyDescent="0.25">
      <c r="B134" s="12">
        <f t="shared" ca="1" si="5"/>
        <v>52</v>
      </c>
      <c r="C134" s="12">
        <f t="shared" ca="1" si="5"/>
        <v>57</v>
      </c>
      <c r="D134" s="12">
        <f t="shared" ca="1" si="5"/>
        <v>74</v>
      </c>
      <c r="E134" s="12">
        <f t="shared" ca="1" si="5"/>
        <v>55</v>
      </c>
      <c r="F134" s="12">
        <f t="shared" ca="1" si="5"/>
        <v>76</v>
      </c>
    </row>
    <row r="135" spans="2:6" x14ac:dyDescent="0.25">
      <c r="B135" s="12">
        <f t="shared" ca="1" si="5"/>
        <v>48</v>
      </c>
      <c r="C135" s="12">
        <f t="shared" ca="1" si="5"/>
        <v>46</v>
      </c>
      <c r="D135" s="12">
        <f t="shared" ca="1" si="5"/>
        <v>48</v>
      </c>
      <c r="E135" s="12">
        <f t="shared" ca="1" si="5"/>
        <v>51</v>
      </c>
      <c r="F135" s="12">
        <f t="shared" ca="1" si="5"/>
        <v>73</v>
      </c>
    </row>
    <row r="136" spans="2:6" x14ac:dyDescent="0.25">
      <c r="B136" s="12">
        <f t="shared" ca="1" si="5"/>
        <v>47</v>
      </c>
      <c r="C136" s="12">
        <f t="shared" ca="1" si="5"/>
        <v>47</v>
      </c>
      <c r="D136" s="12">
        <f t="shared" ca="1" si="5"/>
        <v>46</v>
      </c>
      <c r="E136" s="12">
        <f t="shared" ca="1" si="5"/>
        <v>29</v>
      </c>
      <c r="F136" s="12">
        <f t="shared" ca="1" si="5"/>
        <v>49</v>
      </c>
    </row>
    <row r="137" spans="2:6" x14ac:dyDescent="0.25">
      <c r="B137" s="12">
        <f t="shared" ca="1" si="5"/>
        <v>49</v>
      </c>
      <c r="C137" s="12">
        <f t="shared" ca="1" si="5"/>
        <v>51</v>
      </c>
      <c r="D137" s="12">
        <f t="shared" ca="1" si="5"/>
        <v>53</v>
      </c>
      <c r="E137" s="12">
        <f t="shared" ca="1" si="5"/>
        <v>24</v>
      </c>
      <c r="F137" s="12">
        <f t="shared" ca="1" si="5"/>
        <v>50</v>
      </c>
    </row>
    <row r="138" spans="2:6" x14ac:dyDescent="0.25">
      <c r="B138" s="12">
        <f t="shared" ca="1" si="5"/>
        <v>52</v>
      </c>
      <c r="C138" s="12">
        <f t="shared" ca="1" si="5"/>
        <v>60</v>
      </c>
      <c r="D138" s="12">
        <f t="shared" ca="1" si="5"/>
        <v>40</v>
      </c>
      <c r="E138" s="12">
        <f t="shared" ca="1" si="5"/>
        <v>50</v>
      </c>
      <c r="F138" s="12">
        <f t="shared" ca="1" si="5"/>
        <v>40</v>
      </c>
    </row>
    <row r="139" spans="2:6" x14ac:dyDescent="0.25">
      <c r="B139" s="12">
        <f t="shared" ca="1" si="5"/>
        <v>46</v>
      </c>
      <c r="C139" s="12">
        <f t="shared" ca="1" si="5"/>
        <v>34</v>
      </c>
      <c r="D139" s="12">
        <f t="shared" ca="1" si="5"/>
        <v>59</v>
      </c>
      <c r="E139" s="12">
        <f t="shared" ca="1" si="5"/>
        <v>60</v>
      </c>
      <c r="F139" s="12">
        <f t="shared" ca="1" si="5"/>
        <v>49</v>
      </c>
    </row>
    <row r="140" spans="2:6" x14ac:dyDescent="0.25">
      <c r="B140" s="12">
        <f t="shared" ca="1" si="5"/>
        <v>55</v>
      </c>
      <c r="C140" s="12">
        <f t="shared" ca="1" si="5"/>
        <v>29</v>
      </c>
      <c r="D140" s="12">
        <f t="shared" ca="1" si="5"/>
        <v>40</v>
      </c>
      <c r="E140" s="12">
        <f t="shared" ca="1" si="5"/>
        <v>55</v>
      </c>
      <c r="F140" s="12">
        <f t="shared" ca="1" si="5"/>
        <v>68</v>
      </c>
    </row>
    <row r="141" spans="2:6" x14ac:dyDescent="0.25">
      <c r="B141" s="12">
        <f t="shared" ca="1" si="5"/>
        <v>62</v>
      </c>
      <c r="C141" s="12">
        <f t="shared" ca="1" si="5"/>
        <v>15</v>
      </c>
      <c r="D141" s="12">
        <f t="shared" ca="1" si="5"/>
        <v>71</v>
      </c>
      <c r="E141" s="12">
        <f t="shared" ca="1" si="5"/>
        <v>70</v>
      </c>
      <c r="F141" s="12">
        <f t="shared" ca="1" si="5"/>
        <v>62</v>
      </c>
    </row>
    <row r="142" spans="2:6" x14ac:dyDescent="0.25">
      <c r="B142" s="12">
        <f t="shared" ca="1" si="5"/>
        <v>52</v>
      </c>
      <c r="C142" s="12">
        <f t="shared" ca="1" si="5"/>
        <v>40</v>
      </c>
      <c r="D142" s="12">
        <f t="shared" ca="1" si="5"/>
        <v>61</v>
      </c>
      <c r="E142" s="12">
        <f t="shared" ca="1" si="5"/>
        <v>49</v>
      </c>
      <c r="F142" s="12">
        <f t="shared" ca="1" si="5"/>
        <v>31</v>
      </c>
    </row>
    <row r="143" spans="2:6" x14ac:dyDescent="0.25">
      <c r="B143" s="12">
        <f t="shared" ca="1" si="5"/>
        <v>57</v>
      </c>
      <c r="C143" s="12">
        <f t="shared" ca="1" si="5"/>
        <v>66</v>
      </c>
      <c r="D143" s="12">
        <f t="shared" ca="1" si="5"/>
        <v>56</v>
      </c>
      <c r="E143" s="12">
        <f t="shared" ca="1" si="5"/>
        <v>66</v>
      </c>
      <c r="F143" s="12">
        <f t="shared" ca="1" si="5"/>
        <v>45</v>
      </c>
    </row>
    <row r="144" spans="2:6" x14ac:dyDescent="0.25">
      <c r="B144" s="12">
        <f t="shared" ca="1" si="5"/>
        <v>59</v>
      </c>
      <c r="C144" s="12">
        <f t="shared" ca="1" si="5"/>
        <v>53</v>
      </c>
      <c r="D144" s="12">
        <f t="shared" ca="1" si="5"/>
        <v>51</v>
      </c>
      <c r="E144" s="12">
        <f t="shared" ca="1" si="5"/>
        <v>55</v>
      </c>
      <c r="F144" s="12">
        <f t="shared" ca="1" si="5"/>
        <v>64</v>
      </c>
    </row>
    <row r="145" spans="2:6" x14ac:dyDescent="0.25">
      <c r="B145" s="12">
        <f t="shared" ca="1" si="5"/>
        <v>46</v>
      </c>
      <c r="C145" s="12">
        <f t="shared" ca="1" si="5"/>
        <v>58</v>
      </c>
      <c r="D145" s="12">
        <f t="shared" ca="1" si="5"/>
        <v>51</v>
      </c>
      <c r="E145" s="12">
        <f t="shared" ca="1" si="5"/>
        <v>34</v>
      </c>
      <c r="F145" s="12">
        <f t="shared" ca="1" si="5"/>
        <v>55</v>
      </c>
    </row>
    <row r="146" spans="2:6" x14ac:dyDescent="0.25">
      <c r="B146" s="12">
        <f t="shared" ca="1" si="5"/>
        <v>61</v>
      </c>
      <c r="C146" s="12">
        <f t="shared" ca="1" si="5"/>
        <v>29</v>
      </c>
      <c r="D146" s="12">
        <f t="shared" ca="1" si="5"/>
        <v>44</v>
      </c>
      <c r="E146" s="12">
        <f t="shared" ca="1" si="5"/>
        <v>48</v>
      </c>
      <c r="F146" s="12">
        <f t="shared" ca="1" si="5"/>
        <v>49</v>
      </c>
    </row>
    <row r="147" spans="2:6" x14ac:dyDescent="0.25">
      <c r="B147" s="12">
        <f t="shared" ca="1" si="5"/>
        <v>30</v>
      </c>
      <c r="C147" s="12">
        <f t="shared" ca="1" si="5"/>
        <v>44</v>
      </c>
      <c r="D147" s="12">
        <f t="shared" ca="1" si="5"/>
        <v>54</v>
      </c>
      <c r="E147" s="12">
        <f t="shared" ca="1" si="5"/>
        <v>26</v>
      </c>
      <c r="F147" s="12">
        <f t="shared" ca="1" si="5"/>
        <v>29</v>
      </c>
    </row>
    <row r="148" spans="2:6" x14ac:dyDescent="0.25">
      <c r="B148" s="12">
        <f t="shared" ca="1" si="5"/>
        <v>11</v>
      </c>
      <c r="C148" s="12">
        <f t="shared" ca="1" si="5"/>
        <v>69</v>
      </c>
      <c r="D148" s="12">
        <f t="shared" ca="1" si="5"/>
        <v>44</v>
      </c>
      <c r="E148" s="12">
        <f t="shared" ca="1" si="5"/>
        <v>27</v>
      </c>
      <c r="F148" s="12">
        <f t="shared" ca="1" si="5"/>
        <v>48</v>
      </c>
    </row>
    <row r="149" spans="2:6" x14ac:dyDescent="0.25">
      <c r="B149" s="12">
        <f t="shared" ca="1" si="5"/>
        <v>49</v>
      </c>
      <c r="C149" s="12">
        <f t="shared" ca="1" si="5"/>
        <v>51</v>
      </c>
      <c r="D149" s="12">
        <f t="shared" ca="1" si="5"/>
        <v>10</v>
      </c>
      <c r="E149" s="12">
        <f t="shared" ca="1" si="5"/>
        <v>37</v>
      </c>
      <c r="F149" s="12">
        <f t="shared" ca="1" si="5"/>
        <v>20</v>
      </c>
    </row>
    <row r="150" spans="2:6" x14ac:dyDescent="0.25">
      <c r="B150" s="12">
        <f t="shared" ca="1" si="5"/>
        <v>55</v>
      </c>
      <c r="C150" s="12">
        <f t="shared" ca="1" si="5"/>
        <v>67</v>
      </c>
      <c r="D150" s="12">
        <f t="shared" ca="1" si="5"/>
        <v>50</v>
      </c>
      <c r="E150" s="12">
        <f t="shared" ca="1" si="5"/>
        <v>51</v>
      </c>
      <c r="F150" s="12">
        <f t="shared" ca="1" si="5"/>
        <v>15</v>
      </c>
    </row>
    <row r="151" spans="2:6" x14ac:dyDescent="0.25">
      <c r="B151" s="12">
        <f t="shared" ca="1" si="5"/>
        <v>58</v>
      </c>
      <c r="C151" s="12">
        <f t="shared" ca="1" si="5"/>
        <v>42</v>
      </c>
      <c r="D151" s="12">
        <f t="shared" ca="1" si="5"/>
        <v>49</v>
      </c>
      <c r="E151" s="12">
        <f t="shared" ca="1" si="5"/>
        <v>53</v>
      </c>
      <c r="F151" s="12">
        <f t="shared" ca="1" si="5"/>
        <v>33</v>
      </c>
    </row>
    <row r="152" spans="2:6" x14ac:dyDescent="0.25">
      <c r="B152" s="12">
        <f t="shared" ca="1" si="5"/>
        <v>74</v>
      </c>
      <c r="C152" s="12">
        <f t="shared" ca="1" si="5"/>
        <v>76</v>
      </c>
      <c r="D152" s="12">
        <f t="shared" ca="1" si="5"/>
        <v>57</v>
      </c>
      <c r="E152" s="12">
        <f t="shared" ca="1" si="5"/>
        <v>83</v>
      </c>
      <c r="F152" s="12">
        <f t="shared" ca="1" si="5"/>
        <v>55</v>
      </c>
    </row>
    <row r="153" spans="2:6" x14ac:dyDescent="0.25">
      <c r="B153" s="12">
        <f t="shared" ca="1" si="5"/>
        <v>18</v>
      </c>
      <c r="C153" s="12">
        <f t="shared" ca="1" si="5"/>
        <v>54</v>
      </c>
      <c r="D153" s="12">
        <f t="shared" ca="1" si="5"/>
        <v>38</v>
      </c>
      <c r="E153" s="12">
        <f t="shared" ca="1" si="5"/>
        <v>52</v>
      </c>
      <c r="F153" s="12">
        <f t="shared" ca="1" si="5"/>
        <v>73</v>
      </c>
    </row>
    <row r="154" spans="2:6" x14ac:dyDescent="0.25">
      <c r="B154" s="12">
        <f t="shared" ca="1" si="5"/>
        <v>48</v>
      </c>
      <c r="C154" s="12">
        <f t="shared" ca="1" si="5"/>
        <v>43</v>
      </c>
      <c r="D154" s="12">
        <f t="shared" ca="1" si="5"/>
        <v>86</v>
      </c>
      <c r="E154" s="12">
        <f t="shared" ca="1" si="5"/>
        <v>69</v>
      </c>
      <c r="F154" s="12">
        <f t="shared" ca="1" si="5"/>
        <v>74</v>
      </c>
    </row>
    <row r="155" spans="2:6" x14ac:dyDescent="0.25">
      <c r="B155" s="12">
        <f t="shared" ca="1" si="5"/>
        <v>22</v>
      </c>
      <c r="C155" s="12">
        <f t="shared" ca="1" si="5"/>
        <v>44</v>
      </c>
      <c r="D155" s="12">
        <f t="shared" ca="1" si="5"/>
        <v>74</v>
      </c>
      <c r="E155" s="12">
        <f t="shared" ca="1" si="5"/>
        <v>42</v>
      </c>
      <c r="F155" s="12">
        <f t="shared" ca="1" si="5"/>
        <v>70</v>
      </c>
    </row>
    <row r="156" spans="2:6" x14ac:dyDescent="0.25">
      <c r="B156" s="12">
        <f t="shared" ca="1" si="5"/>
        <v>27</v>
      </c>
      <c r="C156" s="12">
        <f t="shared" ca="1" si="5"/>
        <v>7</v>
      </c>
      <c r="D156" s="12">
        <f t="shared" ca="1" si="5"/>
        <v>21</v>
      </c>
      <c r="E156" s="12">
        <f t="shared" ca="1" si="5"/>
        <v>60</v>
      </c>
      <c r="F156" s="12">
        <f t="shared" ca="1" si="5"/>
        <v>34</v>
      </c>
    </row>
    <row r="157" spans="2:6" x14ac:dyDescent="0.25">
      <c r="B157" s="12">
        <f t="shared" ca="1" si="5"/>
        <v>55</v>
      </c>
      <c r="C157" s="12">
        <f t="shared" ca="1" si="5"/>
        <v>73</v>
      </c>
      <c r="D157" s="12">
        <f t="shared" ca="1" si="5"/>
        <v>50</v>
      </c>
      <c r="E157" s="12">
        <f t="shared" ca="1" si="5"/>
        <v>60</v>
      </c>
      <c r="F157" s="12">
        <f t="shared" ca="1" si="5"/>
        <v>57</v>
      </c>
    </row>
    <row r="158" spans="2:6" x14ac:dyDescent="0.25">
      <c r="B158" s="12">
        <f t="shared" ca="1" si="5"/>
        <v>63</v>
      </c>
      <c r="C158" s="12">
        <f t="shared" ca="1" si="5"/>
        <v>61</v>
      </c>
      <c r="D158" s="12">
        <f t="shared" ca="1" si="5"/>
        <v>42</v>
      </c>
      <c r="E158" s="12">
        <f t="shared" ca="1" si="5"/>
        <v>66</v>
      </c>
      <c r="F158" s="12">
        <f t="shared" ca="1" si="5"/>
        <v>76</v>
      </c>
    </row>
    <row r="159" spans="2:6" x14ac:dyDescent="0.25">
      <c r="B159" s="12">
        <f t="shared" ca="1" si="5"/>
        <v>73</v>
      </c>
      <c r="C159" s="12">
        <f t="shared" ca="1" si="5"/>
        <v>41</v>
      </c>
      <c r="D159" s="12">
        <f t="shared" ca="1" si="5"/>
        <v>50</v>
      </c>
      <c r="E159" s="12">
        <f t="shared" ca="1" si="5"/>
        <v>27</v>
      </c>
      <c r="F159" s="12">
        <f t="shared" ca="1" si="5"/>
        <v>53</v>
      </c>
    </row>
    <row r="160" spans="2:6" x14ac:dyDescent="0.25">
      <c r="B160" s="12">
        <f t="shared" ca="1" si="5"/>
        <v>34</v>
      </c>
      <c r="C160" s="12">
        <f t="shared" ca="1" si="5"/>
        <v>80</v>
      </c>
      <c r="D160" s="12">
        <f t="shared" ca="1" si="5"/>
        <v>60</v>
      </c>
      <c r="E160" s="12">
        <f t="shared" ca="1" si="5"/>
        <v>48</v>
      </c>
      <c r="F160" s="12">
        <f t="shared" ca="1" si="5"/>
        <v>50</v>
      </c>
    </row>
    <row r="161" spans="2:6" x14ac:dyDescent="0.25">
      <c r="B161" s="12">
        <f t="shared" ca="1" si="5"/>
        <v>52</v>
      </c>
      <c r="C161" s="12">
        <f t="shared" ca="1" si="5"/>
        <v>25</v>
      </c>
      <c r="D161" s="12">
        <f t="shared" ca="1" si="5"/>
        <v>62</v>
      </c>
      <c r="E161" s="12">
        <f t="shared" ca="1" si="5"/>
        <v>45</v>
      </c>
      <c r="F161" s="12">
        <f t="shared" ca="1" si="5"/>
        <v>67</v>
      </c>
    </row>
    <row r="162" spans="2:6" x14ac:dyDescent="0.25">
      <c r="B162" s="12">
        <f t="shared" ca="1" si="5"/>
        <v>31</v>
      </c>
      <c r="C162" s="12">
        <f t="shared" ca="1" si="5"/>
        <v>73</v>
      </c>
      <c r="D162" s="12">
        <f t="shared" ca="1" si="5"/>
        <v>67</v>
      </c>
      <c r="E162" s="12">
        <f t="shared" ca="1" si="5"/>
        <v>45</v>
      </c>
      <c r="F162" s="12">
        <f t="shared" ca="1" si="5"/>
        <v>52</v>
      </c>
    </row>
    <row r="163" spans="2:6" x14ac:dyDescent="0.25">
      <c r="B163" s="12">
        <f t="shared" ca="1" si="5"/>
        <v>71</v>
      </c>
      <c r="C163" s="12">
        <f t="shared" ca="1" si="5"/>
        <v>65</v>
      </c>
      <c r="D163" s="12">
        <f t="shared" ca="1" si="5"/>
        <v>54</v>
      </c>
      <c r="E163" s="12">
        <f t="shared" ca="1" si="5"/>
        <v>50</v>
      </c>
      <c r="F163" s="12">
        <f t="shared" ca="1" si="5"/>
        <v>48</v>
      </c>
    </row>
    <row r="164" spans="2:6" x14ac:dyDescent="0.25">
      <c r="B164" s="12">
        <f t="shared" ca="1" si="5"/>
        <v>51</v>
      </c>
      <c r="C164" s="12">
        <f t="shared" ca="1" si="5"/>
        <v>42</v>
      </c>
      <c r="D164" s="12">
        <f t="shared" ca="1" si="5"/>
        <v>4</v>
      </c>
      <c r="E164" s="12">
        <f t="shared" ca="1" si="5"/>
        <v>58</v>
      </c>
      <c r="F164" s="12">
        <f t="shared" ca="1" si="5"/>
        <v>40</v>
      </c>
    </row>
    <row r="165" spans="2:6" x14ac:dyDescent="0.25">
      <c r="B165" s="12">
        <f t="shared" ca="1" si="5"/>
        <v>44</v>
      </c>
      <c r="C165" s="12">
        <f t="shared" ca="1" si="5"/>
        <v>48</v>
      </c>
      <c r="D165" s="12">
        <f t="shared" ca="1" si="5"/>
        <v>21</v>
      </c>
      <c r="E165" s="12">
        <f t="shared" ca="1" si="5"/>
        <v>54</v>
      </c>
      <c r="F165" s="12">
        <f t="shared" ca="1" si="5"/>
        <v>12</v>
      </c>
    </row>
    <row r="166" spans="2:6" x14ac:dyDescent="0.25">
      <c r="B166" s="12">
        <f t="shared" ca="1" si="5"/>
        <v>20</v>
      </c>
      <c r="C166" s="12">
        <f t="shared" ca="1" si="5"/>
        <v>47</v>
      </c>
      <c r="D166" s="12">
        <f t="shared" ca="1" si="5"/>
        <v>53</v>
      </c>
      <c r="E166" s="12">
        <f t="shared" ca="1" si="5"/>
        <v>23</v>
      </c>
      <c r="F166" s="12">
        <f t="shared" ca="1" si="5"/>
        <v>41</v>
      </c>
    </row>
    <row r="167" spans="2:6" x14ac:dyDescent="0.25">
      <c r="B167" s="12">
        <f t="shared" ca="1" si="5"/>
        <v>51</v>
      </c>
      <c r="C167" s="12">
        <f t="shared" ca="1" si="5"/>
        <v>73</v>
      </c>
      <c r="D167" s="12">
        <f t="shared" ca="1" si="5"/>
        <v>4</v>
      </c>
      <c r="E167" s="12">
        <f t="shared" ca="1" si="5"/>
        <v>63</v>
      </c>
      <c r="F167" s="12">
        <f t="shared" ca="1" si="5"/>
        <v>41</v>
      </c>
    </row>
    <row r="168" spans="2:6" x14ac:dyDescent="0.25">
      <c r="B168" s="12">
        <f t="shared" ca="1" si="5"/>
        <v>33</v>
      </c>
      <c r="C168" s="12">
        <f t="shared" ca="1" si="5"/>
        <v>25</v>
      </c>
      <c r="D168" s="12">
        <f t="shared" ca="1" si="5"/>
        <v>37</v>
      </c>
      <c r="E168" s="12">
        <f t="shared" ca="1" si="5"/>
        <v>53</v>
      </c>
      <c r="F168" s="12">
        <f t="shared" ca="1" si="5"/>
        <v>39</v>
      </c>
    </row>
    <row r="169" spans="2:6" x14ac:dyDescent="0.25">
      <c r="B169" s="12">
        <f t="shared" ca="1" si="5"/>
        <v>81</v>
      </c>
      <c r="C169" s="12">
        <f t="shared" ca="1" si="5"/>
        <v>27</v>
      </c>
      <c r="D169" s="12">
        <f t="shared" ca="1" si="5"/>
        <v>67</v>
      </c>
      <c r="E169" s="12">
        <f t="shared" ca="1" si="5"/>
        <v>67</v>
      </c>
      <c r="F169" s="12">
        <f t="shared" ca="1" si="5"/>
        <v>72</v>
      </c>
    </row>
    <row r="170" spans="2:6" x14ac:dyDescent="0.25">
      <c r="B170" s="12">
        <f t="shared" ca="1" si="5"/>
        <v>51</v>
      </c>
      <c r="C170" s="12">
        <f t="shared" ca="1" si="5"/>
        <v>28</v>
      </c>
      <c r="D170" s="12">
        <f t="shared" ca="1" si="5"/>
        <v>77</v>
      </c>
      <c r="E170" s="12">
        <f t="shared" ca="1" si="5"/>
        <v>40</v>
      </c>
      <c r="F170" s="12">
        <f t="shared" ca="1" si="5"/>
        <v>45</v>
      </c>
    </row>
    <row r="171" spans="2:6" x14ac:dyDescent="0.25">
      <c r="B171" s="12">
        <f t="shared" ca="1" si="5"/>
        <v>49</v>
      </c>
      <c r="C171" s="12">
        <f t="shared" ca="1" si="5"/>
        <v>27</v>
      </c>
      <c r="D171" s="12">
        <f t="shared" ca="1" si="5"/>
        <v>50</v>
      </c>
      <c r="E171" s="12">
        <f t="shared" ca="1" si="5"/>
        <v>38</v>
      </c>
      <c r="F171" s="12">
        <f t="shared" ca="1" si="5"/>
        <v>41</v>
      </c>
    </row>
    <row r="172" spans="2:6" x14ac:dyDescent="0.25">
      <c r="B172" s="12">
        <f t="shared" ca="1" si="5"/>
        <v>50</v>
      </c>
      <c r="C172" s="12">
        <f t="shared" ca="1" si="5"/>
        <v>54</v>
      </c>
      <c r="D172" s="12">
        <f t="shared" ca="1" si="5"/>
        <v>52</v>
      </c>
      <c r="E172" s="12">
        <f t="shared" ca="1" si="5"/>
        <v>62</v>
      </c>
      <c r="F172" s="12">
        <f t="shared" ca="1" si="5"/>
        <v>52</v>
      </c>
    </row>
    <row r="173" spans="2:6" x14ac:dyDescent="0.25">
      <c r="B173" s="12">
        <f t="shared" ca="1" si="5"/>
        <v>51</v>
      </c>
      <c r="C173" s="12">
        <f t="shared" ca="1" si="5"/>
        <v>61</v>
      </c>
      <c r="D173" s="12">
        <f t="shared" ca="1" si="5"/>
        <v>4</v>
      </c>
      <c r="E173" s="12">
        <f t="shared" ca="1" si="5"/>
        <v>46</v>
      </c>
      <c r="F173" s="12">
        <f t="shared" ca="1" si="5"/>
        <v>56</v>
      </c>
    </row>
    <row r="174" spans="2:6" x14ac:dyDescent="0.25">
      <c r="B174" s="12">
        <f t="shared" ca="1" si="5"/>
        <v>14</v>
      </c>
      <c r="C174" s="12">
        <f t="shared" ca="1" si="5"/>
        <v>45</v>
      </c>
      <c r="D174" s="12">
        <f t="shared" ca="1" si="5"/>
        <v>39</v>
      </c>
      <c r="E174" s="12">
        <f t="shared" ca="1" si="5"/>
        <v>18</v>
      </c>
      <c r="F174" s="12">
        <f t="shared" ca="1" si="5"/>
        <v>66</v>
      </c>
    </row>
    <row r="175" spans="2:6" x14ac:dyDescent="0.25">
      <c r="B175" s="12">
        <f t="shared" ca="1" si="5"/>
        <v>25</v>
      </c>
      <c r="C175" s="12">
        <f t="shared" ca="1" si="5"/>
        <v>47</v>
      </c>
      <c r="D175" s="12">
        <f t="shared" ca="1" si="5"/>
        <v>52</v>
      </c>
      <c r="E175" s="12">
        <f t="shared" ca="1" si="5"/>
        <v>44</v>
      </c>
      <c r="F175" s="12">
        <f t="shared" ca="1" si="5"/>
        <v>34</v>
      </c>
    </row>
    <row r="176" spans="2:6" x14ac:dyDescent="0.25">
      <c r="B176" s="12">
        <f t="shared" ca="1" si="5"/>
        <v>52</v>
      </c>
      <c r="C176" s="12">
        <f t="shared" ca="1" si="5"/>
        <v>47</v>
      </c>
      <c r="D176" s="12">
        <f t="shared" ca="1" si="5"/>
        <v>51</v>
      </c>
      <c r="E176" s="12">
        <f t="shared" ca="1" si="5"/>
        <v>43</v>
      </c>
      <c r="F176" s="12">
        <f t="shared" ca="1" si="5"/>
        <v>62</v>
      </c>
    </row>
    <row r="177" spans="2:6" x14ac:dyDescent="0.25">
      <c r="B177" s="12">
        <f t="shared" ca="1" si="5"/>
        <v>44</v>
      </c>
      <c r="C177" s="12">
        <f t="shared" ca="1" si="5"/>
        <v>43</v>
      </c>
      <c r="D177" s="12">
        <f t="shared" ca="1" si="5"/>
        <v>4</v>
      </c>
      <c r="E177" s="12">
        <f t="shared" ca="1" si="5"/>
        <v>60</v>
      </c>
      <c r="F177" s="12">
        <f t="shared" ca="1" si="5"/>
        <v>52</v>
      </c>
    </row>
    <row r="178" spans="2:6" x14ac:dyDescent="0.25">
      <c r="B178" s="12">
        <f t="shared" ca="1" si="5"/>
        <v>57</v>
      </c>
      <c r="C178" s="12">
        <f t="shared" ca="1" si="5"/>
        <v>70</v>
      </c>
      <c r="D178" s="12">
        <f t="shared" ca="1" si="5"/>
        <v>61</v>
      </c>
      <c r="E178" s="12">
        <f t="shared" ca="1" si="5"/>
        <v>48</v>
      </c>
      <c r="F178" s="12">
        <f t="shared" ca="1" si="5"/>
        <v>47</v>
      </c>
    </row>
    <row r="179" spans="2:6" x14ac:dyDescent="0.25">
      <c r="B179" s="12">
        <f t="shared" ca="1" si="5"/>
        <v>45</v>
      </c>
      <c r="C179" s="12">
        <f t="shared" ca="1" si="5"/>
        <v>72</v>
      </c>
      <c r="D179" s="12">
        <f t="shared" ca="1" si="5"/>
        <v>29</v>
      </c>
      <c r="E179" s="12">
        <f t="shared" ca="1" si="5"/>
        <v>67</v>
      </c>
      <c r="F179" s="12">
        <f t="shared" ca="1" si="5"/>
        <v>51</v>
      </c>
    </row>
    <row r="180" spans="2:6" x14ac:dyDescent="0.25">
      <c r="B180" s="12">
        <f t="shared" ca="1" si="5"/>
        <v>45</v>
      </c>
      <c r="C180" s="12">
        <f t="shared" ca="1" si="5"/>
        <v>37</v>
      </c>
      <c r="D180" s="12">
        <f t="shared" ca="1" si="5"/>
        <v>58</v>
      </c>
      <c r="E180" s="12">
        <f t="shared" ca="1" si="5"/>
        <v>73</v>
      </c>
      <c r="F180" s="12">
        <f t="shared" ca="1" si="5"/>
        <v>33</v>
      </c>
    </row>
    <row r="181" spans="2:6" x14ac:dyDescent="0.25">
      <c r="B181" s="12">
        <f t="shared" ca="1" si="5"/>
        <v>52</v>
      </c>
      <c r="C181" s="12">
        <f t="shared" ca="1" si="5"/>
        <v>32</v>
      </c>
      <c r="D181" s="12">
        <f t="shared" ca="1" si="5"/>
        <v>45</v>
      </c>
      <c r="E181" s="12">
        <f t="shared" ca="1" si="5"/>
        <v>50</v>
      </c>
      <c r="F181" s="12">
        <f t="shared" ca="1" si="5"/>
        <v>80</v>
      </c>
    </row>
    <row r="182" spans="2:6" x14ac:dyDescent="0.25">
      <c r="B182" s="12">
        <f t="shared" ref="B182:F232" ca="1" si="6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65</v>
      </c>
      <c r="C182" s="12">
        <f t="shared" ca="1" si="6"/>
        <v>28</v>
      </c>
      <c r="D182" s="12">
        <f t="shared" ca="1" si="6"/>
        <v>71</v>
      </c>
      <c r="E182" s="12">
        <f t="shared" ca="1" si="6"/>
        <v>82</v>
      </c>
      <c r="F182" s="12">
        <f t="shared" ca="1" si="6"/>
        <v>2</v>
      </c>
    </row>
    <row r="183" spans="2:6" x14ac:dyDescent="0.25">
      <c r="B183" s="12">
        <f t="shared" ca="1" si="6"/>
        <v>60</v>
      </c>
      <c r="C183" s="12">
        <f t="shared" ca="1" si="6"/>
        <v>54</v>
      </c>
      <c r="D183" s="12">
        <f t="shared" ca="1" si="6"/>
        <v>51</v>
      </c>
      <c r="E183" s="12">
        <f t="shared" ca="1" si="6"/>
        <v>65</v>
      </c>
      <c r="F183" s="12">
        <f t="shared" ca="1" si="6"/>
        <v>52</v>
      </c>
    </row>
    <row r="184" spans="2:6" x14ac:dyDescent="0.25">
      <c r="B184" s="12">
        <f t="shared" ca="1" si="6"/>
        <v>30</v>
      </c>
      <c r="C184" s="12">
        <f t="shared" ca="1" si="6"/>
        <v>71</v>
      </c>
      <c r="D184" s="12">
        <f t="shared" ca="1" si="6"/>
        <v>46</v>
      </c>
      <c r="E184" s="12">
        <f t="shared" ca="1" si="6"/>
        <v>51</v>
      </c>
      <c r="F184" s="12">
        <f t="shared" ca="1" si="6"/>
        <v>52</v>
      </c>
    </row>
    <row r="185" spans="2:6" x14ac:dyDescent="0.25">
      <c r="B185" s="12">
        <f t="shared" ca="1" si="6"/>
        <v>53</v>
      </c>
      <c r="C185" s="12">
        <f t="shared" ca="1" si="6"/>
        <v>47</v>
      </c>
      <c r="D185" s="12">
        <f t="shared" ca="1" si="6"/>
        <v>40</v>
      </c>
      <c r="E185" s="12">
        <f t="shared" ca="1" si="6"/>
        <v>27</v>
      </c>
      <c r="F185" s="12">
        <f t="shared" ca="1" si="6"/>
        <v>37</v>
      </c>
    </row>
    <row r="186" spans="2:6" x14ac:dyDescent="0.25">
      <c r="B186" s="12">
        <f t="shared" ca="1" si="6"/>
        <v>50</v>
      </c>
      <c r="C186" s="12">
        <f t="shared" ca="1" si="6"/>
        <v>24</v>
      </c>
      <c r="D186" s="12">
        <f t="shared" ca="1" si="6"/>
        <v>37</v>
      </c>
      <c r="E186" s="12">
        <f t="shared" ca="1" si="6"/>
        <v>58</v>
      </c>
      <c r="F186" s="12">
        <f t="shared" ca="1" si="6"/>
        <v>37</v>
      </c>
    </row>
    <row r="187" spans="2:6" x14ac:dyDescent="0.25">
      <c r="B187" s="12">
        <f t="shared" ca="1" si="6"/>
        <v>73</v>
      </c>
      <c r="C187" s="12">
        <f t="shared" ca="1" si="6"/>
        <v>51</v>
      </c>
      <c r="D187" s="12">
        <f t="shared" ca="1" si="6"/>
        <v>60</v>
      </c>
      <c r="E187" s="12">
        <f t="shared" ca="1" si="6"/>
        <v>41</v>
      </c>
      <c r="F187" s="12">
        <f t="shared" ca="1" si="6"/>
        <v>67</v>
      </c>
    </row>
    <row r="188" spans="2:6" x14ac:dyDescent="0.25">
      <c r="B188" s="12">
        <f t="shared" ca="1" si="6"/>
        <v>24</v>
      </c>
      <c r="C188" s="12">
        <f t="shared" ca="1" si="6"/>
        <v>33</v>
      </c>
      <c r="D188" s="12">
        <f t="shared" ca="1" si="6"/>
        <v>58</v>
      </c>
      <c r="E188" s="12">
        <f t="shared" ca="1" si="6"/>
        <v>43</v>
      </c>
      <c r="F188" s="12">
        <f t="shared" ca="1" si="6"/>
        <v>46</v>
      </c>
    </row>
    <row r="189" spans="2:6" x14ac:dyDescent="0.25">
      <c r="B189" s="12">
        <f t="shared" ca="1" si="6"/>
        <v>69</v>
      </c>
      <c r="C189" s="12">
        <f t="shared" ca="1" si="6"/>
        <v>81</v>
      </c>
      <c r="D189" s="12">
        <f t="shared" ca="1" si="6"/>
        <v>74</v>
      </c>
      <c r="E189" s="12">
        <f t="shared" ca="1" si="6"/>
        <v>47</v>
      </c>
      <c r="F189" s="12">
        <f t="shared" ca="1" si="6"/>
        <v>51</v>
      </c>
    </row>
    <row r="190" spans="2:6" x14ac:dyDescent="0.25">
      <c r="B190" s="12">
        <f t="shared" ca="1" si="6"/>
        <v>50</v>
      </c>
      <c r="C190" s="12">
        <f t="shared" ca="1" si="6"/>
        <v>56</v>
      </c>
      <c r="D190" s="12">
        <f t="shared" ca="1" si="6"/>
        <v>27</v>
      </c>
      <c r="E190" s="12">
        <f t="shared" ca="1" si="6"/>
        <v>35</v>
      </c>
      <c r="F190" s="12">
        <f t="shared" ca="1" si="6"/>
        <v>57</v>
      </c>
    </row>
    <row r="191" spans="2:6" x14ac:dyDescent="0.25">
      <c r="B191" s="12">
        <f t="shared" ca="1" si="6"/>
        <v>62</v>
      </c>
      <c r="C191" s="12">
        <f t="shared" ca="1" si="6"/>
        <v>19</v>
      </c>
      <c r="D191" s="12">
        <f t="shared" ca="1" si="6"/>
        <v>21</v>
      </c>
      <c r="E191" s="12">
        <f t="shared" ca="1" si="6"/>
        <v>40</v>
      </c>
      <c r="F191" s="12">
        <f t="shared" ca="1" si="6"/>
        <v>15</v>
      </c>
    </row>
    <row r="192" spans="2:6" x14ac:dyDescent="0.25">
      <c r="B192" s="12">
        <f t="shared" ca="1" si="6"/>
        <v>49</v>
      </c>
      <c r="C192" s="12">
        <f t="shared" ca="1" si="6"/>
        <v>44</v>
      </c>
      <c r="D192" s="12">
        <f t="shared" ca="1" si="6"/>
        <v>44</v>
      </c>
      <c r="E192" s="12">
        <f t="shared" ca="1" si="6"/>
        <v>40</v>
      </c>
      <c r="F192" s="12">
        <f t="shared" ca="1" si="6"/>
        <v>44</v>
      </c>
    </row>
    <row r="193" spans="2:6" x14ac:dyDescent="0.25">
      <c r="B193" s="12">
        <f t="shared" ca="1" si="6"/>
        <v>45</v>
      </c>
      <c r="C193" s="12">
        <f t="shared" ca="1" si="6"/>
        <v>58</v>
      </c>
      <c r="D193" s="12">
        <f t="shared" ca="1" si="6"/>
        <v>55</v>
      </c>
      <c r="E193" s="12">
        <f t="shared" ca="1" si="6"/>
        <v>61</v>
      </c>
      <c r="F193" s="12">
        <f t="shared" ca="1" si="6"/>
        <v>95</v>
      </c>
    </row>
    <row r="194" spans="2:6" x14ac:dyDescent="0.25">
      <c r="B194" s="12">
        <f t="shared" ca="1" si="6"/>
        <v>48</v>
      </c>
      <c r="C194" s="12">
        <f t="shared" ca="1" si="6"/>
        <v>55</v>
      </c>
      <c r="D194" s="12">
        <f t="shared" ca="1" si="6"/>
        <v>55</v>
      </c>
      <c r="E194" s="12">
        <f t="shared" ca="1" si="6"/>
        <v>46</v>
      </c>
      <c r="F194" s="12">
        <f t="shared" ca="1" si="6"/>
        <v>34</v>
      </c>
    </row>
    <row r="195" spans="2:6" x14ac:dyDescent="0.25">
      <c r="B195" s="12">
        <f t="shared" ca="1" si="6"/>
        <v>74</v>
      </c>
      <c r="C195" s="12">
        <f t="shared" ca="1" si="6"/>
        <v>53</v>
      </c>
      <c r="D195" s="12">
        <f t="shared" ca="1" si="6"/>
        <v>51</v>
      </c>
      <c r="E195" s="12">
        <f t="shared" ca="1" si="6"/>
        <v>55</v>
      </c>
      <c r="F195" s="12">
        <f t="shared" ca="1" si="6"/>
        <v>68</v>
      </c>
    </row>
    <row r="196" spans="2:6" x14ac:dyDescent="0.25">
      <c r="B196" s="12">
        <f t="shared" ca="1" si="6"/>
        <v>50</v>
      </c>
      <c r="C196" s="12">
        <f t="shared" ca="1" si="6"/>
        <v>35</v>
      </c>
      <c r="D196" s="12">
        <f t="shared" ca="1" si="6"/>
        <v>35</v>
      </c>
      <c r="E196" s="12">
        <f t="shared" ca="1" si="6"/>
        <v>78</v>
      </c>
      <c r="F196" s="12">
        <f t="shared" ca="1" si="6"/>
        <v>31</v>
      </c>
    </row>
    <row r="197" spans="2:6" x14ac:dyDescent="0.25">
      <c r="B197" s="12">
        <f t="shared" ca="1" si="6"/>
        <v>43</v>
      </c>
      <c r="C197" s="12">
        <f t="shared" ca="1" si="6"/>
        <v>56</v>
      </c>
      <c r="D197" s="12">
        <f t="shared" ca="1" si="6"/>
        <v>50</v>
      </c>
      <c r="E197" s="12">
        <f t="shared" ca="1" si="6"/>
        <v>51</v>
      </c>
      <c r="F197" s="12">
        <f t="shared" ca="1" si="6"/>
        <v>50</v>
      </c>
    </row>
    <row r="198" spans="2:6" x14ac:dyDescent="0.25">
      <c r="B198" s="12">
        <f t="shared" ca="1" si="6"/>
        <v>55</v>
      </c>
      <c r="C198" s="12">
        <f t="shared" ca="1" si="6"/>
        <v>14</v>
      </c>
      <c r="D198" s="12">
        <f t="shared" ca="1" si="6"/>
        <v>50</v>
      </c>
      <c r="E198" s="12">
        <f t="shared" ca="1" si="6"/>
        <v>52</v>
      </c>
      <c r="F198" s="12">
        <f t="shared" ca="1" si="6"/>
        <v>20</v>
      </c>
    </row>
    <row r="199" spans="2:6" x14ac:dyDescent="0.25">
      <c r="B199" s="12">
        <f t="shared" ca="1" si="6"/>
        <v>26</v>
      </c>
      <c r="C199" s="12">
        <f t="shared" ca="1" si="6"/>
        <v>92</v>
      </c>
      <c r="D199" s="12">
        <f t="shared" ca="1" si="6"/>
        <v>89</v>
      </c>
      <c r="E199" s="12">
        <f t="shared" ca="1" si="6"/>
        <v>28</v>
      </c>
      <c r="F199" s="12">
        <f t="shared" ca="1" si="6"/>
        <v>41</v>
      </c>
    </row>
    <row r="200" spans="2:6" x14ac:dyDescent="0.25">
      <c r="B200" s="12">
        <f t="shared" ca="1" si="6"/>
        <v>20</v>
      </c>
      <c r="C200" s="12">
        <f t="shared" ca="1" si="6"/>
        <v>37</v>
      </c>
      <c r="D200" s="12">
        <f t="shared" ca="1" si="6"/>
        <v>72</v>
      </c>
      <c r="E200" s="12">
        <f t="shared" ca="1" si="6"/>
        <v>39</v>
      </c>
      <c r="F200" s="12">
        <f t="shared" ca="1" si="6"/>
        <v>48</v>
      </c>
    </row>
    <row r="201" spans="2:6" x14ac:dyDescent="0.25">
      <c r="B201" s="12">
        <f t="shared" ca="1" si="6"/>
        <v>53</v>
      </c>
      <c r="C201" s="12">
        <f t="shared" ca="1" si="6"/>
        <v>61</v>
      </c>
      <c r="D201" s="12">
        <f t="shared" ca="1" si="6"/>
        <v>44</v>
      </c>
      <c r="E201" s="12">
        <f t="shared" ca="1" si="6"/>
        <v>27</v>
      </c>
      <c r="F201" s="12">
        <f t="shared" ca="1" si="6"/>
        <v>78</v>
      </c>
    </row>
    <row r="202" spans="2:6" x14ac:dyDescent="0.25">
      <c r="B202" s="12">
        <f t="shared" ca="1" si="6"/>
        <v>56</v>
      </c>
      <c r="C202" s="12">
        <f t="shared" ca="1" si="6"/>
        <v>74</v>
      </c>
      <c r="D202" s="12">
        <f t="shared" ca="1" si="6"/>
        <v>54</v>
      </c>
      <c r="E202" s="12">
        <f t="shared" ca="1" si="6"/>
        <v>53</v>
      </c>
      <c r="F202" s="12">
        <f t="shared" ca="1" si="6"/>
        <v>53</v>
      </c>
    </row>
    <row r="203" spans="2:6" x14ac:dyDescent="0.25">
      <c r="B203" s="12">
        <f t="shared" ca="1" si="6"/>
        <v>24</v>
      </c>
      <c r="C203" s="12">
        <f t="shared" ca="1" si="6"/>
        <v>51</v>
      </c>
      <c r="D203" s="12">
        <f t="shared" ca="1" si="6"/>
        <v>51</v>
      </c>
      <c r="E203" s="12">
        <f t="shared" ca="1" si="6"/>
        <v>20</v>
      </c>
      <c r="F203" s="12">
        <f t="shared" ca="1" si="6"/>
        <v>69</v>
      </c>
    </row>
    <row r="204" spans="2:6" x14ac:dyDescent="0.25">
      <c r="B204" s="12">
        <f t="shared" ca="1" si="6"/>
        <v>51</v>
      </c>
      <c r="C204" s="12">
        <f t="shared" ca="1" si="6"/>
        <v>51</v>
      </c>
      <c r="D204" s="12">
        <f t="shared" ca="1" si="6"/>
        <v>23</v>
      </c>
      <c r="E204" s="12">
        <f t="shared" ca="1" si="6"/>
        <v>53</v>
      </c>
      <c r="F204" s="12">
        <f t="shared" ca="1" si="6"/>
        <v>72</v>
      </c>
    </row>
    <row r="205" spans="2:6" x14ac:dyDescent="0.25">
      <c r="B205" s="12">
        <f t="shared" ca="1" si="6"/>
        <v>47</v>
      </c>
      <c r="C205" s="12">
        <f t="shared" ca="1" si="6"/>
        <v>9</v>
      </c>
      <c r="D205" s="12">
        <f t="shared" ca="1" si="6"/>
        <v>38</v>
      </c>
      <c r="E205" s="12">
        <f t="shared" ca="1" si="6"/>
        <v>15</v>
      </c>
      <c r="F205" s="12">
        <f t="shared" ca="1" si="6"/>
        <v>34</v>
      </c>
    </row>
    <row r="206" spans="2:6" x14ac:dyDescent="0.25">
      <c r="B206" s="12">
        <f t="shared" ca="1" si="6"/>
        <v>29</v>
      </c>
      <c r="C206" s="12">
        <f t="shared" ca="1" si="6"/>
        <v>45</v>
      </c>
      <c r="D206" s="12">
        <f t="shared" ca="1" si="6"/>
        <v>60</v>
      </c>
      <c r="E206" s="12">
        <f t="shared" ca="1" si="6"/>
        <v>10</v>
      </c>
      <c r="F206" s="12">
        <f t="shared" ca="1" si="6"/>
        <v>59</v>
      </c>
    </row>
    <row r="207" spans="2:6" x14ac:dyDescent="0.25">
      <c r="B207" s="12">
        <f t="shared" ca="1" si="6"/>
        <v>51</v>
      </c>
      <c r="C207" s="12">
        <f t="shared" ca="1" si="6"/>
        <v>45</v>
      </c>
      <c r="D207" s="12">
        <f t="shared" ca="1" si="6"/>
        <v>41</v>
      </c>
      <c r="E207" s="12">
        <f t="shared" ca="1" si="6"/>
        <v>58</v>
      </c>
      <c r="F207" s="12">
        <f t="shared" ca="1" si="6"/>
        <v>63</v>
      </c>
    </row>
    <row r="208" spans="2:6" x14ac:dyDescent="0.25">
      <c r="B208" s="12">
        <f t="shared" ca="1" si="6"/>
        <v>58</v>
      </c>
      <c r="C208" s="12">
        <f t="shared" ca="1" si="6"/>
        <v>60</v>
      </c>
      <c r="D208" s="12">
        <f t="shared" ca="1" si="6"/>
        <v>55</v>
      </c>
      <c r="E208" s="12">
        <f t="shared" ca="1" si="6"/>
        <v>46</v>
      </c>
      <c r="F208" s="12">
        <f t="shared" ca="1" si="6"/>
        <v>59</v>
      </c>
    </row>
    <row r="209" spans="2:6" x14ac:dyDescent="0.25">
      <c r="B209" s="12">
        <f t="shared" ca="1" si="6"/>
        <v>82</v>
      </c>
      <c r="C209" s="12">
        <f t="shared" ca="1" si="6"/>
        <v>46</v>
      </c>
      <c r="D209" s="12">
        <f t="shared" ca="1" si="6"/>
        <v>39</v>
      </c>
      <c r="E209" s="12">
        <f t="shared" ca="1" si="6"/>
        <v>52</v>
      </c>
      <c r="F209" s="12">
        <f t="shared" ca="1" si="6"/>
        <v>55</v>
      </c>
    </row>
    <row r="210" spans="2:6" x14ac:dyDescent="0.25">
      <c r="B210" s="12">
        <f t="shared" ca="1" si="6"/>
        <v>48</v>
      </c>
      <c r="C210" s="12">
        <f t="shared" ca="1" si="6"/>
        <v>49</v>
      </c>
      <c r="D210" s="12">
        <f t="shared" ca="1" si="6"/>
        <v>46</v>
      </c>
      <c r="E210" s="12">
        <f t="shared" ca="1" si="6"/>
        <v>33</v>
      </c>
      <c r="F210" s="12">
        <f t="shared" ca="1" si="6"/>
        <v>81</v>
      </c>
    </row>
    <row r="211" spans="2:6" x14ac:dyDescent="0.25">
      <c r="B211" s="12">
        <f t="shared" ca="1" si="6"/>
        <v>51</v>
      </c>
      <c r="C211" s="12">
        <f t="shared" ca="1" si="6"/>
        <v>47</v>
      </c>
      <c r="D211" s="12">
        <f t="shared" ca="1" si="6"/>
        <v>55</v>
      </c>
      <c r="E211" s="12">
        <f t="shared" ca="1" si="6"/>
        <v>61</v>
      </c>
      <c r="F211" s="12">
        <f t="shared" ca="1" si="6"/>
        <v>56</v>
      </c>
    </row>
    <row r="212" spans="2:6" x14ac:dyDescent="0.25">
      <c r="B212" s="12">
        <f t="shared" ca="1" si="6"/>
        <v>67</v>
      </c>
      <c r="C212" s="12">
        <f t="shared" ca="1" si="6"/>
        <v>54</v>
      </c>
      <c r="D212" s="12">
        <f t="shared" ca="1" si="6"/>
        <v>52</v>
      </c>
      <c r="E212" s="12">
        <f t="shared" ca="1" si="6"/>
        <v>71</v>
      </c>
      <c r="F212" s="12">
        <f t="shared" ca="1" si="6"/>
        <v>50</v>
      </c>
    </row>
    <row r="213" spans="2:6" x14ac:dyDescent="0.25">
      <c r="B213" s="12">
        <f t="shared" ca="1" si="6"/>
        <v>51</v>
      </c>
      <c r="C213" s="12">
        <f t="shared" ca="1" si="6"/>
        <v>54</v>
      </c>
      <c r="D213" s="12">
        <f t="shared" ca="1" si="6"/>
        <v>52</v>
      </c>
      <c r="E213" s="12">
        <f t="shared" ca="1" si="6"/>
        <v>76</v>
      </c>
      <c r="F213" s="12">
        <f t="shared" ca="1" si="6"/>
        <v>41</v>
      </c>
    </row>
    <row r="214" spans="2:6" x14ac:dyDescent="0.25">
      <c r="B214" s="12">
        <f t="shared" ca="1" si="6"/>
        <v>18</v>
      </c>
      <c r="C214" s="12">
        <f t="shared" ca="1" si="6"/>
        <v>20</v>
      </c>
      <c r="D214" s="12">
        <f t="shared" ca="1" si="6"/>
        <v>34</v>
      </c>
      <c r="E214" s="12">
        <f t="shared" ca="1" si="6"/>
        <v>44</v>
      </c>
      <c r="F214" s="12">
        <f t="shared" ca="1" si="6"/>
        <v>54</v>
      </c>
    </row>
    <row r="215" spans="2:6" x14ac:dyDescent="0.25">
      <c r="B215" s="12">
        <f t="shared" ca="1" si="6"/>
        <v>58</v>
      </c>
      <c r="C215" s="12">
        <f t="shared" ca="1" si="6"/>
        <v>24</v>
      </c>
      <c r="D215" s="12">
        <f t="shared" ca="1" si="6"/>
        <v>12</v>
      </c>
      <c r="E215" s="12">
        <f t="shared" ca="1" si="6"/>
        <v>46</v>
      </c>
      <c r="F215" s="12">
        <f t="shared" ca="1" si="6"/>
        <v>54</v>
      </c>
    </row>
    <row r="216" spans="2:6" x14ac:dyDescent="0.25">
      <c r="B216" s="12">
        <f t="shared" ca="1" si="6"/>
        <v>58</v>
      </c>
      <c r="C216" s="12">
        <f t="shared" ca="1" si="6"/>
        <v>53</v>
      </c>
      <c r="D216" s="12">
        <f t="shared" ca="1" si="6"/>
        <v>67</v>
      </c>
      <c r="E216" s="12">
        <f t="shared" ca="1" si="6"/>
        <v>54</v>
      </c>
      <c r="F216" s="12">
        <f t="shared" ca="1" si="6"/>
        <v>62</v>
      </c>
    </row>
    <row r="217" spans="2:6" x14ac:dyDescent="0.25">
      <c r="B217" s="12">
        <f t="shared" ca="1" si="6"/>
        <v>50</v>
      </c>
      <c r="C217" s="12">
        <f t="shared" ca="1" si="6"/>
        <v>60</v>
      </c>
      <c r="D217" s="12">
        <f t="shared" ca="1" si="6"/>
        <v>49</v>
      </c>
      <c r="E217" s="12">
        <f t="shared" ca="1" si="6"/>
        <v>61</v>
      </c>
      <c r="F217" s="12">
        <f t="shared" ca="1" si="6"/>
        <v>51</v>
      </c>
    </row>
    <row r="218" spans="2:6" x14ac:dyDescent="0.25">
      <c r="B218" s="12">
        <f t="shared" ca="1" si="6"/>
        <v>51</v>
      </c>
      <c r="C218" s="12">
        <f t="shared" ca="1" si="6"/>
        <v>60</v>
      </c>
      <c r="D218" s="12">
        <f t="shared" ca="1" si="6"/>
        <v>51</v>
      </c>
      <c r="E218" s="12">
        <f t="shared" ca="1" si="6"/>
        <v>92</v>
      </c>
      <c r="F218" s="12">
        <f t="shared" ca="1" si="6"/>
        <v>31</v>
      </c>
    </row>
    <row r="219" spans="2:6" x14ac:dyDescent="0.25">
      <c r="B219" s="12">
        <f t="shared" ca="1" si="6"/>
        <v>76</v>
      </c>
      <c r="C219" s="12">
        <f t="shared" ca="1" si="6"/>
        <v>73</v>
      </c>
      <c r="D219" s="12">
        <f t="shared" ca="1" si="6"/>
        <v>37</v>
      </c>
      <c r="E219" s="12">
        <f t="shared" ca="1" si="6"/>
        <v>47</v>
      </c>
      <c r="F219" s="12">
        <f t="shared" ca="1" si="6"/>
        <v>47</v>
      </c>
    </row>
    <row r="220" spans="2:6" x14ac:dyDescent="0.25">
      <c r="B220" s="12">
        <f t="shared" ca="1" si="6"/>
        <v>26</v>
      </c>
      <c r="C220" s="12">
        <f t="shared" ca="1" si="6"/>
        <v>39</v>
      </c>
      <c r="D220" s="12">
        <f t="shared" ca="1" si="6"/>
        <v>22</v>
      </c>
      <c r="E220" s="12">
        <f t="shared" ca="1" si="6"/>
        <v>53</v>
      </c>
      <c r="F220" s="12">
        <f t="shared" ca="1" si="6"/>
        <v>60</v>
      </c>
    </row>
    <row r="221" spans="2:6" x14ac:dyDescent="0.25">
      <c r="B221" s="12">
        <f t="shared" ca="1" si="6"/>
        <v>64</v>
      </c>
      <c r="C221" s="12">
        <f t="shared" ca="1" si="6"/>
        <v>69</v>
      </c>
      <c r="D221" s="12">
        <f t="shared" ca="1" si="6"/>
        <v>69</v>
      </c>
      <c r="E221" s="12">
        <f t="shared" ca="1" si="6"/>
        <v>48</v>
      </c>
      <c r="F221" s="12">
        <f t="shared" ca="1" si="6"/>
        <v>47</v>
      </c>
    </row>
    <row r="222" spans="2:6" x14ac:dyDescent="0.25">
      <c r="B222" s="12">
        <f t="shared" ca="1" si="6"/>
        <v>54</v>
      </c>
      <c r="C222" s="12">
        <f t="shared" ca="1" si="6"/>
        <v>60</v>
      </c>
      <c r="D222" s="12">
        <f t="shared" ca="1" si="6"/>
        <v>44</v>
      </c>
      <c r="E222" s="12">
        <f t="shared" ca="1" si="6"/>
        <v>68</v>
      </c>
      <c r="F222" s="12">
        <f t="shared" ca="1" si="6"/>
        <v>34</v>
      </c>
    </row>
    <row r="223" spans="2:6" x14ac:dyDescent="0.25">
      <c r="B223" s="12">
        <f t="shared" ca="1" si="6"/>
        <v>21</v>
      </c>
      <c r="C223" s="12">
        <f t="shared" ca="1" si="6"/>
        <v>49</v>
      </c>
      <c r="D223" s="12">
        <f t="shared" ca="1" si="6"/>
        <v>55</v>
      </c>
      <c r="E223" s="12">
        <f t="shared" ca="1" si="6"/>
        <v>24</v>
      </c>
      <c r="F223" s="12">
        <f t="shared" ca="1" si="6"/>
        <v>26</v>
      </c>
    </row>
    <row r="224" spans="2:6" x14ac:dyDescent="0.25">
      <c r="B224" s="12">
        <f t="shared" ca="1" si="6"/>
        <v>51</v>
      </c>
      <c r="C224" s="12">
        <f t="shared" ca="1" si="6"/>
        <v>51</v>
      </c>
      <c r="D224" s="12">
        <f t="shared" ca="1" si="6"/>
        <v>47</v>
      </c>
      <c r="E224" s="12">
        <f t="shared" ca="1" si="6"/>
        <v>51</v>
      </c>
      <c r="F224" s="12">
        <f t="shared" ca="1" si="6"/>
        <v>42</v>
      </c>
    </row>
    <row r="225" spans="2:6" x14ac:dyDescent="0.25">
      <c r="B225" s="12">
        <f t="shared" ca="1" si="6"/>
        <v>37</v>
      </c>
      <c r="C225" s="12">
        <f t="shared" ca="1" si="6"/>
        <v>57</v>
      </c>
      <c r="D225" s="12">
        <f t="shared" ca="1" si="6"/>
        <v>57</v>
      </c>
      <c r="E225" s="12">
        <f t="shared" ca="1" si="6"/>
        <v>51</v>
      </c>
      <c r="F225" s="12">
        <f t="shared" ca="1" si="6"/>
        <v>50</v>
      </c>
    </row>
    <row r="226" spans="2:6" x14ac:dyDescent="0.25">
      <c r="B226" s="12">
        <f t="shared" ca="1" si="6"/>
        <v>52</v>
      </c>
      <c r="C226" s="12">
        <f t="shared" ca="1" si="6"/>
        <v>44</v>
      </c>
      <c r="D226" s="12">
        <f t="shared" ca="1" si="6"/>
        <v>50</v>
      </c>
      <c r="E226" s="12">
        <f t="shared" ca="1" si="6"/>
        <v>73</v>
      </c>
      <c r="F226" s="12">
        <f t="shared" ca="1" si="6"/>
        <v>28</v>
      </c>
    </row>
    <row r="227" spans="2:6" x14ac:dyDescent="0.25">
      <c r="B227" s="12">
        <f t="shared" ca="1" si="6"/>
        <v>57</v>
      </c>
      <c r="C227" s="12">
        <f t="shared" ca="1" si="6"/>
        <v>48</v>
      </c>
      <c r="D227" s="12">
        <f t="shared" ca="1" si="6"/>
        <v>54</v>
      </c>
      <c r="E227" s="12">
        <f t="shared" ca="1" si="6"/>
        <v>55</v>
      </c>
      <c r="F227" s="12">
        <f t="shared" ca="1" si="6"/>
        <v>54</v>
      </c>
    </row>
    <row r="228" spans="2:6" x14ac:dyDescent="0.25">
      <c r="B228" s="12">
        <f t="shared" ca="1" si="6"/>
        <v>59</v>
      </c>
      <c r="C228" s="12">
        <f t="shared" ca="1" si="6"/>
        <v>60</v>
      </c>
      <c r="D228" s="12">
        <f t="shared" ca="1" si="6"/>
        <v>43</v>
      </c>
      <c r="E228" s="12">
        <f t="shared" ca="1" si="6"/>
        <v>19</v>
      </c>
      <c r="F228" s="12">
        <f t="shared" ca="1" si="6"/>
        <v>17</v>
      </c>
    </row>
    <row r="229" spans="2:6" x14ac:dyDescent="0.25">
      <c r="B229" s="12">
        <f t="shared" ca="1" si="6"/>
        <v>48</v>
      </c>
      <c r="C229" s="12">
        <f t="shared" ca="1" si="6"/>
        <v>55</v>
      </c>
      <c r="D229" s="12">
        <f t="shared" ca="1" si="6"/>
        <v>46</v>
      </c>
      <c r="E229" s="12">
        <f t="shared" ca="1" si="6"/>
        <v>51</v>
      </c>
      <c r="F229" s="12">
        <f t="shared" ca="1" si="6"/>
        <v>42</v>
      </c>
    </row>
    <row r="230" spans="2:6" x14ac:dyDescent="0.25">
      <c r="B230" s="12">
        <f t="shared" ca="1" si="6"/>
        <v>44</v>
      </c>
      <c r="C230" s="12">
        <f t="shared" ca="1" si="6"/>
        <v>44</v>
      </c>
      <c r="D230" s="12">
        <f t="shared" ca="1" si="6"/>
        <v>39</v>
      </c>
      <c r="E230" s="12">
        <f t="shared" ca="1" si="6"/>
        <v>48</v>
      </c>
      <c r="F230" s="12">
        <f t="shared" ca="1" si="6"/>
        <v>49</v>
      </c>
    </row>
    <row r="231" spans="2:6" x14ac:dyDescent="0.25">
      <c r="B231" s="12">
        <f t="shared" ca="1" si="6"/>
        <v>55</v>
      </c>
      <c r="C231" s="12">
        <f t="shared" ca="1" si="6"/>
        <v>62</v>
      </c>
      <c r="D231" s="12">
        <f t="shared" ca="1" si="6"/>
        <v>50</v>
      </c>
      <c r="E231" s="12">
        <f t="shared" ca="1" si="6"/>
        <v>50</v>
      </c>
      <c r="F231" s="12">
        <f t="shared" ca="1" si="6"/>
        <v>46</v>
      </c>
    </row>
    <row r="232" spans="2:6" x14ac:dyDescent="0.25">
      <c r="B232" s="12">
        <f t="shared" ca="1" si="6"/>
        <v>30</v>
      </c>
      <c r="C232" s="12">
        <f t="shared" ca="1" si="6"/>
        <v>70</v>
      </c>
      <c r="D232" s="12">
        <f t="shared" ca="1" si="6"/>
        <v>77</v>
      </c>
      <c r="E232" s="12">
        <f t="shared" ca="1" si="6"/>
        <v>48</v>
      </c>
      <c r="F232" s="12">
        <f t="shared" ca="1" si="6"/>
        <v>48</v>
      </c>
    </row>
    <row r="233" spans="2:6" x14ac:dyDescent="0.25">
      <c r="B233" s="12">
        <f t="shared" ref="B233:F264" ca="1" si="7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54</v>
      </c>
      <c r="C233" s="12">
        <f t="shared" ca="1" si="7"/>
        <v>77</v>
      </c>
      <c r="D233" s="12">
        <f t="shared" ca="1" si="7"/>
        <v>65</v>
      </c>
      <c r="E233" s="12">
        <f t="shared" ca="1" si="7"/>
        <v>19</v>
      </c>
      <c r="F233" s="12">
        <f t="shared" ca="1" si="7"/>
        <v>16</v>
      </c>
    </row>
    <row r="234" spans="2:6" x14ac:dyDescent="0.25">
      <c r="B234" s="12">
        <f t="shared" ca="1" si="7"/>
        <v>17</v>
      </c>
      <c r="C234" s="12">
        <f t="shared" ca="1" si="7"/>
        <v>31</v>
      </c>
      <c r="D234" s="12">
        <f t="shared" ca="1" si="7"/>
        <v>47</v>
      </c>
      <c r="E234" s="12">
        <f t="shared" ca="1" si="7"/>
        <v>51</v>
      </c>
      <c r="F234" s="12">
        <f t="shared" ca="1" si="7"/>
        <v>51</v>
      </c>
    </row>
    <row r="235" spans="2:6" x14ac:dyDescent="0.25">
      <c r="B235" s="12">
        <f t="shared" ca="1" si="7"/>
        <v>57</v>
      </c>
      <c r="C235" s="12">
        <f t="shared" ca="1" si="7"/>
        <v>64</v>
      </c>
      <c r="D235" s="12">
        <f t="shared" ca="1" si="7"/>
        <v>68</v>
      </c>
      <c r="E235" s="12">
        <f t="shared" ca="1" si="7"/>
        <v>49</v>
      </c>
      <c r="F235" s="12">
        <f t="shared" ca="1" si="7"/>
        <v>60</v>
      </c>
    </row>
    <row r="236" spans="2:6" x14ac:dyDescent="0.25">
      <c r="B236" s="12">
        <f t="shared" ca="1" si="7"/>
        <v>42</v>
      </c>
      <c r="C236" s="12">
        <f t="shared" ca="1" si="7"/>
        <v>79</v>
      </c>
      <c r="D236" s="12">
        <f t="shared" ca="1" si="7"/>
        <v>53</v>
      </c>
      <c r="E236" s="12">
        <f t="shared" ca="1" si="7"/>
        <v>68</v>
      </c>
      <c r="F236" s="12">
        <f t="shared" ca="1" si="7"/>
        <v>50</v>
      </c>
    </row>
    <row r="237" spans="2:6" x14ac:dyDescent="0.25">
      <c r="B237" s="12">
        <f t="shared" ca="1" si="7"/>
        <v>55</v>
      </c>
      <c r="C237" s="12">
        <f t="shared" ca="1" si="7"/>
        <v>50</v>
      </c>
      <c r="D237" s="12">
        <f t="shared" ca="1" si="7"/>
        <v>6</v>
      </c>
      <c r="E237" s="12">
        <f t="shared" ca="1" si="7"/>
        <v>48</v>
      </c>
      <c r="F237" s="12">
        <f t="shared" ca="1" si="7"/>
        <v>62</v>
      </c>
    </row>
    <row r="238" spans="2:6" x14ac:dyDescent="0.25">
      <c r="B238" s="12">
        <f t="shared" ca="1" si="7"/>
        <v>6</v>
      </c>
      <c r="C238" s="12">
        <f t="shared" ca="1" si="7"/>
        <v>45</v>
      </c>
      <c r="D238" s="12">
        <f t="shared" ca="1" si="7"/>
        <v>71</v>
      </c>
      <c r="E238" s="12">
        <f t="shared" ca="1" si="7"/>
        <v>70</v>
      </c>
      <c r="F238" s="12">
        <f t="shared" ca="1" si="7"/>
        <v>46</v>
      </c>
    </row>
    <row r="239" spans="2:6" x14ac:dyDescent="0.25">
      <c r="B239" s="12">
        <f t="shared" ca="1" si="7"/>
        <v>70</v>
      </c>
      <c r="C239" s="12">
        <f t="shared" ca="1" si="7"/>
        <v>46</v>
      </c>
      <c r="D239" s="12">
        <f t="shared" ca="1" si="7"/>
        <v>41</v>
      </c>
      <c r="E239" s="12">
        <f t="shared" ca="1" si="7"/>
        <v>49</v>
      </c>
      <c r="F239" s="12">
        <f t="shared" ca="1" si="7"/>
        <v>45</v>
      </c>
    </row>
    <row r="240" spans="2:6" x14ac:dyDescent="0.25">
      <c r="B240" s="12">
        <f t="shared" ca="1" si="7"/>
        <v>43</v>
      </c>
      <c r="C240" s="12">
        <f t="shared" ca="1" si="7"/>
        <v>66</v>
      </c>
      <c r="D240" s="12">
        <f t="shared" ca="1" si="7"/>
        <v>47</v>
      </c>
      <c r="E240" s="12">
        <f t="shared" ca="1" si="7"/>
        <v>54</v>
      </c>
      <c r="F240" s="12">
        <f t="shared" ca="1" si="7"/>
        <v>44</v>
      </c>
    </row>
    <row r="241" spans="2:6" x14ac:dyDescent="0.25">
      <c r="B241" s="12">
        <f t="shared" ca="1" si="7"/>
        <v>45</v>
      </c>
      <c r="C241" s="12">
        <f t="shared" ca="1" si="7"/>
        <v>74</v>
      </c>
      <c r="D241" s="12">
        <f t="shared" ca="1" si="7"/>
        <v>45</v>
      </c>
      <c r="E241" s="12">
        <f t="shared" ca="1" si="7"/>
        <v>45</v>
      </c>
      <c r="F241" s="12">
        <f t="shared" ca="1" si="7"/>
        <v>13</v>
      </c>
    </row>
    <row r="242" spans="2:6" x14ac:dyDescent="0.25">
      <c r="B242" s="12">
        <f t="shared" ca="1" si="7"/>
        <v>52</v>
      </c>
      <c r="C242" s="12">
        <f t="shared" ca="1" si="7"/>
        <v>47</v>
      </c>
      <c r="D242" s="12">
        <f t="shared" ca="1" si="7"/>
        <v>47</v>
      </c>
      <c r="E242" s="12">
        <f t="shared" ca="1" si="7"/>
        <v>28</v>
      </c>
      <c r="F242" s="12">
        <f t="shared" ca="1" si="7"/>
        <v>71</v>
      </c>
    </row>
    <row r="243" spans="2:6" x14ac:dyDescent="0.25">
      <c r="B243" s="12">
        <f t="shared" ca="1" si="7"/>
        <v>46</v>
      </c>
      <c r="C243" s="12">
        <f t="shared" ca="1" si="7"/>
        <v>52</v>
      </c>
      <c r="D243" s="12">
        <f t="shared" ca="1" si="7"/>
        <v>35</v>
      </c>
      <c r="E243" s="12">
        <f t="shared" ca="1" si="7"/>
        <v>67</v>
      </c>
      <c r="F243" s="12">
        <f t="shared" ca="1" si="7"/>
        <v>67</v>
      </c>
    </row>
    <row r="244" spans="2:6" x14ac:dyDescent="0.25">
      <c r="B244" s="12">
        <f t="shared" ca="1" si="7"/>
        <v>79</v>
      </c>
      <c r="C244" s="12">
        <f t="shared" ca="1" si="7"/>
        <v>46</v>
      </c>
      <c r="D244" s="12">
        <f t="shared" ca="1" si="7"/>
        <v>15</v>
      </c>
      <c r="E244" s="12">
        <f t="shared" ca="1" si="7"/>
        <v>52</v>
      </c>
      <c r="F244" s="12">
        <f t="shared" ca="1" si="7"/>
        <v>58</v>
      </c>
    </row>
    <row r="245" spans="2:6" x14ac:dyDescent="0.25">
      <c r="B245" s="12">
        <f t="shared" ca="1" si="7"/>
        <v>58</v>
      </c>
      <c r="C245" s="12">
        <f t="shared" ca="1" si="7"/>
        <v>68</v>
      </c>
      <c r="D245" s="12">
        <f t="shared" ca="1" si="7"/>
        <v>44</v>
      </c>
      <c r="E245" s="12">
        <f t="shared" ca="1" si="7"/>
        <v>47</v>
      </c>
      <c r="F245" s="12">
        <f t="shared" ca="1" si="7"/>
        <v>48</v>
      </c>
    </row>
    <row r="246" spans="2:6" x14ac:dyDescent="0.25">
      <c r="B246" s="12">
        <f t="shared" ca="1" si="7"/>
        <v>37</v>
      </c>
      <c r="C246" s="12">
        <f t="shared" ca="1" si="7"/>
        <v>38</v>
      </c>
      <c r="D246" s="12">
        <f t="shared" ca="1" si="7"/>
        <v>70</v>
      </c>
      <c r="E246" s="12">
        <f t="shared" ca="1" si="7"/>
        <v>81</v>
      </c>
      <c r="F246" s="12">
        <f t="shared" ca="1" si="7"/>
        <v>50</v>
      </c>
    </row>
    <row r="247" spans="2:6" x14ac:dyDescent="0.25">
      <c r="B247" s="12">
        <f t="shared" ca="1" si="7"/>
        <v>38</v>
      </c>
      <c r="C247" s="12">
        <f t="shared" ca="1" si="7"/>
        <v>50</v>
      </c>
      <c r="D247" s="12">
        <f t="shared" ca="1" si="7"/>
        <v>50</v>
      </c>
      <c r="E247" s="12">
        <f t="shared" ca="1" si="7"/>
        <v>40</v>
      </c>
      <c r="F247" s="12">
        <f t="shared" ca="1" si="7"/>
        <v>35</v>
      </c>
    </row>
    <row r="248" spans="2:6" x14ac:dyDescent="0.25">
      <c r="B248" s="12">
        <f t="shared" ca="1" si="7"/>
        <v>44</v>
      </c>
      <c r="C248" s="12">
        <f t="shared" ca="1" si="7"/>
        <v>53</v>
      </c>
      <c r="D248" s="12">
        <f t="shared" ca="1" si="7"/>
        <v>59</v>
      </c>
      <c r="E248" s="12">
        <f t="shared" ca="1" si="7"/>
        <v>48</v>
      </c>
      <c r="F248" s="12">
        <f t="shared" ca="1" si="7"/>
        <v>57</v>
      </c>
    </row>
    <row r="249" spans="2:6" x14ac:dyDescent="0.25">
      <c r="B249" s="12">
        <f t="shared" ca="1" si="7"/>
        <v>68</v>
      </c>
      <c r="C249" s="12">
        <f t="shared" ca="1" si="7"/>
        <v>58</v>
      </c>
      <c r="D249" s="12">
        <f t="shared" ca="1" si="7"/>
        <v>53</v>
      </c>
      <c r="E249" s="12">
        <f t="shared" ca="1" si="7"/>
        <v>71</v>
      </c>
      <c r="F249" s="12">
        <f t="shared" ca="1" si="7"/>
        <v>60</v>
      </c>
    </row>
    <row r="250" spans="2:6" x14ac:dyDescent="0.25">
      <c r="B250" s="12">
        <f t="shared" ca="1" si="7"/>
        <v>47</v>
      </c>
      <c r="C250" s="12">
        <f t="shared" ca="1" si="7"/>
        <v>68</v>
      </c>
      <c r="D250" s="12">
        <f t="shared" ca="1" si="7"/>
        <v>50</v>
      </c>
      <c r="E250" s="12">
        <f t="shared" ca="1" si="7"/>
        <v>58</v>
      </c>
      <c r="F250" s="12">
        <f t="shared" ca="1" si="7"/>
        <v>54</v>
      </c>
    </row>
    <row r="251" spans="2:6" x14ac:dyDescent="0.25">
      <c r="B251" s="12">
        <f t="shared" ca="1" si="7"/>
        <v>66</v>
      </c>
      <c r="C251" s="12">
        <f t="shared" ca="1" si="7"/>
        <v>50</v>
      </c>
      <c r="D251" s="12">
        <f t="shared" ca="1" si="7"/>
        <v>63</v>
      </c>
      <c r="E251" s="12">
        <f t="shared" ca="1" si="7"/>
        <v>54</v>
      </c>
      <c r="F251" s="12">
        <f t="shared" ca="1" si="7"/>
        <v>66</v>
      </c>
    </row>
    <row r="252" spans="2:6" x14ac:dyDescent="0.25">
      <c r="B252" s="12">
        <f t="shared" ca="1" si="7"/>
        <v>67</v>
      </c>
      <c r="C252" s="12">
        <f t="shared" ca="1" si="7"/>
        <v>69</v>
      </c>
      <c r="D252" s="12">
        <f t="shared" ca="1" si="7"/>
        <v>65</v>
      </c>
      <c r="E252" s="12">
        <f t="shared" ca="1" si="7"/>
        <v>53</v>
      </c>
      <c r="F252" s="12">
        <f t="shared" ca="1" si="7"/>
        <v>43</v>
      </c>
    </row>
    <row r="253" spans="2:6" x14ac:dyDescent="0.25">
      <c r="B253" s="12">
        <f t="shared" ca="1" si="7"/>
        <v>54</v>
      </c>
      <c r="C253" s="12">
        <f t="shared" ca="1" si="7"/>
        <v>53</v>
      </c>
      <c r="D253" s="12">
        <f t="shared" ca="1" si="7"/>
        <v>6</v>
      </c>
      <c r="E253" s="12">
        <f t="shared" ca="1" si="7"/>
        <v>69</v>
      </c>
      <c r="F253" s="12">
        <f t="shared" ca="1" si="7"/>
        <v>56</v>
      </c>
    </row>
    <row r="254" spans="2:6" x14ac:dyDescent="0.25">
      <c r="B254" s="12">
        <f t="shared" ca="1" si="7"/>
        <v>81</v>
      </c>
      <c r="C254" s="12">
        <f t="shared" ca="1" si="7"/>
        <v>73</v>
      </c>
      <c r="D254" s="12">
        <f t="shared" ca="1" si="7"/>
        <v>68</v>
      </c>
      <c r="E254" s="12">
        <f t="shared" ca="1" si="7"/>
        <v>56</v>
      </c>
      <c r="F254" s="12">
        <f t="shared" ca="1" si="7"/>
        <v>38</v>
      </c>
    </row>
    <row r="255" spans="2:6" x14ac:dyDescent="0.25">
      <c r="B255" s="12">
        <f t="shared" ca="1" si="7"/>
        <v>60</v>
      </c>
      <c r="C255" s="12">
        <f t="shared" ca="1" si="7"/>
        <v>43</v>
      </c>
      <c r="D255" s="12">
        <f t="shared" ca="1" si="7"/>
        <v>38</v>
      </c>
      <c r="E255" s="12">
        <f t="shared" ca="1" si="7"/>
        <v>38</v>
      </c>
      <c r="F255" s="12">
        <f t="shared" ca="1" si="7"/>
        <v>52</v>
      </c>
    </row>
    <row r="256" spans="2:6" x14ac:dyDescent="0.25">
      <c r="B256" s="12">
        <f t="shared" ca="1" si="7"/>
        <v>53</v>
      </c>
      <c r="C256" s="12">
        <f t="shared" ca="1" si="7"/>
        <v>51</v>
      </c>
      <c r="D256" s="12">
        <f t="shared" ca="1" si="7"/>
        <v>51</v>
      </c>
      <c r="E256" s="12">
        <f t="shared" ca="1" si="7"/>
        <v>62</v>
      </c>
      <c r="F256" s="12">
        <f t="shared" ca="1" si="7"/>
        <v>53</v>
      </c>
    </row>
    <row r="257" spans="2:6" x14ac:dyDescent="0.25">
      <c r="B257" s="12">
        <f t="shared" ca="1" si="7"/>
        <v>47</v>
      </c>
      <c r="C257" s="12">
        <f t="shared" ca="1" si="7"/>
        <v>74</v>
      </c>
      <c r="D257" s="12">
        <f t="shared" ca="1" si="7"/>
        <v>59</v>
      </c>
      <c r="E257" s="12">
        <f t="shared" ca="1" si="7"/>
        <v>48</v>
      </c>
      <c r="F257" s="12">
        <f t="shared" ca="1" si="7"/>
        <v>53</v>
      </c>
    </row>
    <row r="258" spans="2:6" x14ac:dyDescent="0.25">
      <c r="B258" s="12">
        <f t="shared" ca="1" si="7"/>
        <v>16</v>
      </c>
      <c r="C258" s="12">
        <f t="shared" ca="1" si="7"/>
        <v>48</v>
      </c>
      <c r="D258" s="12">
        <f t="shared" ca="1" si="7"/>
        <v>70</v>
      </c>
      <c r="E258" s="12">
        <f t="shared" ca="1" si="7"/>
        <v>54</v>
      </c>
      <c r="F258" s="12">
        <f t="shared" ca="1" si="7"/>
        <v>56</v>
      </c>
    </row>
    <row r="259" spans="2:6" x14ac:dyDescent="0.25">
      <c r="B259" s="12">
        <f t="shared" ca="1" si="7"/>
        <v>60</v>
      </c>
      <c r="C259" s="12">
        <f t="shared" ca="1" si="7"/>
        <v>26</v>
      </c>
      <c r="D259" s="12">
        <f t="shared" ca="1" si="7"/>
        <v>26</v>
      </c>
      <c r="E259" s="12">
        <f t="shared" ca="1" si="7"/>
        <v>46</v>
      </c>
      <c r="F259" s="12">
        <f t="shared" ca="1" si="7"/>
        <v>39</v>
      </c>
    </row>
    <row r="260" spans="2:6" x14ac:dyDescent="0.25">
      <c r="B260" s="12">
        <f t="shared" ca="1" si="7"/>
        <v>56</v>
      </c>
      <c r="C260" s="12">
        <f t="shared" ca="1" si="7"/>
        <v>33</v>
      </c>
      <c r="D260" s="12">
        <f t="shared" ca="1" si="7"/>
        <v>52</v>
      </c>
      <c r="E260" s="12">
        <f t="shared" ca="1" si="7"/>
        <v>78</v>
      </c>
      <c r="F260" s="12">
        <f t="shared" ca="1" si="7"/>
        <v>49</v>
      </c>
    </row>
    <row r="261" spans="2:6" x14ac:dyDescent="0.25">
      <c r="B261" s="12">
        <f t="shared" ca="1" si="7"/>
        <v>66</v>
      </c>
      <c r="C261" s="12">
        <f t="shared" ca="1" si="7"/>
        <v>64</v>
      </c>
      <c r="D261" s="12">
        <f t="shared" ca="1" si="7"/>
        <v>12</v>
      </c>
      <c r="E261" s="12">
        <f t="shared" ca="1" si="7"/>
        <v>19</v>
      </c>
      <c r="F261" s="12">
        <f t="shared" ca="1" si="7"/>
        <v>49</v>
      </c>
    </row>
    <row r="262" spans="2:6" x14ac:dyDescent="0.25">
      <c r="B262" s="12">
        <f t="shared" ca="1" si="7"/>
        <v>54</v>
      </c>
      <c r="C262" s="12">
        <f t="shared" ca="1" si="7"/>
        <v>46</v>
      </c>
      <c r="D262" s="12">
        <f t="shared" ca="1" si="7"/>
        <v>45</v>
      </c>
      <c r="E262" s="12">
        <f t="shared" ca="1" si="7"/>
        <v>50</v>
      </c>
      <c r="F262" s="12">
        <f t="shared" ca="1" si="7"/>
        <v>40</v>
      </c>
    </row>
    <row r="263" spans="2:6" x14ac:dyDescent="0.25">
      <c r="B263" s="12">
        <f t="shared" ca="1" si="7"/>
        <v>50</v>
      </c>
      <c r="C263" s="12">
        <f t="shared" ca="1" si="7"/>
        <v>37</v>
      </c>
      <c r="D263" s="12">
        <f t="shared" ca="1" si="7"/>
        <v>58</v>
      </c>
      <c r="E263" s="12">
        <f t="shared" ca="1" si="7"/>
        <v>48</v>
      </c>
      <c r="F263" s="12">
        <f t="shared" ca="1" si="7"/>
        <v>32</v>
      </c>
    </row>
    <row r="264" spans="2:6" x14ac:dyDescent="0.25">
      <c r="B264" s="12">
        <f t="shared" ca="1" si="7"/>
        <v>51</v>
      </c>
      <c r="C264" s="12">
        <f t="shared" ca="1" si="7"/>
        <v>37</v>
      </c>
      <c r="D264" s="12">
        <f t="shared" ca="1" si="7"/>
        <v>72</v>
      </c>
      <c r="E264" s="12">
        <f t="shared" ca="1" si="7"/>
        <v>41</v>
      </c>
      <c r="F264" s="12">
        <f t="shared" ca="1" si="7"/>
        <v>54</v>
      </c>
    </row>
    <row r="265" spans="2:6" x14ac:dyDescent="0.25">
      <c r="B265" s="12">
        <f t="shared" ref="B265:F296" ca="1" si="8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58</v>
      </c>
      <c r="C265" s="12">
        <f t="shared" ca="1" si="8"/>
        <v>50</v>
      </c>
      <c r="D265" s="12">
        <f t="shared" ca="1" si="8"/>
        <v>49</v>
      </c>
      <c r="E265" s="12">
        <f t="shared" ca="1" si="8"/>
        <v>21</v>
      </c>
      <c r="F265" s="12">
        <f t="shared" ca="1" si="8"/>
        <v>58</v>
      </c>
    </row>
    <row r="266" spans="2:6" x14ac:dyDescent="0.25">
      <c r="B266" s="12">
        <f t="shared" ca="1" si="8"/>
        <v>18</v>
      </c>
      <c r="C266" s="12">
        <f t="shared" ca="1" si="8"/>
        <v>34</v>
      </c>
      <c r="D266" s="12">
        <f t="shared" ca="1" si="8"/>
        <v>27</v>
      </c>
      <c r="E266" s="12">
        <f t="shared" ca="1" si="8"/>
        <v>51</v>
      </c>
      <c r="F266" s="12">
        <f t="shared" ca="1" si="8"/>
        <v>61</v>
      </c>
    </row>
    <row r="267" spans="2:6" x14ac:dyDescent="0.25">
      <c r="B267" s="12">
        <f t="shared" ca="1" si="8"/>
        <v>76</v>
      </c>
      <c r="C267" s="12">
        <f t="shared" ca="1" si="8"/>
        <v>7</v>
      </c>
      <c r="D267" s="12">
        <f t="shared" ca="1" si="8"/>
        <v>48</v>
      </c>
      <c r="E267" s="12">
        <f t="shared" ca="1" si="8"/>
        <v>43</v>
      </c>
      <c r="F267" s="12">
        <f t="shared" ca="1" si="8"/>
        <v>43</v>
      </c>
    </row>
    <row r="268" spans="2:6" x14ac:dyDescent="0.25">
      <c r="B268" s="12">
        <f t="shared" ca="1" si="8"/>
        <v>49</v>
      </c>
      <c r="C268" s="12">
        <f t="shared" ca="1" si="8"/>
        <v>55</v>
      </c>
      <c r="D268" s="12">
        <f t="shared" ca="1" si="8"/>
        <v>52</v>
      </c>
      <c r="E268" s="12">
        <f t="shared" ca="1" si="8"/>
        <v>30</v>
      </c>
      <c r="F268" s="12">
        <f t="shared" ca="1" si="8"/>
        <v>50</v>
      </c>
    </row>
    <row r="269" spans="2:6" x14ac:dyDescent="0.25">
      <c r="B269" s="12">
        <f t="shared" ca="1" si="8"/>
        <v>53</v>
      </c>
      <c r="C269" s="12">
        <f t="shared" ca="1" si="8"/>
        <v>18</v>
      </c>
      <c r="D269" s="12">
        <f t="shared" ca="1" si="8"/>
        <v>46</v>
      </c>
      <c r="E269" s="12">
        <f t="shared" ca="1" si="8"/>
        <v>27</v>
      </c>
      <c r="F269" s="12">
        <f t="shared" ca="1" si="8"/>
        <v>45</v>
      </c>
    </row>
    <row r="270" spans="2:6" x14ac:dyDescent="0.25">
      <c r="B270" s="12">
        <f t="shared" ca="1" si="8"/>
        <v>54</v>
      </c>
      <c r="C270" s="12">
        <f t="shared" ca="1" si="8"/>
        <v>57</v>
      </c>
      <c r="D270" s="12">
        <f t="shared" ca="1" si="8"/>
        <v>50</v>
      </c>
      <c r="E270" s="12">
        <f t="shared" ca="1" si="8"/>
        <v>46</v>
      </c>
      <c r="F270" s="12">
        <f t="shared" ca="1" si="8"/>
        <v>63</v>
      </c>
    </row>
    <row r="271" spans="2:6" x14ac:dyDescent="0.25">
      <c r="B271" s="12">
        <f t="shared" ca="1" si="8"/>
        <v>70</v>
      </c>
      <c r="C271" s="12">
        <f t="shared" ca="1" si="8"/>
        <v>67</v>
      </c>
      <c r="D271" s="12">
        <f t="shared" ca="1" si="8"/>
        <v>51</v>
      </c>
      <c r="E271" s="12">
        <f t="shared" ca="1" si="8"/>
        <v>89</v>
      </c>
      <c r="F271" s="12">
        <f t="shared" ca="1" si="8"/>
        <v>55</v>
      </c>
    </row>
    <row r="272" spans="2:6" x14ac:dyDescent="0.25">
      <c r="B272" s="12">
        <f t="shared" ca="1" si="8"/>
        <v>85</v>
      </c>
      <c r="C272" s="12">
        <f t="shared" ca="1" si="8"/>
        <v>50</v>
      </c>
      <c r="D272" s="12">
        <f t="shared" ca="1" si="8"/>
        <v>34</v>
      </c>
      <c r="E272" s="12">
        <f t="shared" ca="1" si="8"/>
        <v>52</v>
      </c>
      <c r="F272" s="12">
        <f t="shared" ca="1" si="8"/>
        <v>34</v>
      </c>
    </row>
    <row r="273" spans="2:6" x14ac:dyDescent="0.25">
      <c r="B273" s="12">
        <f t="shared" ca="1" si="8"/>
        <v>51</v>
      </c>
      <c r="C273" s="12">
        <f t="shared" ca="1" si="8"/>
        <v>58</v>
      </c>
      <c r="D273" s="12">
        <f t="shared" ca="1" si="8"/>
        <v>57</v>
      </c>
      <c r="E273" s="12">
        <f t="shared" ca="1" si="8"/>
        <v>51</v>
      </c>
      <c r="F273" s="12">
        <f t="shared" ca="1" si="8"/>
        <v>66</v>
      </c>
    </row>
    <row r="274" spans="2:6" x14ac:dyDescent="0.25">
      <c r="B274" s="12">
        <f t="shared" ca="1" si="8"/>
        <v>64</v>
      </c>
      <c r="C274" s="12">
        <f t="shared" ca="1" si="8"/>
        <v>67</v>
      </c>
      <c r="D274" s="12">
        <f t="shared" ca="1" si="8"/>
        <v>58</v>
      </c>
      <c r="E274" s="12">
        <f t="shared" ca="1" si="8"/>
        <v>63</v>
      </c>
      <c r="F274" s="12">
        <f t="shared" ca="1" si="8"/>
        <v>75</v>
      </c>
    </row>
    <row r="275" spans="2:6" x14ac:dyDescent="0.25">
      <c r="B275" s="12">
        <f t="shared" ca="1" si="8"/>
        <v>48</v>
      </c>
      <c r="C275" s="12">
        <f t="shared" ca="1" si="8"/>
        <v>29</v>
      </c>
      <c r="D275" s="12">
        <f t="shared" ca="1" si="8"/>
        <v>59</v>
      </c>
      <c r="E275" s="12">
        <f t="shared" ca="1" si="8"/>
        <v>62</v>
      </c>
      <c r="F275" s="12">
        <f t="shared" ca="1" si="8"/>
        <v>54</v>
      </c>
    </row>
    <row r="276" spans="2:6" x14ac:dyDescent="0.25">
      <c r="B276" s="12">
        <f t="shared" ca="1" si="8"/>
        <v>59</v>
      </c>
      <c r="C276" s="12">
        <f t="shared" ca="1" si="8"/>
        <v>48</v>
      </c>
      <c r="D276" s="12">
        <f t="shared" ca="1" si="8"/>
        <v>70</v>
      </c>
      <c r="E276" s="12">
        <f t="shared" ca="1" si="8"/>
        <v>58</v>
      </c>
      <c r="F276" s="12">
        <f t="shared" ca="1" si="8"/>
        <v>75</v>
      </c>
    </row>
    <row r="277" spans="2:6" x14ac:dyDescent="0.25">
      <c r="B277" s="12">
        <f t="shared" ca="1" si="8"/>
        <v>51</v>
      </c>
      <c r="C277" s="12">
        <f t="shared" ca="1" si="8"/>
        <v>51</v>
      </c>
      <c r="D277" s="12">
        <f t="shared" ca="1" si="8"/>
        <v>54</v>
      </c>
      <c r="E277" s="12">
        <f t="shared" ca="1" si="8"/>
        <v>42</v>
      </c>
      <c r="F277" s="12">
        <f t="shared" ca="1" si="8"/>
        <v>59</v>
      </c>
    </row>
    <row r="278" spans="2:6" x14ac:dyDescent="0.25">
      <c r="B278" s="12">
        <f t="shared" ca="1" si="8"/>
        <v>26</v>
      </c>
      <c r="C278" s="12">
        <f t="shared" ca="1" si="8"/>
        <v>15</v>
      </c>
      <c r="D278" s="12">
        <f t="shared" ca="1" si="8"/>
        <v>45</v>
      </c>
      <c r="E278" s="12">
        <f t="shared" ca="1" si="8"/>
        <v>37</v>
      </c>
      <c r="F278" s="12">
        <f t="shared" ca="1" si="8"/>
        <v>36</v>
      </c>
    </row>
    <row r="279" spans="2:6" x14ac:dyDescent="0.25">
      <c r="B279" s="12">
        <f t="shared" ca="1" si="8"/>
        <v>80</v>
      </c>
      <c r="C279" s="12">
        <f t="shared" ca="1" si="8"/>
        <v>54</v>
      </c>
      <c r="D279" s="12">
        <f t="shared" ca="1" si="8"/>
        <v>53</v>
      </c>
      <c r="E279" s="12">
        <f t="shared" ca="1" si="8"/>
        <v>63</v>
      </c>
      <c r="F279" s="12">
        <f t="shared" ca="1" si="8"/>
        <v>53</v>
      </c>
    </row>
    <row r="280" spans="2:6" x14ac:dyDescent="0.25">
      <c r="B280" s="12">
        <f t="shared" ca="1" si="8"/>
        <v>24</v>
      </c>
      <c r="C280" s="12">
        <f t="shared" ca="1" si="8"/>
        <v>48</v>
      </c>
      <c r="D280" s="12">
        <f t="shared" ca="1" si="8"/>
        <v>41</v>
      </c>
      <c r="E280" s="12">
        <f t="shared" ca="1" si="8"/>
        <v>40</v>
      </c>
      <c r="F280" s="12">
        <f t="shared" ca="1" si="8"/>
        <v>69</v>
      </c>
    </row>
    <row r="281" spans="2:6" x14ac:dyDescent="0.25">
      <c r="B281" s="12">
        <f t="shared" ca="1" si="8"/>
        <v>34</v>
      </c>
      <c r="C281" s="12">
        <f t="shared" ca="1" si="8"/>
        <v>47</v>
      </c>
      <c r="D281" s="12">
        <f t="shared" ca="1" si="8"/>
        <v>65</v>
      </c>
      <c r="E281" s="12">
        <f t="shared" ca="1" si="8"/>
        <v>50</v>
      </c>
      <c r="F281" s="12">
        <f t="shared" ca="1" si="8"/>
        <v>28</v>
      </c>
    </row>
    <row r="282" spans="2:6" x14ac:dyDescent="0.25">
      <c r="B282" s="12">
        <f t="shared" ca="1" si="8"/>
        <v>50</v>
      </c>
      <c r="C282" s="12">
        <f t="shared" ca="1" si="8"/>
        <v>45</v>
      </c>
      <c r="D282" s="12">
        <f t="shared" ca="1" si="8"/>
        <v>47</v>
      </c>
      <c r="E282" s="12">
        <f t="shared" ca="1" si="8"/>
        <v>76</v>
      </c>
      <c r="F282" s="12">
        <f t="shared" ca="1" si="8"/>
        <v>34</v>
      </c>
    </row>
    <row r="283" spans="2:6" x14ac:dyDescent="0.25">
      <c r="B283" s="12">
        <f t="shared" ca="1" si="8"/>
        <v>8</v>
      </c>
      <c r="C283" s="12">
        <f t="shared" ca="1" si="8"/>
        <v>26</v>
      </c>
      <c r="D283" s="12">
        <f t="shared" ca="1" si="8"/>
        <v>36</v>
      </c>
      <c r="E283" s="12">
        <f t="shared" ca="1" si="8"/>
        <v>55</v>
      </c>
      <c r="F283" s="12">
        <f t="shared" ca="1" si="8"/>
        <v>64</v>
      </c>
    </row>
    <row r="284" spans="2:6" x14ac:dyDescent="0.25">
      <c r="B284" s="12">
        <f t="shared" ca="1" si="8"/>
        <v>32</v>
      </c>
      <c r="C284" s="12">
        <f t="shared" ca="1" si="8"/>
        <v>52</v>
      </c>
      <c r="D284" s="12">
        <f t="shared" ca="1" si="8"/>
        <v>57</v>
      </c>
      <c r="E284" s="12">
        <f t="shared" ca="1" si="8"/>
        <v>24</v>
      </c>
      <c r="F284" s="12">
        <f t="shared" ca="1" si="8"/>
        <v>39</v>
      </c>
    </row>
    <row r="285" spans="2:6" x14ac:dyDescent="0.25">
      <c r="B285" s="12">
        <f t="shared" ca="1" si="8"/>
        <v>46</v>
      </c>
      <c r="C285" s="12">
        <f t="shared" ca="1" si="8"/>
        <v>69</v>
      </c>
      <c r="D285" s="12">
        <f t="shared" ca="1" si="8"/>
        <v>75</v>
      </c>
      <c r="E285" s="12">
        <f t="shared" ca="1" si="8"/>
        <v>48</v>
      </c>
      <c r="F285" s="12">
        <f t="shared" ca="1" si="8"/>
        <v>59</v>
      </c>
    </row>
    <row r="286" spans="2:6" x14ac:dyDescent="0.25">
      <c r="B286" s="12">
        <f t="shared" ca="1" si="8"/>
        <v>70</v>
      </c>
      <c r="C286" s="12">
        <f t="shared" ca="1" si="8"/>
        <v>50</v>
      </c>
      <c r="D286" s="12">
        <f t="shared" ca="1" si="8"/>
        <v>58</v>
      </c>
      <c r="E286" s="12">
        <f t="shared" ca="1" si="8"/>
        <v>52</v>
      </c>
      <c r="F286" s="12">
        <f t="shared" ca="1" si="8"/>
        <v>54</v>
      </c>
    </row>
    <row r="287" spans="2:6" x14ac:dyDescent="0.25">
      <c r="B287" s="12">
        <f t="shared" ca="1" si="8"/>
        <v>62</v>
      </c>
      <c r="C287" s="12">
        <f t="shared" ca="1" si="8"/>
        <v>48</v>
      </c>
      <c r="D287" s="12">
        <f t="shared" ca="1" si="8"/>
        <v>44</v>
      </c>
      <c r="E287" s="12">
        <f t="shared" ca="1" si="8"/>
        <v>69</v>
      </c>
      <c r="F287" s="12">
        <f t="shared" ca="1" si="8"/>
        <v>48</v>
      </c>
    </row>
    <row r="288" spans="2:6" x14ac:dyDescent="0.25">
      <c r="B288" s="12">
        <f t="shared" ca="1" si="8"/>
        <v>29</v>
      </c>
      <c r="C288" s="12">
        <f t="shared" ca="1" si="8"/>
        <v>67</v>
      </c>
      <c r="D288" s="12">
        <f t="shared" ca="1" si="8"/>
        <v>49</v>
      </c>
      <c r="E288" s="12">
        <f t="shared" ca="1" si="8"/>
        <v>48</v>
      </c>
      <c r="F288" s="12">
        <f t="shared" ca="1" si="8"/>
        <v>42</v>
      </c>
    </row>
    <row r="289" spans="2:6" x14ac:dyDescent="0.25">
      <c r="B289" s="12">
        <f t="shared" ca="1" si="8"/>
        <v>95</v>
      </c>
      <c r="C289" s="12">
        <f t="shared" ca="1" si="8"/>
        <v>20</v>
      </c>
      <c r="D289" s="12">
        <f t="shared" ca="1" si="8"/>
        <v>60</v>
      </c>
      <c r="E289" s="12">
        <f t="shared" ca="1" si="8"/>
        <v>50</v>
      </c>
      <c r="F289" s="12">
        <f t="shared" ca="1" si="8"/>
        <v>72</v>
      </c>
    </row>
    <row r="290" spans="2:6" x14ac:dyDescent="0.25">
      <c r="B290" s="12">
        <f t="shared" ca="1" si="8"/>
        <v>49</v>
      </c>
      <c r="C290" s="12">
        <f t="shared" ca="1" si="8"/>
        <v>66</v>
      </c>
      <c r="D290" s="12">
        <f t="shared" ca="1" si="8"/>
        <v>41</v>
      </c>
      <c r="E290" s="12">
        <f t="shared" ca="1" si="8"/>
        <v>54</v>
      </c>
      <c r="F290" s="12">
        <f t="shared" ca="1" si="8"/>
        <v>15</v>
      </c>
    </row>
    <row r="291" spans="2:6" x14ac:dyDescent="0.25">
      <c r="B291" s="12">
        <f t="shared" ca="1" si="8"/>
        <v>61</v>
      </c>
      <c r="C291" s="12">
        <f t="shared" ca="1" si="8"/>
        <v>78</v>
      </c>
      <c r="D291" s="12">
        <f t="shared" ca="1" si="8"/>
        <v>46</v>
      </c>
      <c r="E291" s="12">
        <f t="shared" ca="1" si="8"/>
        <v>48</v>
      </c>
      <c r="F291" s="12">
        <f t="shared" ca="1" si="8"/>
        <v>65</v>
      </c>
    </row>
    <row r="292" spans="2:6" x14ac:dyDescent="0.25">
      <c r="B292" s="12">
        <f t="shared" ca="1" si="8"/>
        <v>38</v>
      </c>
      <c r="C292" s="12">
        <f t="shared" ca="1" si="8"/>
        <v>55</v>
      </c>
      <c r="D292" s="12">
        <f t="shared" ca="1" si="8"/>
        <v>62</v>
      </c>
      <c r="E292" s="12">
        <f t="shared" ca="1" si="8"/>
        <v>55</v>
      </c>
      <c r="F292" s="12">
        <f t="shared" ca="1" si="8"/>
        <v>70</v>
      </c>
    </row>
    <row r="293" spans="2:6" x14ac:dyDescent="0.25">
      <c r="B293" s="12">
        <f t="shared" ca="1" si="8"/>
        <v>24</v>
      </c>
      <c r="C293" s="12">
        <f t="shared" ca="1" si="8"/>
        <v>50</v>
      </c>
      <c r="D293" s="12">
        <f t="shared" ca="1" si="8"/>
        <v>35</v>
      </c>
      <c r="E293" s="12">
        <f t="shared" ca="1" si="8"/>
        <v>41</v>
      </c>
      <c r="F293" s="12">
        <f t="shared" ca="1" si="8"/>
        <v>68</v>
      </c>
    </row>
    <row r="294" spans="2:6" x14ac:dyDescent="0.25">
      <c r="B294" s="12">
        <f t="shared" ca="1" si="8"/>
        <v>55</v>
      </c>
      <c r="C294" s="12">
        <f t="shared" ca="1" si="8"/>
        <v>63</v>
      </c>
      <c r="D294" s="12">
        <f t="shared" ca="1" si="8"/>
        <v>50</v>
      </c>
      <c r="E294" s="12">
        <f t="shared" ca="1" si="8"/>
        <v>73</v>
      </c>
      <c r="F294" s="12">
        <f t="shared" ca="1" si="8"/>
        <v>54</v>
      </c>
    </row>
    <row r="295" spans="2:6" x14ac:dyDescent="0.25">
      <c r="B295" s="12">
        <f t="shared" ca="1" si="8"/>
        <v>21</v>
      </c>
      <c r="C295" s="12">
        <f t="shared" ca="1" si="8"/>
        <v>39</v>
      </c>
      <c r="D295" s="12">
        <f t="shared" ca="1" si="8"/>
        <v>69</v>
      </c>
      <c r="E295" s="12">
        <f t="shared" ca="1" si="8"/>
        <v>50</v>
      </c>
      <c r="F295" s="12">
        <f t="shared" ca="1" si="8"/>
        <v>76</v>
      </c>
    </row>
    <row r="296" spans="2:6" x14ac:dyDescent="0.25">
      <c r="B296" s="12">
        <f t="shared" ca="1" si="8"/>
        <v>43</v>
      </c>
      <c r="C296" s="12">
        <f t="shared" ca="1" si="8"/>
        <v>51</v>
      </c>
      <c r="D296" s="12">
        <f t="shared" ca="1" si="8"/>
        <v>27</v>
      </c>
      <c r="E296" s="12">
        <f t="shared" ca="1" si="8"/>
        <v>76</v>
      </c>
      <c r="F296" s="12">
        <f t="shared" ca="1" si="8"/>
        <v>46</v>
      </c>
    </row>
    <row r="297" spans="2:6" x14ac:dyDescent="0.25">
      <c r="B297" s="12">
        <f t="shared" ref="B297:F328" ca="1" si="9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80</v>
      </c>
      <c r="C297" s="12">
        <f t="shared" ca="1" si="9"/>
        <v>72</v>
      </c>
      <c r="D297" s="12">
        <f t="shared" ca="1" si="9"/>
        <v>82</v>
      </c>
      <c r="E297" s="12">
        <f t="shared" ca="1" si="9"/>
        <v>59</v>
      </c>
      <c r="F297" s="12">
        <f t="shared" ca="1" si="9"/>
        <v>46</v>
      </c>
    </row>
    <row r="298" spans="2:6" x14ac:dyDescent="0.25">
      <c r="B298" s="12">
        <f t="shared" ca="1" si="9"/>
        <v>38</v>
      </c>
      <c r="C298" s="12">
        <f t="shared" ca="1" si="9"/>
        <v>67</v>
      </c>
      <c r="D298" s="12">
        <f t="shared" ca="1" si="9"/>
        <v>54</v>
      </c>
      <c r="E298" s="12">
        <f t="shared" ca="1" si="9"/>
        <v>39</v>
      </c>
      <c r="F298" s="12">
        <f t="shared" ca="1" si="9"/>
        <v>55</v>
      </c>
    </row>
    <row r="299" spans="2:6" x14ac:dyDescent="0.25">
      <c r="B299" s="12">
        <f t="shared" ca="1" si="9"/>
        <v>65</v>
      </c>
      <c r="C299" s="12">
        <f t="shared" ca="1" si="9"/>
        <v>48</v>
      </c>
      <c r="D299" s="12">
        <f t="shared" ca="1" si="9"/>
        <v>71</v>
      </c>
      <c r="E299" s="12">
        <f t="shared" ca="1" si="9"/>
        <v>25</v>
      </c>
      <c r="F299" s="12">
        <f t="shared" ca="1" si="9"/>
        <v>54</v>
      </c>
    </row>
    <row r="300" spans="2:6" x14ac:dyDescent="0.25">
      <c r="B300" s="12">
        <f t="shared" ca="1" si="9"/>
        <v>49</v>
      </c>
      <c r="C300" s="12">
        <f t="shared" ca="1" si="9"/>
        <v>54</v>
      </c>
      <c r="D300" s="12">
        <f t="shared" ca="1" si="9"/>
        <v>45</v>
      </c>
      <c r="E300" s="12">
        <f t="shared" ca="1" si="9"/>
        <v>23</v>
      </c>
      <c r="F300" s="12">
        <f t="shared" ca="1" si="9"/>
        <v>64</v>
      </c>
    </row>
    <row r="301" spans="2:6" x14ac:dyDescent="0.25">
      <c r="B301" s="12">
        <f t="shared" ca="1" si="9"/>
        <v>42</v>
      </c>
      <c r="C301" s="12">
        <f t="shared" ca="1" si="9"/>
        <v>66</v>
      </c>
      <c r="D301" s="12">
        <f t="shared" ca="1" si="9"/>
        <v>49</v>
      </c>
      <c r="E301" s="12">
        <f t="shared" ca="1" si="9"/>
        <v>35</v>
      </c>
      <c r="F301" s="12">
        <f t="shared" ca="1" si="9"/>
        <v>43</v>
      </c>
    </row>
    <row r="302" spans="2:6" x14ac:dyDescent="0.25">
      <c r="B302" s="12">
        <f t="shared" ca="1" si="9"/>
        <v>63</v>
      </c>
      <c r="C302" s="12">
        <f t="shared" ca="1" si="9"/>
        <v>64</v>
      </c>
      <c r="D302" s="12">
        <f t="shared" ca="1" si="9"/>
        <v>50</v>
      </c>
      <c r="E302" s="12">
        <f t="shared" ca="1" si="9"/>
        <v>23</v>
      </c>
      <c r="F302" s="12">
        <f t="shared" ca="1" si="9"/>
        <v>23</v>
      </c>
    </row>
    <row r="303" spans="2:6" x14ac:dyDescent="0.25">
      <c r="B303" s="12">
        <f t="shared" ca="1" si="9"/>
        <v>36</v>
      </c>
      <c r="C303" s="12">
        <f t="shared" ca="1" si="9"/>
        <v>27</v>
      </c>
      <c r="D303" s="12">
        <f t="shared" ca="1" si="9"/>
        <v>82</v>
      </c>
      <c r="E303" s="12">
        <f t="shared" ca="1" si="9"/>
        <v>51</v>
      </c>
      <c r="F303" s="12">
        <f t="shared" ca="1" si="9"/>
        <v>30</v>
      </c>
    </row>
    <row r="304" spans="2:6" x14ac:dyDescent="0.25">
      <c r="B304" s="12">
        <f t="shared" ca="1" si="9"/>
        <v>62</v>
      </c>
      <c r="C304" s="12">
        <f t="shared" ca="1" si="9"/>
        <v>36</v>
      </c>
      <c r="D304" s="12">
        <f t="shared" ca="1" si="9"/>
        <v>70</v>
      </c>
      <c r="E304" s="12">
        <f t="shared" ca="1" si="9"/>
        <v>63</v>
      </c>
      <c r="F304" s="12">
        <f t="shared" ca="1" si="9"/>
        <v>49</v>
      </c>
    </row>
    <row r="305" spans="2:6" x14ac:dyDescent="0.25">
      <c r="B305" s="12">
        <f t="shared" ca="1" si="9"/>
        <v>57</v>
      </c>
      <c r="C305" s="12">
        <f t="shared" ca="1" si="9"/>
        <v>62</v>
      </c>
      <c r="D305" s="12">
        <f t="shared" ca="1" si="9"/>
        <v>70</v>
      </c>
      <c r="E305" s="12">
        <f t="shared" ca="1" si="9"/>
        <v>49</v>
      </c>
      <c r="F305" s="12">
        <f t="shared" ca="1" si="9"/>
        <v>51</v>
      </c>
    </row>
    <row r="306" spans="2:6" x14ac:dyDescent="0.25">
      <c r="B306" s="12">
        <f t="shared" ca="1" si="9"/>
        <v>50</v>
      </c>
      <c r="C306" s="12">
        <f t="shared" ca="1" si="9"/>
        <v>40</v>
      </c>
      <c r="D306" s="12">
        <f t="shared" ca="1" si="9"/>
        <v>70</v>
      </c>
      <c r="E306" s="12">
        <f t="shared" ca="1" si="9"/>
        <v>45</v>
      </c>
      <c r="F306" s="12">
        <f t="shared" ca="1" si="9"/>
        <v>43</v>
      </c>
    </row>
    <row r="307" spans="2:6" x14ac:dyDescent="0.25">
      <c r="B307" s="12">
        <f t="shared" ca="1" si="9"/>
        <v>63</v>
      </c>
      <c r="C307" s="12">
        <f t="shared" ca="1" si="9"/>
        <v>31</v>
      </c>
      <c r="D307" s="12">
        <f t="shared" ca="1" si="9"/>
        <v>30</v>
      </c>
      <c r="E307" s="12">
        <f t="shared" ca="1" si="9"/>
        <v>67</v>
      </c>
      <c r="F307" s="12">
        <f t="shared" ca="1" si="9"/>
        <v>58</v>
      </c>
    </row>
    <row r="308" spans="2:6" x14ac:dyDescent="0.25">
      <c r="B308" s="12">
        <f t="shared" ca="1" si="9"/>
        <v>45</v>
      </c>
      <c r="C308" s="12">
        <f t="shared" ca="1" si="9"/>
        <v>56</v>
      </c>
      <c r="D308" s="12">
        <f t="shared" ca="1" si="9"/>
        <v>55</v>
      </c>
      <c r="E308" s="12">
        <f t="shared" ca="1" si="9"/>
        <v>59</v>
      </c>
      <c r="F308" s="12">
        <f t="shared" ca="1" si="9"/>
        <v>34</v>
      </c>
    </row>
    <row r="309" spans="2:6" x14ac:dyDescent="0.25">
      <c r="B309" s="12">
        <f t="shared" ca="1" si="9"/>
        <v>66</v>
      </c>
      <c r="C309" s="12">
        <f t="shared" ca="1" si="9"/>
        <v>37</v>
      </c>
      <c r="D309" s="12">
        <f t="shared" ca="1" si="9"/>
        <v>45</v>
      </c>
      <c r="E309" s="12">
        <f t="shared" ca="1" si="9"/>
        <v>45</v>
      </c>
      <c r="F309" s="12">
        <f t="shared" ca="1" si="9"/>
        <v>68</v>
      </c>
    </row>
    <row r="310" spans="2:6" x14ac:dyDescent="0.25">
      <c r="B310" s="12">
        <f t="shared" ca="1" si="9"/>
        <v>54</v>
      </c>
      <c r="C310" s="12">
        <f t="shared" ca="1" si="9"/>
        <v>61</v>
      </c>
      <c r="D310" s="12">
        <f t="shared" ca="1" si="9"/>
        <v>44</v>
      </c>
      <c r="E310" s="12">
        <f t="shared" ca="1" si="9"/>
        <v>55</v>
      </c>
      <c r="F310" s="12">
        <f t="shared" ca="1" si="9"/>
        <v>70</v>
      </c>
    </row>
    <row r="311" spans="2:6" x14ac:dyDescent="0.25">
      <c r="B311" s="12">
        <f t="shared" ca="1" si="9"/>
        <v>41</v>
      </c>
      <c r="C311" s="12">
        <f t="shared" ca="1" si="9"/>
        <v>65</v>
      </c>
      <c r="D311" s="12">
        <f t="shared" ca="1" si="9"/>
        <v>46</v>
      </c>
      <c r="E311" s="12">
        <f t="shared" ca="1" si="9"/>
        <v>50</v>
      </c>
      <c r="F311" s="12">
        <f t="shared" ca="1" si="9"/>
        <v>46</v>
      </c>
    </row>
    <row r="312" spans="2:6" x14ac:dyDescent="0.25">
      <c r="B312" s="12">
        <f t="shared" ca="1" si="9"/>
        <v>30</v>
      </c>
      <c r="C312" s="12">
        <f t="shared" ca="1" si="9"/>
        <v>18</v>
      </c>
      <c r="D312" s="12">
        <f t="shared" ca="1" si="9"/>
        <v>53</v>
      </c>
      <c r="E312" s="12">
        <f t="shared" ca="1" si="9"/>
        <v>72</v>
      </c>
      <c r="F312" s="12">
        <f t="shared" ca="1" si="9"/>
        <v>20</v>
      </c>
    </row>
    <row r="313" spans="2:6" x14ac:dyDescent="0.25">
      <c r="B313" s="12">
        <f t="shared" ca="1" si="9"/>
        <v>40</v>
      </c>
      <c r="C313" s="12">
        <f t="shared" ca="1" si="9"/>
        <v>53</v>
      </c>
      <c r="D313" s="12">
        <f t="shared" ca="1" si="9"/>
        <v>44</v>
      </c>
      <c r="E313" s="12">
        <f t="shared" ca="1" si="9"/>
        <v>41</v>
      </c>
      <c r="F313" s="12">
        <f t="shared" ca="1" si="9"/>
        <v>67</v>
      </c>
    </row>
    <row r="314" spans="2:6" x14ac:dyDescent="0.25">
      <c r="B314" s="12">
        <f t="shared" ca="1" si="9"/>
        <v>53</v>
      </c>
      <c r="C314" s="12">
        <f t="shared" ca="1" si="9"/>
        <v>49</v>
      </c>
      <c r="D314" s="12">
        <f t="shared" ca="1" si="9"/>
        <v>64</v>
      </c>
      <c r="E314" s="12">
        <f t="shared" ca="1" si="9"/>
        <v>66</v>
      </c>
      <c r="F314" s="12">
        <f t="shared" ca="1" si="9"/>
        <v>49</v>
      </c>
    </row>
    <row r="315" spans="2:6" x14ac:dyDescent="0.25">
      <c r="B315" s="12">
        <f t="shared" ca="1" si="9"/>
        <v>45</v>
      </c>
      <c r="C315" s="12">
        <f t="shared" ca="1" si="9"/>
        <v>57</v>
      </c>
      <c r="D315" s="12">
        <f t="shared" ca="1" si="9"/>
        <v>75</v>
      </c>
      <c r="E315" s="12">
        <f t="shared" ca="1" si="9"/>
        <v>59</v>
      </c>
      <c r="F315" s="12">
        <f t="shared" ca="1" si="9"/>
        <v>52</v>
      </c>
    </row>
    <row r="316" spans="2:6" x14ac:dyDescent="0.25">
      <c r="B316" s="12">
        <f t="shared" ca="1" si="9"/>
        <v>55</v>
      </c>
      <c r="C316" s="12">
        <f t="shared" ca="1" si="9"/>
        <v>56</v>
      </c>
      <c r="D316" s="12">
        <f t="shared" ca="1" si="9"/>
        <v>15</v>
      </c>
      <c r="E316" s="12">
        <f t="shared" ca="1" si="9"/>
        <v>25</v>
      </c>
      <c r="F316" s="12">
        <f t="shared" ca="1" si="9"/>
        <v>57</v>
      </c>
    </row>
    <row r="317" spans="2:6" x14ac:dyDescent="0.25">
      <c r="B317" s="12">
        <f t="shared" ca="1" si="9"/>
        <v>57</v>
      </c>
      <c r="C317" s="12">
        <f t="shared" ca="1" si="9"/>
        <v>62</v>
      </c>
      <c r="D317" s="12">
        <f t="shared" ca="1" si="9"/>
        <v>50</v>
      </c>
      <c r="E317" s="12">
        <f t="shared" ca="1" si="9"/>
        <v>45</v>
      </c>
      <c r="F317" s="12">
        <f t="shared" ca="1" si="9"/>
        <v>69</v>
      </c>
    </row>
    <row r="318" spans="2:6" x14ac:dyDescent="0.25">
      <c r="B318" s="12">
        <f t="shared" ca="1" si="9"/>
        <v>88</v>
      </c>
      <c r="C318" s="12">
        <f t="shared" ca="1" si="9"/>
        <v>36</v>
      </c>
      <c r="D318" s="12">
        <f t="shared" ca="1" si="9"/>
        <v>29</v>
      </c>
      <c r="E318" s="12">
        <f t="shared" ca="1" si="9"/>
        <v>25</v>
      </c>
      <c r="F318" s="12">
        <f t="shared" ca="1" si="9"/>
        <v>68</v>
      </c>
    </row>
    <row r="319" spans="2:6" x14ac:dyDescent="0.25">
      <c r="B319" s="12">
        <f t="shared" ca="1" si="9"/>
        <v>78</v>
      </c>
      <c r="C319" s="12">
        <f t="shared" ca="1" si="9"/>
        <v>65</v>
      </c>
      <c r="D319" s="12">
        <f t="shared" ca="1" si="9"/>
        <v>55</v>
      </c>
      <c r="E319" s="12">
        <f t="shared" ca="1" si="9"/>
        <v>60</v>
      </c>
      <c r="F319" s="12">
        <f t="shared" ca="1" si="9"/>
        <v>58</v>
      </c>
    </row>
    <row r="320" spans="2:6" x14ac:dyDescent="0.25">
      <c r="B320" s="12">
        <f t="shared" ca="1" si="9"/>
        <v>50</v>
      </c>
      <c r="C320" s="12">
        <f t="shared" ca="1" si="9"/>
        <v>49</v>
      </c>
      <c r="D320" s="12">
        <f t="shared" ca="1" si="9"/>
        <v>51</v>
      </c>
      <c r="E320" s="12">
        <f t="shared" ca="1" si="9"/>
        <v>49</v>
      </c>
      <c r="F320" s="12">
        <f t="shared" ca="1" si="9"/>
        <v>28</v>
      </c>
    </row>
    <row r="321" spans="2:6" x14ac:dyDescent="0.25">
      <c r="B321" s="12">
        <f t="shared" ca="1" si="9"/>
        <v>50</v>
      </c>
      <c r="C321" s="12">
        <f t="shared" ca="1" si="9"/>
        <v>29</v>
      </c>
      <c r="D321" s="12">
        <f t="shared" ca="1" si="9"/>
        <v>49</v>
      </c>
      <c r="E321" s="12">
        <f t="shared" ca="1" si="9"/>
        <v>89</v>
      </c>
      <c r="F321" s="12">
        <f t="shared" ca="1" si="9"/>
        <v>8</v>
      </c>
    </row>
    <row r="322" spans="2:6" x14ac:dyDescent="0.25">
      <c r="B322" s="12">
        <f t="shared" ca="1" si="9"/>
        <v>50</v>
      </c>
      <c r="C322" s="12">
        <f t="shared" ca="1" si="9"/>
        <v>56</v>
      </c>
      <c r="D322" s="12">
        <f t="shared" ca="1" si="9"/>
        <v>17</v>
      </c>
      <c r="E322" s="12">
        <f t="shared" ca="1" si="9"/>
        <v>13</v>
      </c>
      <c r="F322" s="12">
        <f t="shared" ca="1" si="9"/>
        <v>45</v>
      </c>
    </row>
    <row r="323" spans="2:6" x14ac:dyDescent="0.25">
      <c r="B323" s="12">
        <f t="shared" ca="1" si="9"/>
        <v>54</v>
      </c>
      <c r="C323" s="12">
        <f t="shared" ca="1" si="9"/>
        <v>35</v>
      </c>
      <c r="D323" s="12">
        <f t="shared" ca="1" si="9"/>
        <v>67</v>
      </c>
      <c r="E323" s="12">
        <f t="shared" ca="1" si="9"/>
        <v>56</v>
      </c>
      <c r="F323" s="12">
        <f t="shared" ca="1" si="9"/>
        <v>7</v>
      </c>
    </row>
    <row r="324" spans="2:6" x14ac:dyDescent="0.25">
      <c r="B324" s="12">
        <f t="shared" ca="1" si="9"/>
        <v>22</v>
      </c>
      <c r="C324" s="12">
        <f t="shared" ca="1" si="9"/>
        <v>70</v>
      </c>
      <c r="D324" s="12">
        <f t="shared" ca="1" si="9"/>
        <v>29</v>
      </c>
      <c r="E324" s="12">
        <f t="shared" ca="1" si="9"/>
        <v>41</v>
      </c>
      <c r="F324" s="12">
        <f t="shared" ca="1" si="9"/>
        <v>43</v>
      </c>
    </row>
    <row r="325" spans="2:6" x14ac:dyDescent="0.25">
      <c r="B325" s="12">
        <f t="shared" ca="1" si="9"/>
        <v>56</v>
      </c>
      <c r="C325" s="12">
        <f t="shared" ca="1" si="9"/>
        <v>78</v>
      </c>
      <c r="D325" s="12">
        <f t="shared" ca="1" si="9"/>
        <v>32</v>
      </c>
      <c r="E325" s="12">
        <f t="shared" ca="1" si="9"/>
        <v>55</v>
      </c>
      <c r="F325" s="12">
        <f t="shared" ca="1" si="9"/>
        <v>49</v>
      </c>
    </row>
    <row r="326" spans="2:6" x14ac:dyDescent="0.25">
      <c r="B326" s="12">
        <f t="shared" ca="1" si="9"/>
        <v>54</v>
      </c>
      <c r="C326" s="12">
        <f t="shared" ca="1" si="9"/>
        <v>52</v>
      </c>
      <c r="D326" s="12">
        <f t="shared" ca="1" si="9"/>
        <v>49</v>
      </c>
      <c r="E326" s="12">
        <f t="shared" ca="1" si="9"/>
        <v>53</v>
      </c>
      <c r="F326" s="12">
        <f t="shared" ca="1" si="9"/>
        <v>30</v>
      </c>
    </row>
    <row r="327" spans="2:6" x14ac:dyDescent="0.25">
      <c r="B327" s="12">
        <f t="shared" ca="1" si="9"/>
        <v>60</v>
      </c>
      <c r="C327" s="12">
        <f t="shared" ca="1" si="9"/>
        <v>38</v>
      </c>
      <c r="D327" s="12">
        <f t="shared" ca="1" si="9"/>
        <v>79</v>
      </c>
      <c r="E327" s="12">
        <f t="shared" ca="1" si="9"/>
        <v>60</v>
      </c>
      <c r="F327" s="12">
        <f t="shared" ca="1" si="9"/>
        <v>52</v>
      </c>
    </row>
    <row r="328" spans="2:6" x14ac:dyDescent="0.25">
      <c r="B328" s="12">
        <f t="shared" ca="1" si="9"/>
        <v>50</v>
      </c>
      <c r="C328" s="12">
        <f t="shared" ca="1" si="9"/>
        <v>39</v>
      </c>
      <c r="D328" s="12">
        <f t="shared" ca="1" si="9"/>
        <v>34</v>
      </c>
      <c r="E328" s="12">
        <f t="shared" ca="1" si="9"/>
        <v>60</v>
      </c>
      <c r="F328" s="12">
        <f t="shared" ca="1" si="9"/>
        <v>46</v>
      </c>
    </row>
    <row r="329" spans="2:6" x14ac:dyDescent="0.25">
      <c r="B329" s="12">
        <f t="shared" ref="B329:F360" ca="1" si="10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51</v>
      </c>
      <c r="C329" s="12">
        <f t="shared" ca="1" si="10"/>
        <v>59</v>
      </c>
      <c r="D329" s="12">
        <f t="shared" ca="1" si="10"/>
        <v>62</v>
      </c>
      <c r="E329" s="12">
        <f t="shared" ca="1" si="10"/>
        <v>56</v>
      </c>
      <c r="F329" s="12">
        <f t="shared" ca="1" si="10"/>
        <v>46</v>
      </c>
    </row>
    <row r="330" spans="2:6" x14ac:dyDescent="0.25">
      <c r="B330" s="12">
        <f t="shared" ca="1" si="10"/>
        <v>38</v>
      </c>
      <c r="C330" s="12">
        <f t="shared" ca="1" si="10"/>
        <v>49</v>
      </c>
      <c r="D330" s="12">
        <f t="shared" ca="1" si="10"/>
        <v>54</v>
      </c>
      <c r="E330" s="12">
        <f t="shared" ca="1" si="10"/>
        <v>53</v>
      </c>
      <c r="F330" s="12">
        <f t="shared" ca="1" si="10"/>
        <v>48</v>
      </c>
    </row>
    <row r="331" spans="2:6" x14ac:dyDescent="0.25">
      <c r="B331" s="12">
        <f t="shared" ca="1" si="10"/>
        <v>69</v>
      </c>
      <c r="C331" s="12">
        <f t="shared" ca="1" si="10"/>
        <v>39</v>
      </c>
      <c r="D331" s="12">
        <f t="shared" ca="1" si="10"/>
        <v>42</v>
      </c>
      <c r="E331" s="12">
        <f t="shared" ca="1" si="10"/>
        <v>66</v>
      </c>
      <c r="F331" s="12">
        <f t="shared" ca="1" si="10"/>
        <v>50</v>
      </c>
    </row>
    <row r="332" spans="2:6" x14ac:dyDescent="0.25">
      <c r="B332" s="12">
        <f t="shared" ca="1" si="10"/>
        <v>68</v>
      </c>
      <c r="C332" s="12">
        <f t="shared" ca="1" si="10"/>
        <v>49</v>
      </c>
      <c r="D332" s="12">
        <f t="shared" ca="1" si="10"/>
        <v>61</v>
      </c>
      <c r="E332" s="12">
        <f t="shared" ca="1" si="10"/>
        <v>45</v>
      </c>
      <c r="F332" s="12">
        <f t="shared" ca="1" si="10"/>
        <v>35</v>
      </c>
    </row>
    <row r="333" spans="2:6" x14ac:dyDescent="0.25">
      <c r="B333" s="12">
        <f t="shared" ca="1" si="10"/>
        <v>21</v>
      </c>
      <c r="C333" s="12">
        <f t="shared" ca="1" si="10"/>
        <v>32</v>
      </c>
      <c r="D333" s="12">
        <f t="shared" ca="1" si="10"/>
        <v>58</v>
      </c>
      <c r="E333" s="12">
        <f t="shared" ca="1" si="10"/>
        <v>42</v>
      </c>
      <c r="F333" s="12">
        <f t="shared" ca="1" si="10"/>
        <v>53</v>
      </c>
    </row>
    <row r="334" spans="2:6" x14ac:dyDescent="0.25">
      <c r="B334" s="12">
        <f t="shared" ca="1" si="10"/>
        <v>54</v>
      </c>
      <c r="C334" s="12">
        <f t="shared" ca="1" si="10"/>
        <v>49</v>
      </c>
      <c r="D334" s="12">
        <f t="shared" ca="1" si="10"/>
        <v>70</v>
      </c>
      <c r="E334" s="12">
        <f t="shared" ca="1" si="10"/>
        <v>53</v>
      </c>
      <c r="F334" s="12">
        <f t="shared" ca="1" si="10"/>
        <v>26</v>
      </c>
    </row>
    <row r="335" spans="2:6" x14ac:dyDescent="0.25">
      <c r="B335" s="12">
        <f t="shared" ca="1" si="10"/>
        <v>60</v>
      </c>
      <c r="C335" s="12">
        <f t="shared" ca="1" si="10"/>
        <v>71</v>
      </c>
      <c r="D335" s="12">
        <f t="shared" ca="1" si="10"/>
        <v>56</v>
      </c>
      <c r="E335" s="12">
        <f t="shared" ca="1" si="10"/>
        <v>81</v>
      </c>
      <c r="F335" s="12">
        <f t="shared" ca="1" si="10"/>
        <v>45</v>
      </c>
    </row>
    <row r="336" spans="2:6" x14ac:dyDescent="0.25">
      <c r="B336" s="12">
        <f t="shared" ca="1" si="10"/>
        <v>38</v>
      </c>
      <c r="C336" s="12">
        <f t="shared" ca="1" si="10"/>
        <v>67</v>
      </c>
      <c r="D336" s="12">
        <f t="shared" ca="1" si="10"/>
        <v>31</v>
      </c>
      <c r="E336" s="12">
        <f t="shared" ca="1" si="10"/>
        <v>57</v>
      </c>
      <c r="F336" s="12">
        <f t="shared" ca="1" si="10"/>
        <v>73</v>
      </c>
    </row>
    <row r="337" spans="2:6" x14ac:dyDescent="0.25">
      <c r="B337" s="12">
        <f t="shared" ca="1" si="10"/>
        <v>51</v>
      </c>
      <c r="C337" s="12">
        <f t="shared" ca="1" si="10"/>
        <v>31</v>
      </c>
      <c r="D337" s="12">
        <f t="shared" ca="1" si="10"/>
        <v>63</v>
      </c>
      <c r="E337" s="12">
        <f t="shared" ca="1" si="10"/>
        <v>71</v>
      </c>
      <c r="F337" s="12">
        <f t="shared" ca="1" si="10"/>
        <v>55</v>
      </c>
    </row>
    <row r="338" spans="2:6" x14ac:dyDescent="0.25">
      <c r="B338" s="12">
        <f t="shared" ca="1" si="10"/>
        <v>49</v>
      </c>
      <c r="C338" s="12">
        <f t="shared" ca="1" si="10"/>
        <v>77</v>
      </c>
      <c r="D338" s="12">
        <f t="shared" ca="1" si="10"/>
        <v>72</v>
      </c>
      <c r="E338" s="12">
        <f t="shared" ca="1" si="10"/>
        <v>49</v>
      </c>
      <c r="F338" s="12">
        <f t="shared" ca="1" si="10"/>
        <v>50</v>
      </c>
    </row>
    <row r="339" spans="2:6" x14ac:dyDescent="0.25">
      <c r="B339" s="12">
        <f t="shared" ca="1" si="10"/>
        <v>53</v>
      </c>
      <c r="C339" s="12">
        <f t="shared" ca="1" si="10"/>
        <v>43</v>
      </c>
      <c r="D339" s="12">
        <f t="shared" ca="1" si="10"/>
        <v>28</v>
      </c>
      <c r="E339" s="12">
        <f t="shared" ca="1" si="10"/>
        <v>73</v>
      </c>
      <c r="F339" s="12">
        <f t="shared" ca="1" si="10"/>
        <v>58</v>
      </c>
    </row>
    <row r="340" spans="2:6" x14ac:dyDescent="0.25">
      <c r="B340" s="12">
        <f t="shared" ca="1" si="10"/>
        <v>48</v>
      </c>
      <c r="C340" s="12">
        <f t="shared" ca="1" si="10"/>
        <v>36</v>
      </c>
      <c r="D340" s="12">
        <f t="shared" ca="1" si="10"/>
        <v>60</v>
      </c>
      <c r="E340" s="12">
        <f t="shared" ca="1" si="10"/>
        <v>46</v>
      </c>
      <c r="F340" s="12">
        <f t="shared" ca="1" si="10"/>
        <v>19</v>
      </c>
    </row>
    <row r="341" spans="2:6" x14ac:dyDescent="0.25">
      <c r="B341" s="12">
        <f t="shared" ca="1" si="10"/>
        <v>52</v>
      </c>
      <c r="C341" s="12">
        <f t="shared" ca="1" si="10"/>
        <v>59</v>
      </c>
      <c r="D341" s="12">
        <f t="shared" ca="1" si="10"/>
        <v>47</v>
      </c>
      <c r="E341" s="12">
        <f t="shared" ca="1" si="10"/>
        <v>48</v>
      </c>
      <c r="F341" s="12">
        <f t="shared" ca="1" si="10"/>
        <v>58</v>
      </c>
    </row>
    <row r="342" spans="2:6" x14ac:dyDescent="0.25">
      <c r="B342" s="12">
        <f t="shared" ca="1" si="10"/>
        <v>30</v>
      </c>
      <c r="C342" s="12">
        <f t="shared" ca="1" si="10"/>
        <v>54</v>
      </c>
      <c r="D342" s="12">
        <f t="shared" ca="1" si="10"/>
        <v>40</v>
      </c>
      <c r="E342" s="12">
        <f t="shared" ca="1" si="10"/>
        <v>47</v>
      </c>
      <c r="F342" s="12">
        <f t="shared" ca="1" si="10"/>
        <v>26</v>
      </c>
    </row>
    <row r="343" spans="2:6" x14ac:dyDescent="0.25">
      <c r="B343" s="12">
        <f t="shared" ca="1" si="10"/>
        <v>68</v>
      </c>
      <c r="C343" s="12">
        <f t="shared" ca="1" si="10"/>
        <v>49</v>
      </c>
      <c r="D343" s="12">
        <f t="shared" ca="1" si="10"/>
        <v>58</v>
      </c>
      <c r="E343" s="12">
        <f t="shared" ca="1" si="10"/>
        <v>52</v>
      </c>
      <c r="F343" s="12">
        <f t="shared" ca="1" si="10"/>
        <v>20</v>
      </c>
    </row>
    <row r="344" spans="2:6" x14ac:dyDescent="0.25">
      <c r="B344" s="12">
        <f t="shared" ca="1" si="10"/>
        <v>30</v>
      </c>
      <c r="C344" s="12">
        <f t="shared" ca="1" si="10"/>
        <v>52</v>
      </c>
      <c r="D344" s="12">
        <f t="shared" ca="1" si="10"/>
        <v>49</v>
      </c>
      <c r="E344" s="12">
        <f t="shared" ca="1" si="10"/>
        <v>47</v>
      </c>
      <c r="F344" s="12">
        <f t="shared" ca="1" si="10"/>
        <v>50</v>
      </c>
    </row>
    <row r="345" spans="2:6" x14ac:dyDescent="0.25">
      <c r="B345" s="12">
        <f t="shared" ca="1" si="10"/>
        <v>19</v>
      </c>
      <c r="C345" s="12">
        <f t="shared" ca="1" si="10"/>
        <v>54</v>
      </c>
      <c r="D345" s="12">
        <f t="shared" ca="1" si="10"/>
        <v>54</v>
      </c>
      <c r="E345" s="12">
        <f t="shared" ca="1" si="10"/>
        <v>55</v>
      </c>
      <c r="F345" s="12">
        <f t="shared" ca="1" si="10"/>
        <v>59</v>
      </c>
    </row>
    <row r="346" spans="2:6" x14ac:dyDescent="0.25">
      <c r="B346" s="12">
        <f t="shared" ca="1" si="10"/>
        <v>79</v>
      </c>
      <c r="C346" s="12">
        <f t="shared" ca="1" si="10"/>
        <v>46</v>
      </c>
      <c r="D346" s="12">
        <f t="shared" ca="1" si="10"/>
        <v>62</v>
      </c>
      <c r="E346" s="12">
        <f t="shared" ca="1" si="10"/>
        <v>51</v>
      </c>
      <c r="F346" s="12">
        <f t="shared" ca="1" si="10"/>
        <v>71</v>
      </c>
    </row>
    <row r="347" spans="2:6" x14ac:dyDescent="0.25">
      <c r="B347" s="12">
        <f t="shared" ca="1" si="10"/>
        <v>21</v>
      </c>
      <c r="C347" s="12">
        <f t="shared" ca="1" si="10"/>
        <v>19</v>
      </c>
      <c r="D347" s="12">
        <f t="shared" ca="1" si="10"/>
        <v>53</v>
      </c>
      <c r="E347" s="12">
        <f t="shared" ca="1" si="10"/>
        <v>21</v>
      </c>
      <c r="F347" s="12">
        <f t="shared" ca="1" si="10"/>
        <v>58</v>
      </c>
    </row>
    <row r="348" spans="2:6" x14ac:dyDescent="0.25">
      <c r="B348" s="12">
        <f t="shared" ca="1" si="10"/>
        <v>62</v>
      </c>
      <c r="C348" s="12">
        <f t="shared" ca="1" si="10"/>
        <v>46</v>
      </c>
      <c r="D348" s="12">
        <f t="shared" ca="1" si="10"/>
        <v>30</v>
      </c>
      <c r="E348" s="12">
        <f t="shared" ca="1" si="10"/>
        <v>62</v>
      </c>
      <c r="F348" s="12">
        <f t="shared" ca="1" si="10"/>
        <v>61</v>
      </c>
    </row>
    <row r="349" spans="2:6" x14ac:dyDescent="0.25">
      <c r="B349" s="12">
        <f t="shared" ca="1" si="10"/>
        <v>52</v>
      </c>
      <c r="C349" s="12">
        <f t="shared" ca="1" si="10"/>
        <v>44</v>
      </c>
      <c r="D349" s="12">
        <f t="shared" ca="1" si="10"/>
        <v>71</v>
      </c>
      <c r="E349" s="12">
        <f t="shared" ca="1" si="10"/>
        <v>50</v>
      </c>
      <c r="F349" s="12">
        <f t="shared" ca="1" si="10"/>
        <v>40</v>
      </c>
    </row>
    <row r="350" spans="2:6" x14ac:dyDescent="0.25">
      <c r="B350" s="12">
        <f t="shared" ca="1" si="10"/>
        <v>73</v>
      </c>
      <c r="C350" s="12">
        <f t="shared" ca="1" si="10"/>
        <v>64</v>
      </c>
      <c r="D350" s="12">
        <f t="shared" ca="1" si="10"/>
        <v>56</v>
      </c>
      <c r="E350" s="12">
        <f t="shared" ca="1" si="10"/>
        <v>49</v>
      </c>
      <c r="F350" s="12">
        <f t="shared" ca="1" si="10"/>
        <v>45</v>
      </c>
    </row>
    <row r="351" spans="2:6" x14ac:dyDescent="0.25">
      <c r="B351" s="12">
        <f t="shared" ca="1" si="10"/>
        <v>47</v>
      </c>
      <c r="C351" s="12">
        <f t="shared" ca="1" si="10"/>
        <v>79</v>
      </c>
      <c r="D351" s="12">
        <f t="shared" ca="1" si="10"/>
        <v>41</v>
      </c>
      <c r="E351" s="12">
        <f t="shared" ca="1" si="10"/>
        <v>36</v>
      </c>
      <c r="F351" s="12">
        <f t="shared" ca="1" si="10"/>
        <v>2</v>
      </c>
    </row>
    <row r="352" spans="2:6" x14ac:dyDescent="0.25">
      <c r="B352" s="12">
        <f t="shared" ca="1" si="10"/>
        <v>58</v>
      </c>
      <c r="C352" s="12">
        <f t="shared" ca="1" si="10"/>
        <v>46</v>
      </c>
      <c r="D352" s="12">
        <f t="shared" ca="1" si="10"/>
        <v>78</v>
      </c>
      <c r="E352" s="12">
        <f t="shared" ca="1" si="10"/>
        <v>80</v>
      </c>
      <c r="F352" s="12">
        <f t="shared" ca="1" si="10"/>
        <v>69</v>
      </c>
    </row>
    <row r="353" spans="2:6" x14ac:dyDescent="0.25">
      <c r="B353" s="12">
        <f t="shared" ca="1" si="10"/>
        <v>52</v>
      </c>
      <c r="C353" s="12">
        <f t="shared" ca="1" si="10"/>
        <v>56</v>
      </c>
      <c r="D353" s="12">
        <f t="shared" ca="1" si="10"/>
        <v>65</v>
      </c>
      <c r="E353" s="12">
        <f t="shared" ca="1" si="10"/>
        <v>64</v>
      </c>
      <c r="F353" s="12">
        <f t="shared" ca="1" si="10"/>
        <v>73</v>
      </c>
    </row>
    <row r="354" spans="2:6" x14ac:dyDescent="0.25">
      <c r="B354" s="12">
        <f t="shared" ca="1" si="10"/>
        <v>60</v>
      </c>
      <c r="C354" s="12">
        <f t="shared" ca="1" si="10"/>
        <v>49</v>
      </c>
      <c r="D354" s="12">
        <f t="shared" ca="1" si="10"/>
        <v>46</v>
      </c>
      <c r="E354" s="12">
        <f t="shared" ca="1" si="10"/>
        <v>53</v>
      </c>
      <c r="F354" s="12">
        <f t="shared" ca="1" si="10"/>
        <v>37</v>
      </c>
    </row>
    <row r="355" spans="2:6" x14ac:dyDescent="0.25">
      <c r="B355" s="12">
        <f t="shared" ca="1" si="10"/>
        <v>43</v>
      </c>
      <c r="C355" s="12">
        <f t="shared" ca="1" si="10"/>
        <v>33</v>
      </c>
      <c r="D355" s="12">
        <f t="shared" ca="1" si="10"/>
        <v>13</v>
      </c>
      <c r="E355" s="12">
        <f t="shared" ca="1" si="10"/>
        <v>53</v>
      </c>
      <c r="F355" s="12">
        <f t="shared" ca="1" si="10"/>
        <v>44</v>
      </c>
    </row>
    <row r="356" spans="2:6" x14ac:dyDescent="0.25">
      <c r="B356" s="12">
        <f t="shared" ca="1" si="10"/>
        <v>52</v>
      </c>
      <c r="C356" s="12">
        <f t="shared" ca="1" si="10"/>
        <v>14</v>
      </c>
      <c r="D356" s="12">
        <f t="shared" ca="1" si="10"/>
        <v>59</v>
      </c>
      <c r="E356" s="12">
        <f t="shared" ca="1" si="10"/>
        <v>53</v>
      </c>
      <c r="F356" s="12">
        <f t="shared" ca="1" si="10"/>
        <v>63</v>
      </c>
    </row>
    <row r="357" spans="2:6" x14ac:dyDescent="0.25">
      <c r="B357" s="12">
        <f t="shared" ca="1" si="10"/>
        <v>53</v>
      </c>
      <c r="C357" s="12">
        <f t="shared" ca="1" si="10"/>
        <v>53</v>
      </c>
      <c r="D357" s="12">
        <f t="shared" ca="1" si="10"/>
        <v>26</v>
      </c>
      <c r="E357" s="12">
        <f t="shared" ca="1" si="10"/>
        <v>36</v>
      </c>
      <c r="F357" s="12">
        <f t="shared" ca="1" si="10"/>
        <v>76</v>
      </c>
    </row>
    <row r="358" spans="2:6" x14ac:dyDescent="0.25">
      <c r="B358" s="12">
        <f t="shared" ca="1" si="10"/>
        <v>54</v>
      </c>
      <c r="C358" s="12">
        <f t="shared" ca="1" si="10"/>
        <v>51</v>
      </c>
      <c r="D358" s="12">
        <f t="shared" ca="1" si="10"/>
        <v>63</v>
      </c>
      <c r="E358" s="12">
        <f t="shared" ca="1" si="10"/>
        <v>44</v>
      </c>
      <c r="F358" s="12">
        <f t="shared" ca="1" si="10"/>
        <v>54</v>
      </c>
    </row>
    <row r="359" spans="2:6" x14ac:dyDescent="0.25">
      <c r="B359" s="12">
        <f t="shared" ca="1" si="10"/>
        <v>67</v>
      </c>
      <c r="C359" s="12">
        <f t="shared" ca="1" si="10"/>
        <v>44</v>
      </c>
      <c r="D359" s="12">
        <f t="shared" ca="1" si="10"/>
        <v>26</v>
      </c>
      <c r="E359" s="12">
        <f t="shared" ca="1" si="10"/>
        <v>19</v>
      </c>
      <c r="F359" s="12">
        <f t="shared" ca="1" si="10"/>
        <v>29</v>
      </c>
    </row>
    <row r="360" spans="2:6" x14ac:dyDescent="0.25">
      <c r="B360" s="12">
        <f t="shared" ca="1" si="10"/>
        <v>50</v>
      </c>
      <c r="C360" s="12">
        <f t="shared" ca="1" si="10"/>
        <v>51</v>
      </c>
      <c r="D360" s="12">
        <f t="shared" ca="1" si="10"/>
        <v>72</v>
      </c>
      <c r="E360" s="12">
        <f t="shared" ca="1" si="10"/>
        <v>40</v>
      </c>
      <c r="F360" s="12">
        <f t="shared" ca="1" si="10"/>
        <v>83</v>
      </c>
    </row>
    <row r="361" spans="2:6" x14ac:dyDescent="0.25">
      <c r="B361" s="12">
        <f t="shared" ref="B361:F398" ca="1" si="1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60</v>
      </c>
      <c r="C361" s="12">
        <f t="shared" ca="1" si="11"/>
        <v>52</v>
      </c>
      <c r="D361" s="12">
        <f t="shared" ca="1" si="11"/>
        <v>42</v>
      </c>
      <c r="E361" s="12">
        <f t="shared" ca="1" si="11"/>
        <v>74</v>
      </c>
      <c r="F361" s="12">
        <f t="shared" ca="1" si="11"/>
        <v>54</v>
      </c>
    </row>
    <row r="362" spans="2:6" x14ac:dyDescent="0.25">
      <c r="B362" s="12">
        <f t="shared" ca="1" si="11"/>
        <v>20</v>
      </c>
      <c r="C362" s="12">
        <f t="shared" ca="1" si="11"/>
        <v>27</v>
      </c>
      <c r="D362" s="12">
        <f t="shared" ca="1" si="11"/>
        <v>52</v>
      </c>
      <c r="E362" s="12">
        <f t="shared" ca="1" si="11"/>
        <v>72</v>
      </c>
      <c r="F362" s="12">
        <f t="shared" ca="1" si="11"/>
        <v>35</v>
      </c>
    </row>
    <row r="363" spans="2:6" x14ac:dyDescent="0.25">
      <c r="B363" s="12">
        <f t="shared" ca="1" si="11"/>
        <v>48</v>
      </c>
      <c r="C363" s="12">
        <f t="shared" ca="1" si="11"/>
        <v>47</v>
      </c>
      <c r="D363" s="12">
        <f t="shared" ca="1" si="11"/>
        <v>49</v>
      </c>
      <c r="E363" s="12">
        <f t="shared" ca="1" si="11"/>
        <v>46</v>
      </c>
      <c r="F363" s="12">
        <f t="shared" ca="1" si="11"/>
        <v>61</v>
      </c>
    </row>
    <row r="364" spans="2:6" x14ac:dyDescent="0.25">
      <c r="B364" s="12">
        <f t="shared" ca="1" si="11"/>
        <v>66</v>
      </c>
      <c r="C364" s="12">
        <f t="shared" ca="1" si="11"/>
        <v>44</v>
      </c>
      <c r="D364" s="12">
        <f t="shared" ca="1" si="11"/>
        <v>51</v>
      </c>
      <c r="E364" s="12">
        <f t="shared" ca="1" si="11"/>
        <v>66</v>
      </c>
      <c r="F364" s="12">
        <f t="shared" ca="1" si="11"/>
        <v>66</v>
      </c>
    </row>
    <row r="365" spans="2:6" x14ac:dyDescent="0.25">
      <c r="B365" s="12">
        <f t="shared" ca="1" si="11"/>
        <v>52</v>
      </c>
      <c r="C365" s="12">
        <f t="shared" ca="1" si="11"/>
        <v>26</v>
      </c>
      <c r="D365" s="12">
        <f t="shared" ca="1" si="11"/>
        <v>48</v>
      </c>
      <c r="E365" s="12">
        <f t="shared" ca="1" si="11"/>
        <v>60</v>
      </c>
      <c r="F365" s="12">
        <f t="shared" ca="1" si="11"/>
        <v>57</v>
      </c>
    </row>
    <row r="366" spans="2:6" x14ac:dyDescent="0.25">
      <c r="B366" s="12">
        <f t="shared" ca="1" si="11"/>
        <v>51</v>
      </c>
      <c r="C366" s="12">
        <f t="shared" ca="1" si="11"/>
        <v>44</v>
      </c>
      <c r="D366" s="12">
        <f t="shared" ca="1" si="11"/>
        <v>52</v>
      </c>
      <c r="E366" s="12">
        <f t="shared" ca="1" si="11"/>
        <v>50</v>
      </c>
      <c r="F366" s="12">
        <f t="shared" ca="1" si="11"/>
        <v>38</v>
      </c>
    </row>
    <row r="367" spans="2:6" x14ac:dyDescent="0.25">
      <c r="B367" s="12">
        <f t="shared" ca="1" si="11"/>
        <v>55</v>
      </c>
      <c r="C367" s="12">
        <f t="shared" ca="1" si="11"/>
        <v>49</v>
      </c>
      <c r="D367" s="12">
        <f t="shared" ca="1" si="11"/>
        <v>49</v>
      </c>
      <c r="E367" s="12">
        <f t="shared" ca="1" si="11"/>
        <v>29</v>
      </c>
      <c r="F367" s="12">
        <f t="shared" ca="1" si="11"/>
        <v>46</v>
      </c>
    </row>
    <row r="368" spans="2:6" x14ac:dyDescent="0.25">
      <c r="B368" s="12">
        <f t="shared" ca="1" si="11"/>
        <v>55</v>
      </c>
      <c r="C368" s="12">
        <f t="shared" ca="1" si="11"/>
        <v>64</v>
      </c>
      <c r="D368" s="12">
        <f t="shared" ca="1" si="11"/>
        <v>5</v>
      </c>
      <c r="E368" s="12">
        <f t="shared" ca="1" si="11"/>
        <v>53</v>
      </c>
      <c r="F368" s="12">
        <f t="shared" ca="1" si="11"/>
        <v>44</v>
      </c>
    </row>
    <row r="369" spans="2:6" x14ac:dyDescent="0.25">
      <c r="B369" s="12">
        <f t="shared" ca="1" si="11"/>
        <v>46</v>
      </c>
      <c r="C369" s="12">
        <f t="shared" ca="1" si="11"/>
        <v>55</v>
      </c>
      <c r="D369" s="12">
        <f t="shared" ca="1" si="11"/>
        <v>46</v>
      </c>
      <c r="E369" s="12">
        <f t="shared" ca="1" si="11"/>
        <v>37</v>
      </c>
      <c r="F369" s="12">
        <f t="shared" ca="1" si="11"/>
        <v>56</v>
      </c>
    </row>
    <row r="370" spans="2:6" x14ac:dyDescent="0.25">
      <c r="B370" s="12">
        <f t="shared" ca="1" si="11"/>
        <v>38</v>
      </c>
      <c r="C370" s="12">
        <f t="shared" ca="1" si="11"/>
        <v>52</v>
      </c>
      <c r="D370" s="12">
        <f t="shared" ca="1" si="11"/>
        <v>67</v>
      </c>
      <c r="E370" s="12">
        <f t="shared" ca="1" si="11"/>
        <v>62</v>
      </c>
      <c r="F370" s="12">
        <f t="shared" ca="1" si="11"/>
        <v>48</v>
      </c>
    </row>
    <row r="371" spans="2:6" x14ac:dyDescent="0.25">
      <c r="B371" s="12">
        <f t="shared" ca="1" si="11"/>
        <v>36</v>
      </c>
      <c r="C371" s="12">
        <f t="shared" ca="1" si="11"/>
        <v>48</v>
      </c>
      <c r="D371" s="12">
        <f t="shared" ca="1" si="11"/>
        <v>64</v>
      </c>
      <c r="E371" s="12">
        <f t="shared" ca="1" si="11"/>
        <v>54</v>
      </c>
      <c r="F371" s="12">
        <f t="shared" ca="1" si="11"/>
        <v>48</v>
      </c>
    </row>
    <row r="372" spans="2:6" x14ac:dyDescent="0.25">
      <c r="B372" s="12">
        <f t="shared" ca="1" si="11"/>
        <v>52</v>
      </c>
      <c r="C372" s="12">
        <f t="shared" ca="1" si="11"/>
        <v>57</v>
      </c>
      <c r="D372" s="12">
        <f t="shared" ca="1" si="11"/>
        <v>41</v>
      </c>
      <c r="E372" s="12">
        <f t="shared" ca="1" si="11"/>
        <v>41</v>
      </c>
      <c r="F372" s="12">
        <f t="shared" ca="1" si="11"/>
        <v>63</v>
      </c>
    </row>
    <row r="373" spans="2:6" x14ac:dyDescent="0.25">
      <c r="B373" s="12">
        <f t="shared" ca="1" si="11"/>
        <v>67</v>
      </c>
      <c r="C373" s="12">
        <f t="shared" ca="1" si="11"/>
        <v>34</v>
      </c>
      <c r="D373" s="12">
        <f t="shared" ca="1" si="11"/>
        <v>34</v>
      </c>
      <c r="E373" s="12">
        <f t="shared" ca="1" si="11"/>
        <v>43</v>
      </c>
      <c r="F373" s="12">
        <f t="shared" ca="1" si="11"/>
        <v>54</v>
      </c>
    </row>
    <row r="374" spans="2:6" x14ac:dyDescent="0.25">
      <c r="B374" s="12">
        <f t="shared" ca="1" si="11"/>
        <v>55</v>
      </c>
      <c r="C374" s="12">
        <f t="shared" ca="1" si="11"/>
        <v>51</v>
      </c>
      <c r="D374" s="12">
        <f t="shared" ca="1" si="11"/>
        <v>39</v>
      </c>
      <c r="E374" s="12">
        <f t="shared" ca="1" si="11"/>
        <v>10</v>
      </c>
      <c r="F374" s="12">
        <f t="shared" ca="1" si="11"/>
        <v>56</v>
      </c>
    </row>
    <row r="375" spans="2:6" x14ac:dyDescent="0.25">
      <c r="B375" s="12">
        <f t="shared" ca="1" si="11"/>
        <v>53</v>
      </c>
      <c r="C375" s="12">
        <f t="shared" ca="1" si="11"/>
        <v>53</v>
      </c>
      <c r="D375" s="12">
        <f t="shared" ca="1" si="11"/>
        <v>57</v>
      </c>
      <c r="E375" s="12">
        <f t="shared" ca="1" si="11"/>
        <v>74</v>
      </c>
      <c r="F375" s="12">
        <f t="shared" ca="1" si="11"/>
        <v>34</v>
      </c>
    </row>
    <row r="376" spans="2:6" x14ac:dyDescent="0.25">
      <c r="B376" s="12">
        <f t="shared" ca="1" si="11"/>
        <v>42</v>
      </c>
      <c r="C376" s="12">
        <f t="shared" ca="1" si="11"/>
        <v>64</v>
      </c>
      <c r="D376" s="12">
        <f t="shared" ca="1" si="11"/>
        <v>53</v>
      </c>
      <c r="E376" s="12">
        <f t="shared" ca="1" si="11"/>
        <v>44</v>
      </c>
      <c r="F376" s="12">
        <f t="shared" ca="1" si="11"/>
        <v>0</v>
      </c>
    </row>
    <row r="377" spans="2:6" x14ac:dyDescent="0.25">
      <c r="B377" s="12">
        <f t="shared" ca="1" si="11"/>
        <v>59</v>
      </c>
      <c r="C377" s="12">
        <f t="shared" ca="1" si="11"/>
        <v>50</v>
      </c>
      <c r="D377" s="12">
        <f t="shared" ca="1" si="11"/>
        <v>52</v>
      </c>
      <c r="E377" s="12">
        <f t="shared" ca="1" si="11"/>
        <v>51</v>
      </c>
      <c r="F377" s="12">
        <f t="shared" ca="1" si="11"/>
        <v>64</v>
      </c>
    </row>
    <row r="378" spans="2:6" x14ac:dyDescent="0.25">
      <c r="B378" s="12">
        <f t="shared" ca="1" si="11"/>
        <v>38</v>
      </c>
      <c r="C378" s="12">
        <f t="shared" ca="1" si="11"/>
        <v>44</v>
      </c>
      <c r="D378" s="12">
        <f t="shared" ca="1" si="11"/>
        <v>48</v>
      </c>
      <c r="E378" s="12">
        <f t="shared" ca="1" si="11"/>
        <v>69</v>
      </c>
      <c r="F378" s="12">
        <f t="shared" ca="1" si="11"/>
        <v>61</v>
      </c>
    </row>
    <row r="379" spans="2:6" x14ac:dyDescent="0.25">
      <c r="B379" s="12">
        <f t="shared" ca="1" si="11"/>
        <v>53</v>
      </c>
      <c r="C379" s="12">
        <f t="shared" ca="1" si="11"/>
        <v>58</v>
      </c>
      <c r="D379" s="12">
        <f t="shared" ca="1" si="11"/>
        <v>52</v>
      </c>
      <c r="E379" s="12">
        <f t="shared" ca="1" si="11"/>
        <v>34</v>
      </c>
      <c r="F379" s="12">
        <f t="shared" ca="1" si="11"/>
        <v>53</v>
      </c>
    </row>
    <row r="380" spans="2:6" x14ac:dyDescent="0.25">
      <c r="B380" s="12">
        <f t="shared" ca="1" si="11"/>
        <v>77</v>
      </c>
      <c r="C380" s="12">
        <f t="shared" ca="1" si="11"/>
        <v>69</v>
      </c>
      <c r="D380" s="12">
        <f t="shared" ca="1" si="11"/>
        <v>10</v>
      </c>
      <c r="E380" s="12">
        <f t="shared" ca="1" si="11"/>
        <v>24</v>
      </c>
      <c r="F380" s="12">
        <f t="shared" ca="1" si="11"/>
        <v>49</v>
      </c>
    </row>
    <row r="381" spans="2:6" x14ac:dyDescent="0.25">
      <c r="B381" s="12">
        <f t="shared" ca="1" si="11"/>
        <v>49</v>
      </c>
      <c r="C381" s="12">
        <f t="shared" ca="1" si="11"/>
        <v>49</v>
      </c>
      <c r="D381" s="12">
        <f t="shared" ca="1" si="11"/>
        <v>30</v>
      </c>
      <c r="E381" s="12">
        <f t="shared" ca="1" si="11"/>
        <v>35</v>
      </c>
      <c r="F381" s="12">
        <f t="shared" ca="1" si="11"/>
        <v>49</v>
      </c>
    </row>
    <row r="382" spans="2:6" x14ac:dyDescent="0.25">
      <c r="B382" s="12">
        <f t="shared" ca="1" si="11"/>
        <v>53</v>
      </c>
      <c r="C382" s="12">
        <f t="shared" ca="1" si="11"/>
        <v>52</v>
      </c>
      <c r="D382" s="12">
        <f t="shared" ca="1" si="11"/>
        <v>41</v>
      </c>
      <c r="E382" s="12">
        <f t="shared" ca="1" si="11"/>
        <v>75</v>
      </c>
      <c r="F382" s="12">
        <f t="shared" ca="1" si="11"/>
        <v>45</v>
      </c>
    </row>
    <row r="383" spans="2:6" x14ac:dyDescent="0.25">
      <c r="B383" s="12">
        <f t="shared" ca="1" si="11"/>
        <v>48</v>
      </c>
      <c r="C383" s="12">
        <f t="shared" ca="1" si="11"/>
        <v>92</v>
      </c>
      <c r="D383" s="12">
        <f t="shared" ca="1" si="11"/>
        <v>51</v>
      </c>
      <c r="E383" s="12">
        <f t="shared" ca="1" si="11"/>
        <v>42</v>
      </c>
      <c r="F383" s="12">
        <f t="shared" ca="1" si="11"/>
        <v>55</v>
      </c>
    </row>
    <row r="384" spans="2:6" x14ac:dyDescent="0.25">
      <c r="B384" s="12">
        <f t="shared" ca="1" si="11"/>
        <v>47</v>
      </c>
      <c r="C384" s="12">
        <f t="shared" ca="1" si="11"/>
        <v>48</v>
      </c>
      <c r="D384" s="12">
        <f t="shared" ca="1" si="11"/>
        <v>26</v>
      </c>
      <c r="E384" s="12">
        <f t="shared" ca="1" si="11"/>
        <v>54</v>
      </c>
      <c r="F384" s="12">
        <f t="shared" ca="1" si="11"/>
        <v>30</v>
      </c>
    </row>
    <row r="385" spans="2:6" x14ac:dyDescent="0.25">
      <c r="B385" s="12">
        <f t="shared" ca="1" si="11"/>
        <v>78</v>
      </c>
      <c r="C385" s="12">
        <f t="shared" ca="1" si="11"/>
        <v>53</v>
      </c>
      <c r="D385" s="12">
        <f t="shared" ca="1" si="11"/>
        <v>60</v>
      </c>
      <c r="E385" s="12">
        <f t="shared" ca="1" si="11"/>
        <v>43</v>
      </c>
      <c r="F385" s="12">
        <f t="shared" ca="1" si="11"/>
        <v>13</v>
      </c>
    </row>
    <row r="386" spans="2:6" x14ac:dyDescent="0.25">
      <c r="B386" s="12">
        <f t="shared" ca="1" si="11"/>
        <v>55</v>
      </c>
      <c r="C386" s="12">
        <f t="shared" ca="1" si="11"/>
        <v>17</v>
      </c>
      <c r="D386" s="12">
        <f t="shared" ca="1" si="11"/>
        <v>58</v>
      </c>
      <c r="E386" s="12">
        <f t="shared" ca="1" si="11"/>
        <v>49</v>
      </c>
      <c r="F386" s="12">
        <f t="shared" ca="1" si="11"/>
        <v>49</v>
      </c>
    </row>
    <row r="387" spans="2:6" x14ac:dyDescent="0.25">
      <c r="B387" s="12">
        <f t="shared" ca="1" si="11"/>
        <v>64</v>
      </c>
      <c r="C387" s="12">
        <f t="shared" ca="1" si="11"/>
        <v>71</v>
      </c>
      <c r="D387" s="12">
        <f t="shared" ca="1" si="11"/>
        <v>60</v>
      </c>
      <c r="E387" s="12">
        <f t="shared" ca="1" si="11"/>
        <v>51</v>
      </c>
      <c r="F387" s="12">
        <f t="shared" ca="1" si="11"/>
        <v>46</v>
      </c>
    </row>
    <row r="388" spans="2:6" x14ac:dyDescent="0.25">
      <c r="B388" s="12">
        <f t="shared" ca="1" si="11"/>
        <v>45</v>
      </c>
      <c r="C388" s="12">
        <f t="shared" ca="1" si="11"/>
        <v>71</v>
      </c>
      <c r="D388" s="12">
        <f t="shared" ca="1" si="11"/>
        <v>61</v>
      </c>
      <c r="E388" s="12">
        <f t="shared" ca="1" si="11"/>
        <v>73</v>
      </c>
      <c r="F388" s="12">
        <f t="shared" ca="1" si="11"/>
        <v>51</v>
      </c>
    </row>
    <row r="389" spans="2:6" x14ac:dyDescent="0.25">
      <c r="B389" s="12">
        <f t="shared" ca="1" si="11"/>
        <v>13</v>
      </c>
      <c r="C389" s="12">
        <f t="shared" ca="1" si="11"/>
        <v>55</v>
      </c>
      <c r="D389" s="12">
        <f t="shared" ca="1" si="11"/>
        <v>51</v>
      </c>
      <c r="E389" s="12">
        <f t="shared" ca="1" si="11"/>
        <v>52</v>
      </c>
      <c r="F389" s="12">
        <f t="shared" ca="1" si="11"/>
        <v>36</v>
      </c>
    </row>
    <row r="390" spans="2:6" x14ac:dyDescent="0.25">
      <c r="B390" s="12">
        <f t="shared" ca="1" si="11"/>
        <v>37</v>
      </c>
      <c r="C390" s="12">
        <f t="shared" ca="1" si="11"/>
        <v>46</v>
      </c>
      <c r="D390" s="12">
        <f t="shared" ca="1" si="11"/>
        <v>70</v>
      </c>
      <c r="E390" s="12">
        <f t="shared" ca="1" si="11"/>
        <v>36</v>
      </c>
      <c r="F390" s="12">
        <f t="shared" ca="1" si="11"/>
        <v>47</v>
      </c>
    </row>
    <row r="391" spans="2:6" x14ac:dyDescent="0.25">
      <c r="B391" s="12">
        <f t="shared" ca="1" si="11"/>
        <v>69</v>
      </c>
      <c r="C391" s="12">
        <f t="shared" ca="1" si="11"/>
        <v>7</v>
      </c>
      <c r="D391" s="12">
        <f t="shared" ca="1" si="11"/>
        <v>78</v>
      </c>
      <c r="E391" s="12">
        <f t="shared" ca="1" si="11"/>
        <v>32</v>
      </c>
      <c r="F391" s="12">
        <f t="shared" ca="1" si="11"/>
        <v>50</v>
      </c>
    </row>
    <row r="392" spans="2:6" x14ac:dyDescent="0.25">
      <c r="B392" s="12">
        <f t="shared" ca="1" si="11"/>
        <v>45</v>
      </c>
      <c r="C392" s="12">
        <f t="shared" ca="1" si="11"/>
        <v>48</v>
      </c>
      <c r="D392" s="12">
        <f t="shared" ca="1" si="11"/>
        <v>31</v>
      </c>
      <c r="E392" s="12">
        <f t="shared" ca="1" si="11"/>
        <v>72</v>
      </c>
      <c r="F392" s="12">
        <f t="shared" ca="1" si="11"/>
        <v>64</v>
      </c>
    </row>
    <row r="393" spans="2:6" x14ac:dyDescent="0.25">
      <c r="B393" s="12">
        <f t="shared" ca="1" si="11"/>
        <v>48</v>
      </c>
      <c r="C393" s="12">
        <f t="shared" ca="1" si="11"/>
        <v>7</v>
      </c>
      <c r="D393" s="12">
        <f t="shared" ca="1" si="11"/>
        <v>47</v>
      </c>
      <c r="E393" s="12">
        <f t="shared" ca="1" si="11"/>
        <v>42</v>
      </c>
      <c r="F393" s="12">
        <f t="shared" ca="1" si="11"/>
        <v>52</v>
      </c>
    </row>
    <row r="394" spans="2:6" x14ac:dyDescent="0.25">
      <c r="B394" s="12">
        <f t="shared" ca="1" si="11"/>
        <v>59</v>
      </c>
      <c r="C394" s="12">
        <f t="shared" ca="1" si="11"/>
        <v>45</v>
      </c>
      <c r="D394" s="12">
        <f t="shared" ca="1" si="11"/>
        <v>52</v>
      </c>
      <c r="E394" s="12">
        <f t="shared" ca="1" si="11"/>
        <v>54</v>
      </c>
      <c r="F394" s="12">
        <f t="shared" ca="1" si="11"/>
        <v>36</v>
      </c>
    </row>
    <row r="395" spans="2:6" x14ac:dyDescent="0.25">
      <c r="B395" s="12">
        <f t="shared" ca="1" si="11"/>
        <v>25</v>
      </c>
      <c r="C395" s="12">
        <f t="shared" ca="1" si="11"/>
        <v>66</v>
      </c>
      <c r="D395" s="12">
        <f t="shared" ca="1" si="11"/>
        <v>73</v>
      </c>
      <c r="E395" s="12">
        <f t="shared" ca="1" si="11"/>
        <v>40</v>
      </c>
      <c r="F395" s="12">
        <f t="shared" ca="1" si="11"/>
        <v>4</v>
      </c>
    </row>
    <row r="396" spans="2:6" x14ac:dyDescent="0.25">
      <c r="B396" s="12">
        <f t="shared" ca="1" si="11"/>
        <v>50</v>
      </c>
      <c r="C396" s="12">
        <f t="shared" ca="1" si="11"/>
        <v>63</v>
      </c>
      <c r="D396" s="12">
        <f t="shared" ca="1" si="11"/>
        <v>37</v>
      </c>
      <c r="E396" s="12">
        <f t="shared" ca="1" si="11"/>
        <v>37</v>
      </c>
      <c r="F396" s="12">
        <f t="shared" ca="1" si="11"/>
        <v>44</v>
      </c>
    </row>
    <row r="397" spans="2:6" x14ac:dyDescent="0.25">
      <c r="B397" s="12">
        <f t="shared" ca="1" si="11"/>
        <v>49</v>
      </c>
      <c r="C397" s="12">
        <f t="shared" ca="1" si="11"/>
        <v>46</v>
      </c>
      <c r="D397" s="12">
        <f t="shared" ca="1" si="11"/>
        <v>66</v>
      </c>
      <c r="E397" s="12">
        <f t="shared" ca="1" si="11"/>
        <v>55</v>
      </c>
      <c r="F397" s="12">
        <f t="shared" ca="1" si="11"/>
        <v>52</v>
      </c>
    </row>
    <row r="398" spans="2:6" x14ac:dyDescent="0.25">
      <c r="B398" s="12">
        <f t="shared" ca="1" si="11"/>
        <v>52</v>
      </c>
      <c r="C398" s="12">
        <f t="shared" ca="1" si="11"/>
        <v>42</v>
      </c>
      <c r="D398" s="12">
        <f t="shared" ca="1" si="11"/>
        <v>25</v>
      </c>
      <c r="E398" s="12">
        <f t="shared" ca="1" si="11"/>
        <v>51</v>
      </c>
      <c r="F398" s="12">
        <f t="shared" ca="1" si="11"/>
        <v>53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H390"/>
  <sheetViews>
    <sheetView workbookViewId="0">
      <selection activeCell="N12" sqref="N12"/>
    </sheetView>
  </sheetViews>
  <sheetFormatPr defaultRowHeight="15" x14ac:dyDescent="0.25"/>
  <cols>
    <col min="2" max="5" width="11.42578125" bestFit="1" customWidth="1"/>
    <col min="6" max="6" width="11.42578125" customWidth="1"/>
  </cols>
  <sheetData>
    <row r="1" spans="1:8" x14ac:dyDescent="0.25">
      <c r="B1" t="str">
        <f>B7</f>
        <v>CPA Scores 1</v>
      </c>
      <c r="C1" t="str">
        <f>C7</f>
        <v>CPA Scores 2</v>
      </c>
      <c r="D1" t="str">
        <f>D7</f>
        <v>CPA Scores 3</v>
      </c>
      <c r="E1" t="str">
        <f>E7</f>
        <v>CPA Scores 4</v>
      </c>
      <c r="F1" t="str">
        <f>F7</f>
        <v>CPA Scores 5</v>
      </c>
    </row>
    <row r="2" spans="1:8" x14ac:dyDescent="0.25">
      <c r="A2" s="11" t="s">
        <v>62</v>
      </c>
      <c r="B2" s="13">
        <f t="shared" ref="B2:F5" ca="1" si="0">_xlfn.QUARTILE.INC(B$8:B$390,$H2)</f>
        <v>41</v>
      </c>
      <c r="C2" s="13">
        <f t="shared" ca="1" si="0"/>
        <v>41</v>
      </c>
      <c r="D2" s="13">
        <f t="shared" ca="1" si="0"/>
        <v>40</v>
      </c>
      <c r="E2" s="13">
        <f t="shared" ca="1" si="0"/>
        <v>42</v>
      </c>
      <c r="F2" s="13">
        <f t="shared" ca="1" si="0"/>
        <v>43.5</v>
      </c>
      <c r="G2" t="s">
        <v>26</v>
      </c>
      <c r="H2">
        <v>1</v>
      </c>
    </row>
    <row r="3" spans="1:8" x14ac:dyDescent="0.25">
      <c r="A3" s="11" t="s">
        <v>61</v>
      </c>
      <c r="B3" s="13">
        <f t="shared" ca="1" si="0"/>
        <v>91</v>
      </c>
      <c r="C3" s="13">
        <f t="shared" ca="1" si="0"/>
        <v>100</v>
      </c>
      <c r="D3" s="13">
        <f t="shared" ca="1" si="0"/>
        <v>93</v>
      </c>
      <c r="E3" s="13">
        <f t="shared" ca="1" si="0"/>
        <v>96</v>
      </c>
      <c r="F3" s="13">
        <f t="shared" ca="1" si="0"/>
        <v>96</v>
      </c>
      <c r="G3" t="s">
        <v>3</v>
      </c>
      <c r="H3">
        <v>4</v>
      </c>
    </row>
    <row r="4" spans="1:8" x14ac:dyDescent="0.25">
      <c r="A4" s="11" t="s">
        <v>60</v>
      </c>
      <c r="B4" s="13">
        <f t="shared" ca="1" si="0"/>
        <v>8</v>
      </c>
      <c r="C4" s="13">
        <f t="shared" ca="1" si="0"/>
        <v>2</v>
      </c>
      <c r="D4" s="13">
        <f t="shared" ca="1" si="0"/>
        <v>0</v>
      </c>
      <c r="E4" s="13">
        <f t="shared" ca="1" si="0"/>
        <v>0</v>
      </c>
      <c r="F4" s="13">
        <f t="shared" ca="1" si="0"/>
        <v>10</v>
      </c>
      <c r="G4" t="s">
        <v>4</v>
      </c>
      <c r="H4">
        <v>0</v>
      </c>
    </row>
    <row r="5" spans="1:8" x14ac:dyDescent="0.25">
      <c r="A5" s="11" t="s">
        <v>59</v>
      </c>
      <c r="B5" s="13">
        <f t="shared" ca="1" si="0"/>
        <v>58.5</v>
      </c>
      <c r="C5" s="13">
        <f t="shared" ca="1" si="0"/>
        <v>60</v>
      </c>
      <c r="D5" s="13">
        <f t="shared" ca="1" si="0"/>
        <v>58</v>
      </c>
      <c r="E5" s="13">
        <f t="shared" ca="1" si="0"/>
        <v>60</v>
      </c>
      <c r="F5" s="13">
        <f t="shared" ca="1" si="0"/>
        <v>59</v>
      </c>
      <c r="G5" t="s">
        <v>28</v>
      </c>
      <c r="H5">
        <v>3</v>
      </c>
    </row>
    <row r="7" spans="1:8" x14ac:dyDescent="0.25"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</row>
    <row r="8" spans="1:8" x14ac:dyDescent="0.25">
      <c r="B8" s="12">
        <f t="shared" ref="B8:F17" ca="1" si="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57</v>
      </c>
      <c r="C8" s="12">
        <f t="shared" ca="1" si="1"/>
        <v>53</v>
      </c>
      <c r="D8" s="12">
        <f t="shared" ca="1" si="1"/>
        <v>65</v>
      </c>
      <c r="E8" s="12">
        <f t="shared" ca="1" si="1"/>
        <v>57</v>
      </c>
      <c r="F8" s="12">
        <f t="shared" ca="1" si="1"/>
        <v>54</v>
      </c>
    </row>
    <row r="9" spans="1:8" x14ac:dyDescent="0.25">
      <c r="B9" s="12">
        <f t="shared" ca="1" si="1"/>
        <v>8</v>
      </c>
      <c r="C9" s="12">
        <f t="shared" ca="1" si="1"/>
        <v>28</v>
      </c>
      <c r="D9" s="12">
        <f t="shared" ca="1" si="1"/>
        <v>52</v>
      </c>
      <c r="E9" s="12">
        <f t="shared" ca="1" si="1"/>
        <v>41</v>
      </c>
      <c r="F9" s="12">
        <f t="shared" ca="1" si="1"/>
        <v>72</v>
      </c>
    </row>
    <row r="10" spans="1:8" x14ac:dyDescent="0.25">
      <c r="B10" s="12">
        <f t="shared" ca="1" si="1"/>
        <v>19</v>
      </c>
      <c r="C10" s="12">
        <f t="shared" ca="1" si="1"/>
        <v>52</v>
      </c>
      <c r="D10" s="12">
        <f t="shared" ca="1" si="1"/>
        <v>48</v>
      </c>
      <c r="E10" s="12">
        <f t="shared" ca="1" si="1"/>
        <v>64</v>
      </c>
      <c r="F10" s="12">
        <f t="shared" ca="1" si="1"/>
        <v>48</v>
      </c>
    </row>
    <row r="11" spans="1:8" x14ac:dyDescent="0.25">
      <c r="B11" s="12">
        <f t="shared" ca="1" si="1"/>
        <v>53</v>
      </c>
      <c r="C11" s="12">
        <f t="shared" ca="1" si="1"/>
        <v>37</v>
      </c>
      <c r="D11" s="12">
        <f t="shared" ca="1" si="1"/>
        <v>0</v>
      </c>
      <c r="E11" s="12">
        <f t="shared" ca="1" si="1"/>
        <v>48</v>
      </c>
      <c r="F11" s="12">
        <f t="shared" ca="1" si="1"/>
        <v>66</v>
      </c>
    </row>
    <row r="12" spans="1:8" x14ac:dyDescent="0.25">
      <c r="B12" s="12">
        <f t="shared" ca="1" si="1"/>
        <v>56</v>
      </c>
      <c r="C12" s="12">
        <f t="shared" ca="1" si="1"/>
        <v>43</v>
      </c>
      <c r="D12" s="12">
        <f t="shared" ca="1" si="1"/>
        <v>57</v>
      </c>
      <c r="E12" s="12">
        <f t="shared" ca="1" si="1"/>
        <v>21</v>
      </c>
      <c r="F12" s="12">
        <f t="shared" ca="1" si="1"/>
        <v>51</v>
      </c>
    </row>
    <row r="13" spans="1:8" x14ac:dyDescent="0.25">
      <c r="B13" s="12">
        <f t="shared" ca="1" si="1"/>
        <v>51</v>
      </c>
      <c r="C13" s="12">
        <f t="shared" ca="1" si="1"/>
        <v>49</v>
      </c>
      <c r="D13" s="12">
        <f t="shared" ca="1" si="1"/>
        <v>44</v>
      </c>
      <c r="E13" s="12">
        <f t="shared" ca="1" si="1"/>
        <v>43</v>
      </c>
      <c r="F13" s="12">
        <f t="shared" ca="1" si="1"/>
        <v>50</v>
      </c>
    </row>
    <row r="14" spans="1:8" x14ac:dyDescent="0.25">
      <c r="B14" s="12">
        <f t="shared" ca="1" si="1"/>
        <v>47</v>
      </c>
      <c r="C14" s="12">
        <f t="shared" ca="1" si="1"/>
        <v>21</v>
      </c>
      <c r="D14" s="12">
        <f t="shared" ca="1" si="1"/>
        <v>58</v>
      </c>
      <c r="E14" s="12">
        <f t="shared" ca="1" si="1"/>
        <v>47</v>
      </c>
      <c r="F14" s="12">
        <f t="shared" ca="1" si="1"/>
        <v>24</v>
      </c>
    </row>
    <row r="15" spans="1:8" x14ac:dyDescent="0.25">
      <c r="B15" s="12">
        <f t="shared" ca="1" si="1"/>
        <v>39</v>
      </c>
      <c r="C15" s="12">
        <f t="shared" ca="1" si="1"/>
        <v>48</v>
      </c>
      <c r="D15" s="12">
        <f t="shared" ca="1" si="1"/>
        <v>72</v>
      </c>
      <c r="E15" s="12">
        <f t="shared" ca="1" si="1"/>
        <v>50</v>
      </c>
      <c r="F15" s="12">
        <f t="shared" ca="1" si="1"/>
        <v>67</v>
      </c>
    </row>
    <row r="16" spans="1:8" x14ac:dyDescent="0.25">
      <c r="B16" s="12">
        <f t="shared" ca="1" si="1"/>
        <v>30</v>
      </c>
      <c r="C16" s="12">
        <f t="shared" ca="1" si="1"/>
        <v>70</v>
      </c>
      <c r="D16" s="12">
        <f t="shared" ca="1" si="1"/>
        <v>51</v>
      </c>
      <c r="E16" s="12">
        <f t="shared" ca="1" si="1"/>
        <v>48</v>
      </c>
      <c r="F16" s="12">
        <f t="shared" ca="1" si="1"/>
        <v>32</v>
      </c>
    </row>
    <row r="17" spans="2:6" x14ac:dyDescent="0.25">
      <c r="B17" s="12">
        <f t="shared" ca="1" si="1"/>
        <v>47</v>
      </c>
      <c r="C17" s="12">
        <f t="shared" ca="1" si="1"/>
        <v>65</v>
      </c>
      <c r="D17" s="12">
        <f t="shared" ca="1" si="1"/>
        <v>54</v>
      </c>
      <c r="E17" s="12">
        <f t="shared" ca="1" si="1"/>
        <v>53</v>
      </c>
      <c r="F17" s="12">
        <f t="shared" ca="1" si="1"/>
        <v>73</v>
      </c>
    </row>
    <row r="18" spans="2:6" x14ac:dyDescent="0.25">
      <c r="B18" s="12">
        <f t="shared" ref="B18:F27" ca="1" si="2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49</v>
      </c>
      <c r="C18" s="12">
        <f t="shared" ca="1" si="2"/>
        <v>24</v>
      </c>
      <c r="D18" s="12">
        <f t="shared" ca="1" si="2"/>
        <v>36</v>
      </c>
      <c r="E18" s="12">
        <f t="shared" ca="1" si="2"/>
        <v>42</v>
      </c>
      <c r="F18" s="12">
        <f t="shared" ca="1" si="2"/>
        <v>58</v>
      </c>
    </row>
    <row r="19" spans="2:6" x14ac:dyDescent="0.25">
      <c r="B19" s="12">
        <f t="shared" ca="1" si="2"/>
        <v>57</v>
      </c>
      <c r="C19" s="12">
        <f t="shared" ca="1" si="2"/>
        <v>44</v>
      </c>
      <c r="D19" s="12">
        <f t="shared" ca="1" si="2"/>
        <v>88</v>
      </c>
      <c r="E19" s="12">
        <f t="shared" ca="1" si="2"/>
        <v>58</v>
      </c>
      <c r="F19" s="12">
        <f t="shared" ca="1" si="2"/>
        <v>56</v>
      </c>
    </row>
    <row r="20" spans="2:6" x14ac:dyDescent="0.25">
      <c r="B20" s="12">
        <f t="shared" ca="1" si="2"/>
        <v>58</v>
      </c>
      <c r="C20" s="12">
        <f t="shared" ca="1" si="2"/>
        <v>66</v>
      </c>
      <c r="D20" s="12">
        <f t="shared" ca="1" si="2"/>
        <v>69</v>
      </c>
      <c r="E20" s="12">
        <f t="shared" ca="1" si="2"/>
        <v>51</v>
      </c>
      <c r="F20" s="12">
        <f t="shared" ca="1" si="2"/>
        <v>24</v>
      </c>
    </row>
    <row r="21" spans="2:6" x14ac:dyDescent="0.25">
      <c r="B21" s="12">
        <f t="shared" ca="1" si="2"/>
        <v>18</v>
      </c>
      <c r="C21" s="12">
        <f t="shared" ca="1" si="2"/>
        <v>60</v>
      </c>
      <c r="D21" s="12">
        <f t="shared" ca="1" si="2"/>
        <v>46</v>
      </c>
      <c r="E21" s="12">
        <f t="shared" ca="1" si="2"/>
        <v>44</v>
      </c>
      <c r="F21" s="12">
        <f t="shared" ca="1" si="2"/>
        <v>73</v>
      </c>
    </row>
    <row r="22" spans="2:6" x14ac:dyDescent="0.25">
      <c r="B22" s="12">
        <f t="shared" ca="1" si="2"/>
        <v>40</v>
      </c>
      <c r="C22" s="12">
        <f t="shared" ca="1" si="2"/>
        <v>50</v>
      </c>
      <c r="D22" s="12">
        <f t="shared" ca="1" si="2"/>
        <v>28</v>
      </c>
      <c r="E22" s="12">
        <f t="shared" ca="1" si="2"/>
        <v>30</v>
      </c>
      <c r="F22" s="12">
        <f t="shared" ca="1" si="2"/>
        <v>63</v>
      </c>
    </row>
    <row r="23" spans="2:6" x14ac:dyDescent="0.25">
      <c r="B23" s="12">
        <f t="shared" ca="1" si="2"/>
        <v>52</v>
      </c>
      <c r="C23" s="12">
        <f t="shared" ca="1" si="2"/>
        <v>44</v>
      </c>
      <c r="D23" s="12">
        <f t="shared" ca="1" si="2"/>
        <v>54</v>
      </c>
      <c r="E23" s="12">
        <f t="shared" ca="1" si="2"/>
        <v>71</v>
      </c>
      <c r="F23" s="12">
        <f t="shared" ca="1" si="2"/>
        <v>46</v>
      </c>
    </row>
    <row r="24" spans="2:6" x14ac:dyDescent="0.25">
      <c r="B24" s="12">
        <f t="shared" ca="1" si="2"/>
        <v>37</v>
      </c>
      <c r="C24" s="12">
        <f t="shared" ca="1" si="2"/>
        <v>49</v>
      </c>
      <c r="D24" s="12">
        <f t="shared" ca="1" si="2"/>
        <v>43</v>
      </c>
      <c r="E24" s="12">
        <f t="shared" ca="1" si="2"/>
        <v>46</v>
      </c>
      <c r="F24" s="12">
        <f t="shared" ca="1" si="2"/>
        <v>52</v>
      </c>
    </row>
    <row r="25" spans="2:6" x14ac:dyDescent="0.25">
      <c r="B25" s="12">
        <f t="shared" ca="1" si="2"/>
        <v>51</v>
      </c>
      <c r="C25" s="12">
        <f t="shared" ca="1" si="2"/>
        <v>67</v>
      </c>
      <c r="D25" s="12">
        <f t="shared" ca="1" si="2"/>
        <v>65</v>
      </c>
      <c r="E25" s="12">
        <f t="shared" ca="1" si="2"/>
        <v>46</v>
      </c>
      <c r="F25" s="12">
        <f t="shared" ca="1" si="2"/>
        <v>25</v>
      </c>
    </row>
    <row r="26" spans="2:6" x14ac:dyDescent="0.25">
      <c r="B26" s="12">
        <f t="shared" ca="1" si="2"/>
        <v>59</v>
      </c>
      <c r="C26" s="12">
        <f t="shared" ca="1" si="2"/>
        <v>50</v>
      </c>
      <c r="D26" s="12">
        <f t="shared" ca="1" si="2"/>
        <v>55</v>
      </c>
      <c r="E26" s="12">
        <f t="shared" ca="1" si="2"/>
        <v>44</v>
      </c>
      <c r="F26" s="12">
        <f t="shared" ca="1" si="2"/>
        <v>10</v>
      </c>
    </row>
    <row r="27" spans="2:6" x14ac:dyDescent="0.25">
      <c r="B27" s="12">
        <f t="shared" ca="1" si="2"/>
        <v>29</v>
      </c>
      <c r="C27" s="12">
        <f t="shared" ca="1" si="2"/>
        <v>13</v>
      </c>
      <c r="D27" s="12">
        <f t="shared" ca="1" si="2"/>
        <v>52</v>
      </c>
      <c r="E27" s="12">
        <f t="shared" ca="1" si="2"/>
        <v>50</v>
      </c>
      <c r="F27" s="12">
        <f t="shared" ca="1" si="2"/>
        <v>50</v>
      </c>
    </row>
    <row r="28" spans="2:6" x14ac:dyDescent="0.25">
      <c r="B28" s="12">
        <f t="shared" ref="B28:F37" ca="1" si="3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43</v>
      </c>
      <c r="C28" s="12">
        <f t="shared" ca="1" si="3"/>
        <v>27</v>
      </c>
      <c r="D28" s="12">
        <f t="shared" ca="1" si="3"/>
        <v>46</v>
      </c>
      <c r="E28" s="12">
        <f t="shared" ca="1" si="3"/>
        <v>60</v>
      </c>
      <c r="F28" s="12">
        <f t="shared" ca="1" si="3"/>
        <v>16</v>
      </c>
    </row>
    <row r="29" spans="2:6" x14ac:dyDescent="0.25">
      <c r="B29" s="12">
        <f t="shared" ca="1" si="3"/>
        <v>47</v>
      </c>
      <c r="C29" s="12">
        <f t="shared" ca="1" si="3"/>
        <v>72</v>
      </c>
      <c r="D29" s="12">
        <f t="shared" ca="1" si="3"/>
        <v>56</v>
      </c>
      <c r="E29" s="12">
        <f t="shared" ca="1" si="3"/>
        <v>22</v>
      </c>
      <c r="F29" s="12">
        <f t="shared" ca="1" si="3"/>
        <v>57</v>
      </c>
    </row>
    <row r="30" spans="2:6" x14ac:dyDescent="0.25">
      <c r="B30" s="12">
        <f t="shared" ca="1" si="3"/>
        <v>52</v>
      </c>
      <c r="C30" s="12">
        <f t="shared" ca="1" si="3"/>
        <v>36</v>
      </c>
      <c r="D30" s="12">
        <f t="shared" ca="1" si="3"/>
        <v>50</v>
      </c>
      <c r="E30" s="12">
        <f t="shared" ca="1" si="3"/>
        <v>59</v>
      </c>
      <c r="F30" s="12">
        <f t="shared" ca="1" si="3"/>
        <v>48</v>
      </c>
    </row>
    <row r="31" spans="2:6" x14ac:dyDescent="0.25">
      <c r="B31" s="12">
        <f t="shared" ca="1" si="3"/>
        <v>55</v>
      </c>
      <c r="C31" s="12">
        <f t="shared" ca="1" si="3"/>
        <v>51</v>
      </c>
      <c r="D31" s="12">
        <f t="shared" ca="1" si="3"/>
        <v>63</v>
      </c>
      <c r="E31" s="12">
        <f t="shared" ca="1" si="3"/>
        <v>63</v>
      </c>
      <c r="F31" s="12">
        <f t="shared" ca="1" si="3"/>
        <v>34</v>
      </c>
    </row>
    <row r="32" spans="2:6" x14ac:dyDescent="0.25">
      <c r="B32" s="12">
        <f t="shared" ca="1" si="3"/>
        <v>58</v>
      </c>
      <c r="C32" s="12">
        <f t="shared" ca="1" si="3"/>
        <v>64</v>
      </c>
      <c r="D32" s="12">
        <f t="shared" ca="1" si="3"/>
        <v>39</v>
      </c>
      <c r="E32" s="12">
        <f t="shared" ca="1" si="3"/>
        <v>76</v>
      </c>
      <c r="F32" s="12">
        <f t="shared" ca="1" si="3"/>
        <v>13</v>
      </c>
    </row>
    <row r="33" spans="2:6" x14ac:dyDescent="0.25">
      <c r="B33" s="12">
        <f t="shared" ca="1" si="3"/>
        <v>69</v>
      </c>
      <c r="C33" s="12">
        <f t="shared" ca="1" si="3"/>
        <v>63</v>
      </c>
      <c r="D33" s="12">
        <f t="shared" ca="1" si="3"/>
        <v>41</v>
      </c>
      <c r="E33" s="12">
        <f t="shared" ca="1" si="3"/>
        <v>55</v>
      </c>
      <c r="F33" s="12">
        <f t="shared" ca="1" si="3"/>
        <v>71</v>
      </c>
    </row>
    <row r="34" spans="2:6" x14ac:dyDescent="0.25">
      <c r="B34" s="12">
        <f t="shared" ca="1" si="3"/>
        <v>39</v>
      </c>
      <c r="C34" s="12">
        <f t="shared" ca="1" si="3"/>
        <v>24</v>
      </c>
      <c r="D34" s="12">
        <f t="shared" ca="1" si="3"/>
        <v>88</v>
      </c>
      <c r="E34" s="12">
        <f t="shared" ca="1" si="3"/>
        <v>42</v>
      </c>
      <c r="F34" s="12">
        <f t="shared" ca="1" si="3"/>
        <v>24</v>
      </c>
    </row>
    <row r="35" spans="2:6" x14ac:dyDescent="0.25">
      <c r="B35" s="12">
        <f t="shared" ca="1" si="3"/>
        <v>48</v>
      </c>
      <c r="C35" s="12">
        <f t="shared" ca="1" si="3"/>
        <v>68</v>
      </c>
      <c r="D35" s="12">
        <f t="shared" ca="1" si="3"/>
        <v>42</v>
      </c>
      <c r="E35" s="12">
        <f t="shared" ca="1" si="3"/>
        <v>50</v>
      </c>
      <c r="F35" s="12">
        <f t="shared" ca="1" si="3"/>
        <v>71</v>
      </c>
    </row>
    <row r="36" spans="2:6" x14ac:dyDescent="0.25">
      <c r="B36" s="12">
        <f t="shared" ca="1" si="3"/>
        <v>15</v>
      </c>
      <c r="C36" s="12">
        <f t="shared" ca="1" si="3"/>
        <v>51</v>
      </c>
      <c r="D36" s="12">
        <f t="shared" ca="1" si="3"/>
        <v>49</v>
      </c>
      <c r="E36" s="12">
        <f t="shared" ca="1" si="3"/>
        <v>39</v>
      </c>
      <c r="F36" s="12">
        <f t="shared" ca="1" si="3"/>
        <v>73</v>
      </c>
    </row>
    <row r="37" spans="2:6" x14ac:dyDescent="0.25">
      <c r="B37" s="12">
        <f t="shared" ca="1" si="3"/>
        <v>71</v>
      </c>
      <c r="C37" s="12">
        <f t="shared" ca="1" si="3"/>
        <v>30</v>
      </c>
      <c r="D37" s="12">
        <f t="shared" ca="1" si="3"/>
        <v>15</v>
      </c>
      <c r="E37" s="12">
        <f t="shared" ca="1" si="3"/>
        <v>21</v>
      </c>
      <c r="F37" s="12">
        <f t="shared" ca="1" si="3"/>
        <v>27</v>
      </c>
    </row>
    <row r="38" spans="2:6" x14ac:dyDescent="0.25">
      <c r="B38" s="12">
        <f t="shared" ref="B38:F47" ca="1" si="4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49</v>
      </c>
      <c r="C38" s="12">
        <f t="shared" ca="1" si="4"/>
        <v>68</v>
      </c>
      <c r="D38" s="12">
        <f t="shared" ca="1" si="4"/>
        <v>43</v>
      </c>
      <c r="E38" s="12">
        <f t="shared" ca="1" si="4"/>
        <v>70</v>
      </c>
      <c r="F38" s="12">
        <f t="shared" ca="1" si="4"/>
        <v>81</v>
      </c>
    </row>
    <row r="39" spans="2:6" x14ac:dyDescent="0.25">
      <c r="B39" s="12">
        <f t="shared" ca="1" si="4"/>
        <v>38</v>
      </c>
      <c r="C39" s="12">
        <f t="shared" ca="1" si="4"/>
        <v>67</v>
      </c>
      <c r="D39" s="12">
        <f t="shared" ca="1" si="4"/>
        <v>54</v>
      </c>
      <c r="E39" s="12">
        <f t="shared" ca="1" si="4"/>
        <v>33</v>
      </c>
      <c r="F39" s="12">
        <f t="shared" ca="1" si="4"/>
        <v>51</v>
      </c>
    </row>
    <row r="40" spans="2:6" x14ac:dyDescent="0.25">
      <c r="B40" s="12">
        <f t="shared" ca="1" si="4"/>
        <v>72</v>
      </c>
      <c r="C40" s="12">
        <f t="shared" ca="1" si="4"/>
        <v>23</v>
      </c>
      <c r="D40" s="12">
        <f t="shared" ca="1" si="4"/>
        <v>27</v>
      </c>
      <c r="E40" s="12">
        <f t="shared" ca="1" si="4"/>
        <v>83</v>
      </c>
      <c r="F40" s="12">
        <f t="shared" ca="1" si="4"/>
        <v>55</v>
      </c>
    </row>
    <row r="41" spans="2:6" x14ac:dyDescent="0.25">
      <c r="B41" s="12">
        <f t="shared" ca="1" si="4"/>
        <v>52</v>
      </c>
      <c r="C41" s="12">
        <f t="shared" ca="1" si="4"/>
        <v>72</v>
      </c>
      <c r="D41" s="12">
        <f t="shared" ca="1" si="4"/>
        <v>64</v>
      </c>
      <c r="E41" s="12">
        <f t="shared" ca="1" si="4"/>
        <v>46</v>
      </c>
      <c r="F41" s="12">
        <f t="shared" ca="1" si="4"/>
        <v>54</v>
      </c>
    </row>
    <row r="42" spans="2:6" x14ac:dyDescent="0.25">
      <c r="B42" s="12">
        <f t="shared" ca="1" si="4"/>
        <v>48</v>
      </c>
      <c r="C42" s="12">
        <f t="shared" ca="1" si="4"/>
        <v>74</v>
      </c>
      <c r="D42" s="12">
        <f t="shared" ca="1" si="4"/>
        <v>43</v>
      </c>
      <c r="E42" s="12">
        <f t="shared" ca="1" si="4"/>
        <v>21</v>
      </c>
      <c r="F42" s="12">
        <f t="shared" ca="1" si="4"/>
        <v>14</v>
      </c>
    </row>
    <row r="43" spans="2:6" x14ac:dyDescent="0.25">
      <c r="B43" s="12">
        <f t="shared" ca="1" si="4"/>
        <v>76</v>
      </c>
      <c r="C43" s="12">
        <f t="shared" ca="1" si="4"/>
        <v>52</v>
      </c>
      <c r="D43" s="12">
        <f t="shared" ca="1" si="4"/>
        <v>48</v>
      </c>
      <c r="E43" s="12">
        <f t="shared" ca="1" si="4"/>
        <v>62</v>
      </c>
      <c r="F43" s="12">
        <f t="shared" ca="1" si="4"/>
        <v>48</v>
      </c>
    </row>
    <row r="44" spans="2:6" x14ac:dyDescent="0.25">
      <c r="B44" s="12">
        <f t="shared" ca="1" si="4"/>
        <v>53</v>
      </c>
      <c r="C44" s="12">
        <f t="shared" ca="1" si="4"/>
        <v>49</v>
      </c>
      <c r="D44" s="12">
        <f t="shared" ca="1" si="4"/>
        <v>44</v>
      </c>
      <c r="E44" s="12">
        <f t="shared" ca="1" si="4"/>
        <v>54</v>
      </c>
      <c r="F44" s="12">
        <f t="shared" ca="1" si="4"/>
        <v>54</v>
      </c>
    </row>
    <row r="45" spans="2:6" x14ac:dyDescent="0.25">
      <c r="B45" s="12">
        <f t="shared" ca="1" si="4"/>
        <v>14</v>
      </c>
      <c r="C45" s="12">
        <f t="shared" ca="1" si="4"/>
        <v>19</v>
      </c>
      <c r="D45" s="12">
        <f t="shared" ca="1" si="4"/>
        <v>88</v>
      </c>
      <c r="E45" s="12">
        <f t="shared" ca="1" si="4"/>
        <v>46</v>
      </c>
      <c r="F45" s="12">
        <f t="shared" ca="1" si="4"/>
        <v>78</v>
      </c>
    </row>
    <row r="46" spans="2:6" x14ac:dyDescent="0.25">
      <c r="B46" s="12">
        <f t="shared" ca="1" si="4"/>
        <v>51</v>
      </c>
      <c r="C46" s="12">
        <f t="shared" ca="1" si="4"/>
        <v>30</v>
      </c>
      <c r="D46" s="12">
        <f t="shared" ca="1" si="4"/>
        <v>29</v>
      </c>
      <c r="E46" s="12">
        <f t="shared" ca="1" si="4"/>
        <v>33</v>
      </c>
      <c r="F46" s="12">
        <f t="shared" ca="1" si="4"/>
        <v>62</v>
      </c>
    </row>
    <row r="47" spans="2:6" x14ac:dyDescent="0.25">
      <c r="B47" s="12">
        <f t="shared" ca="1" si="4"/>
        <v>71</v>
      </c>
      <c r="C47" s="12">
        <f t="shared" ca="1" si="4"/>
        <v>44</v>
      </c>
      <c r="D47" s="12">
        <f t="shared" ca="1" si="4"/>
        <v>52</v>
      </c>
      <c r="E47" s="12">
        <f t="shared" ca="1" si="4"/>
        <v>40</v>
      </c>
      <c r="F47" s="12">
        <f t="shared" ca="1" si="4"/>
        <v>78</v>
      </c>
    </row>
    <row r="48" spans="2:6" x14ac:dyDescent="0.25">
      <c r="B48" s="12">
        <f t="shared" ref="B48:F57" ca="1" si="5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54</v>
      </c>
      <c r="C48" s="12">
        <f t="shared" ca="1" si="5"/>
        <v>56</v>
      </c>
      <c r="D48" s="12">
        <f t="shared" ca="1" si="5"/>
        <v>58</v>
      </c>
      <c r="E48" s="12">
        <f t="shared" ca="1" si="5"/>
        <v>59</v>
      </c>
      <c r="F48" s="12">
        <f t="shared" ca="1" si="5"/>
        <v>51</v>
      </c>
    </row>
    <row r="49" spans="2:6" x14ac:dyDescent="0.25">
      <c r="B49" s="12">
        <f t="shared" ca="1" si="5"/>
        <v>75</v>
      </c>
      <c r="C49" s="12">
        <f t="shared" ca="1" si="5"/>
        <v>57</v>
      </c>
      <c r="D49" s="12">
        <f t="shared" ca="1" si="5"/>
        <v>81</v>
      </c>
      <c r="E49" s="12">
        <f t="shared" ca="1" si="5"/>
        <v>64</v>
      </c>
      <c r="F49" s="12">
        <f t="shared" ca="1" si="5"/>
        <v>45</v>
      </c>
    </row>
    <row r="50" spans="2:6" x14ac:dyDescent="0.25">
      <c r="B50" s="12">
        <f t="shared" ca="1" si="5"/>
        <v>40</v>
      </c>
      <c r="C50" s="12">
        <f t="shared" ca="1" si="5"/>
        <v>35</v>
      </c>
      <c r="D50" s="12">
        <f t="shared" ca="1" si="5"/>
        <v>47</v>
      </c>
      <c r="E50" s="12">
        <f t="shared" ca="1" si="5"/>
        <v>60</v>
      </c>
      <c r="F50" s="12">
        <f t="shared" ca="1" si="5"/>
        <v>60</v>
      </c>
    </row>
    <row r="51" spans="2:6" x14ac:dyDescent="0.25">
      <c r="B51" s="12">
        <f t="shared" ca="1" si="5"/>
        <v>21</v>
      </c>
      <c r="C51" s="12">
        <f t="shared" ca="1" si="5"/>
        <v>44</v>
      </c>
      <c r="D51" s="12">
        <f t="shared" ca="1" si="5"/>
        <v>57</v>
      </c>
      <c r="E51" s="12">
        <f t="shared" ca="1" si="5"/>
        <v>59</v>
      </c>
      <c r="F51" s="12">
        <f t="shared" ca="1" si="5"/>
        <v>51</v>
      </c>
    </row>
    <row r="52" spans="2:6" x14ac:dyDescent="0.25">
      <c r="B52" s="12">
        <f t="shared" ca="1" si="5"/>
        <v>50</v>
      </c>
      <c r="C52" s="12">
        <f t="shared" ca="1" si="5"/>
        <v>48</v>
      </c>
      <c r="D52" s="12">
        <f t="shared" ca="1" si="5"/>
        <v>53</v>
      </c>
      <c r="E52" s="12">
        <f t="shared" ca="1" si="5"/>
        <v>66</v>
      </c>
      <c r="F52" s="12">
        <f t="shared" ca="1" si="5"/>
        <v>51</v>
      </c>
    </row>
    <row r="53" spans="2:6" x14ac:dyDescent="0.25">
      <c r="B53" s="12">
        <f t="shared" ca="1" si="5"/>
        <v>46</v>
      </c>
      <c r="C53" s="12">
        <f t="shared" ca="1" si="5"/>
        <v>65</v>
      </c>
      <c r="D53" s="12">
        <f t="shared" ca="1" si="5"/>
        <v>41</v>
      </c>
      <c r="E53" s="12">
        <f t="shared" ca="1" si="5"/>
        <v>49</v>
      </c>
      <c r="F53" s="12">
        <f t="shared" ca="1" si="5"/>
        <v>21</v>
      </c>
    </row>
    <row r="54" spans="2:6" x14ac:dyDescent="0.25">
      <c r="B54" s="12">
        <f t="shared" ca="1" si="5"/>
        <v>64</v>
      </c>
      <c r="C54" s="12">
        <f t="shared" ca="1" si="5"/>
        <v>59</v>
      </c>
      <c r="D54" s="12">
        <f t="shared" ca="1" si="5"/>
        <v>57</v>
      </c>
      <c r="E54" s="12">
        <f t="shared" ca="1" si="5"/>
        <v>35</v>
      </c>
      <c r="F54" s="12">
        <f t="shared" ca="1" si="5"/>
        <v>57</v>
      </c>
    </row>
    <row r="55" spans="2:6" x14ac:dyDescent="0.25">
      <c r="B55" s="12">
        <f t="shared" ca="1" si="5"/>
        <v>54</v>
      </c>
      <c r="C55" s="12">
        <f t="shared" ca="1" si="5"/>
        <v>36</v>
      </c>
      <c r="D55" s="12">
        <f t="shared" ca="1" si="5"/>
        <v>63</v>
      </c>
      <c r="E55" s="12">
        <f t="shared" ca="1" si="5"/>
        <v>58</v>
      </c>
      <c r="F55" s="12">
        <f t="shared" ca="1" si="5"/>
        <v>60</v>
      </c>
    </row>
    <row r="56" spans="2:6" x14ac:dyDescent="0.25">
      <c r="B56" s="12">
        <f t="shared" ca="1" si="5"/>
        <v>61</v>
      </c>
      <c r="C56" s="12">
        <f t="shared" ca="1" si="5"/>
        <v>66</v>
      </c>
      <c r="D56" s="12">
        <f t="shared" ca="1" si="5"/>
        <v>75</v>
      </c>
      <c r="E56" s="12">
        <f t="shared" ca="1" si="5"/>
        <v>48</v>
      </c>
      <c r="F56" s="12">
        <f t="shared" ca="1" si="5"/>
        <v>56</v>
      </c>
    </row>
    <row r="57" spans="2:6" x14ac:dyDescent="0.25">
      <c r="B57" s="12">
        <f t="shared" ca="1" si="5"/>
        <v>16</v>
      </c>
      <c r="C57" s="12">
        <f t="shared" ca="1" si="5"/>
        <v>19</v>
      </c>
      <c r="D57" s="12">
        <f t="shared" ca="1" si="5"/>
        <v>8</v>
      </c>
      <c r="E57" s="12">
        <f t="shared" ca="1" si="5"/>
        <v>41</v>
      </c>
      <c r="F57" s="12">
        <f t="shared" ca="1" si="5"/>
        <v>48</v>
      </c>
    </row>
    <row r="58" spans="2:6" x14ac:dyDescent="0.25">
      <c r="B58" s="12">
        <f t="shared" ref="B58:F67" ca="1" si="6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37</v>
      </c>
      <c r="C58" s="12">
        <f t="shared" ca="1" si="6"/>
        <v>68</v>
      </c>
      <c r="D58" s="12">
        <f t="shared" ca="1" si="6"/>
        <v>53</v>
      </c>
      <c r="E58" s="12">
        <f t="shared" ca="1" si="6"/>
        <v>53</v>
      </c>
      <c r="F58" s="12">
        <f t="shared" ca="1" si="6"/>
        <v>48</v>
      </c>
    </row>
    <row r="59" spans="2:6" x14ac:dyDescent="0.25">
      <c r="B59" s="12">
        <f t="shared" ca="1" si="6"/>
        <v>47</v>
      </c>
      <c r="C59" s="12">
        <f t="shared" ca="1" si="6"/>
        <v>58</v>
      </c>
      <c r="D59" s="12">
        <f t="shared" ca="1" si="6"/>
        <v>18</v>
      </c>
      <c r="E59" s="12">
        <f t="shared" ca="1" si="6"/>
        <v>76</v>
      </c>
      <c r="F59" s="12">
        <f t="shared" ca="1" si="6"/>
        <v>23</v>
      </c>
    </row>
    <row r="60" spans="2:6" x14ac:dyDescent="0.25">
      <c r="B60" s="12">
        <f t="shared" ca="1" si="6"/>
        <v>22</v>
      </c>
      <c r="C60" s="12">
        <f t="shared" ca="1" si="6"/>
        <v>61</v>
      </c>
      <c r="D60" s="12">
        <f t="shared" ca="1" si="6"/>
        <v>42</v>
      </c>
      <c r="E60" s="12">
        <f t="shared" ca="1" si="6"/>
        <v>11</v>
      </c>
      <c r="F60" s="12">
        <f t="shared" ca="1" si="6"/>
        <v>68</v>
      </c>
    </row>
    <row r="61" spans="2:6" x14ac:dyDescent="0.25">
      <c r="B61" s="12">
        <f t="shared" ca="1" si="6"/>
        <v>52</v>
      </c>
      <c r="C61" s="12">
        <f t="shared" ca="1" si="6"/>
        <v>34</v>
      </c>
      <c r="D61" s="12">
        <f t="shared" ca="1" si="6"/>
        <v>49</v>
      </c>
      <c r="E61" s="12">
        <f t="shared" ca="1" si="6"/>
        <v>58</v>
      </c>
      <c r="F61" s="12">
        <f t="shared" ca="1" si="6"/>
        <v>75</v>
      </c>
    </row>
    <row r="62" spans="2:6" x14ac:dyDescent="0.25">
      <c r="B62" s="12">
        <f t="shared" ca="1" si="6"/>
        <v>82</v>
      </c>
      <c r="C62" s="12">
        <f t="shared" ca="1" si="6"/>
        <v>48</v>
      </c>
      <c r="D62" s="12">
        <f t="shared" ca="1" si="6"/>
        <v>16</v>
      </c>
      <c r="E62" s="12">
        <f t="shared" ca="1" si="6"/>
        <v>58</v>
      </c>
      <c r="F62" s="12">
        <f t="shared" ca="1" si="6"/>
        <v>46</v>
      </c>
    </row>
    <row r="63" spans="2:6" x14ac:dyDescent="0.25">
      <c r="B63" s="12">
        <f t="shared" ca="1" si="6"/>
        <v>67</v>
      </c>
      <c r="C63" s="12">
        <f t="shared" ca="1" si="6"/>
        <v>47</v>
      </c>
      <c r="D63" s="12">
        <f t="shared" ca="1" si="6"/>
        <v>58</v>
      </c>
      <c r="E63" s="12">
        <f t="shared" ca="1" si="6"/>
        <v>68</v>
      </c>
      <c r="F63" s="12">
        <f t="shared" ca="1" si="6"/>
        <v>62</v>
      </c>
    </row>
    <row r="64" spans="2:6" x14ac:dyDescent="0.25">
      <c r="B64" s="12">
        <f t="shared" ca="1" si="6"/>
        <v>67</v>
      </c>
      <c r="C64" s="12">
        <f t="shared" ca="1" si="6"/>
        <v>56</v>
      </c>
      <c r="D64" s="12">
        <f t="shared" ca="1" si="6"/>
        <v>54</v>
      </c>
      <c r="E64" s="12">
        <f t="shared" ca="1" si="6"/>
        <v>54</v>
      </c>
      <c r="F64" s="12">
        <f t="shared" ca="1" si="6"/>
        <v>50</v>
      </c>
    </row>
    <row r="65" spans="2:6" x14ac:dyDescent="0.25">
      <c r="B65" s="12">
        <f t="shared" ca="1" si="6"/>
        <v>48</v>
      </c>
      <c r="C65" s="12">
        <f t="shared" ca="1" si="6"/>
        <v>29</v>
      </c>
      <c r="D65" s="12">
        <f t="shared" ca="1" si="6"/>
        <v>47</v>
      </c>
      <c r="E65" s="12">
        <f t="shared" ca="1" si="6"/>
        <v>49</v>
      </c>
      <c r="F65" s="12">
        <f t="shared" ca="1" si="6"/>
        <v>23</v>
      </c>
    </row>
    <row r="66" spans="2:6" x14ac:dyDescent="0.25">
      <c r="B66" s="12">
        <f t="shared" ca="1" si="6"/>
        <v>49</v>
      </c>
      <c r="C66" s="12">
        <f t="shared" ca="1" si="6"/>
        <v>50</v>
      </c>
      <c r="D66" s="12">
        <f t="shared" ca="1" si="6"/>
        <v>54</v>
      </c>
      <c r="E66" s="12">
        <f t="shared" ca="1" si="6"/>
        <v>35</v>
      </c>
      <c r="F66" s="12">
        <f t="shared" ca="1" si="6"/>
        <v>51</v>
      </c>
    </row>
    <row r="67" spans="2:6" x14ac:dyDescent="0.25">
      <c r="B67" s="12">
        <f t="shared" ca="1" si="6"/>
        <v>44</v>
      </c>
      <c r="C67" s="12">
        <f t="shared" ca="1" si="6"/>
        <v>62</v>
      </c>
      <c r="D67" s="12">
        <f t="shared" ca="1" si="6"/>
        <v>20</v>
      </c>
      <c r="E67" s="12">
        <f t="shared" ca="1" si="6"/>
        <v>58</v>
      </c>
      <c r="F67" s="12">
        <f t="shared" ca="1" si="6"/>
        <v>70</v>
      </c>
    </row>
    <row r="68" spans="2:6" x14ac:dyDescent="0.25">
      <c r="B68" s="12">
        <f t="shared" ref="B68:F77" ca="1" si="7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50</v>
      </c>
      <c r="C68" s="12">
        <f t="shared" ca="1" si="7"/>
        <v>46</v>
      </c>
      <c r="D68" s="12">
        <f t="shared" ca="1" si="7"/>
        <v>68</v>
      </c>
      <c r="E68" s="12">
        <f t="shared" ca="1" si="7"/>
        <v>44</v>
      </c>
      <c r="F68" s="12">
        <f t="shared" ca="1" si="7"/>
        <v>43</v>
      </c>
    </row>
    <row r="69" spans="2:6" x14ac:dyDescent="0.25">
      <c r="B69" s="12">
        <f t="shared" ca="1" si="7"/>
        <v>45</v>
      </c>
      <c r="C69" s="12">
        <f t="shared" ca="1" si="7"/>
        <v>50</v>
      </c>
      <c r="D69" s="12">
        <f t="shared" ca="1" si="7"/>
        <v>14</v>
      </c>
      <c r="E69" s="12">
        <f t="shared" ca="1" si="7"/>
        <v>38</v>
      </c>
      <c r="F69" s="12">
        <f t="shared" ca="1" si="7"/>
        <v>49</v>
      </c>
    </row>
    <row r="70" spans="2:6" x14ac:dyDescent="0.25">
      <c r="B70" s="12">
        <f t="shared" ca="1" si="7"/>
        <v>19</v>
      </c>
      <c r="C70" s="12">
        <f t="shared" ca="1" si="7"/>
        <v>69</v>
      </c>
      <c r="D70" s="12">
        <f t="shared" ca="1" si="7"/>
        <v>27</v>
      </c>
      <c r="E70" s="12">
        <f t="shared" ca="1" si="7"/>
        <v>38</v>
      </c>
      <c r="F70" s="12">
        <f t="shared" ca="1" si="7"/>
        <v>67</v>
      </c>
    </row>
    <row r="71" spans="2:6" x14ac:dyDescent="0.25">
      <c r="B71" s="12">
        <f t="shared" ca="1" si="7"/>
        <v>58</v>
      </c>
      <c r="C71" s="12">
        <f t="shared" ca="1" si="7"/>
        <v>49</v>
      </c>
      <c r="D71" s="12">
        <f t="shared" ca="1" si="7"/>
        <v>29</v>
      </c>
      <c r="E71" s="12">
        <f t="shared" ca="1" si="7"/>
        <v>36</v>
      </c>
      <c r="F71" s="12">
        <f t="shared" ca="1" si="7"/>
        <v>26</v>
      </c>
    </row>
    <row r="72" spans="2:6" x14ac:dyDescent="0.25">
      <c r="B72" s="12">
        <f t="shared" ca="1" si="7"/>
        <v>52</v>
      </c>
      <c r="C72" s="12">
        <f t="shared" ca="1" si="7"/>
        <v>77</v>
      </c>
      <c r="D72" s="12">
        <f t="shared" ca="1" si="7"/>
        <v>36</v>
      </c>
      <c r="E72" s="12">
        <f t="shared" ca="1" si="7"/>
        <v>37</v>
      </c>
      <c r="F72" s="12">
        <f t="shared" ca="1" si="7"/>
        <v>57</v>
      </c>
    </row>
    <row r="73" spans="2:6" x14ac:dyDescent="0.25">
      <c r="B73" s="12">
        <f t="shared" ca="1" si="7"/>
        <v>44</v>
      </c>
      <c r="C73" s="12">
        <f t="shared" ca="1" si="7"/>
        <v>23</v>
      </c>
      <c r="D73" s="12">
        <f t="shared" ca="1" si="7"/>
        <v>53</v>
      </c>
      <c r="E73" s="12">
        <f t="shared" ca="1" si="7"/>
        <v>78</v>
      </c>
      <c r="F73" s="12">
        <f t="shared" ca="1" si="7"/>
        <v>12</v>
      </c>
    </row>
    <row r="74" spans="2:6" x14ac:dyDescent="0.25">
      <c r="B74" s="12">
        <f t="shared" ca="1" si="7"/>
        <v>48</v>
      </c>
      <c r="C74" s="12">
        <f t="shared" ca="1" si="7"/>
        <v>28</v>
      </c>
      <c r="D74" s="12">
        <f t="shared" ca="1" si="7"/>
        <v>46</v>
      </c>
      <c r="E74" s="12">
        <f t="shared" ca="1" si="7"/>
        <v>53</v>
      </c>
      <c r="F74" s="12">
        <f t="shared" ca="1" si="7"/>
        <v>35</v>
      </c>
    </row>
    <row r="75" spans="2:6" x14ac:dyDescent="0.25">
      <c r="B75" s="12">
        <f t="shared" ca="1" si="7"/>
        <v>66</v>
      </c>
      <c r="C75" s="12">
        <f t="shared" ca="1" si="7"/>
        <v>55</v>
      </c>
      <c r="D75" s="12">
        <f t="shared" ca="1" si="7"/>
        <v>56</v>
      </c>
      <c r="E75" s="12">
        <f t="shared" ca="1" si="7"/>
        <v>61</v>
      </c>
      <c r="F75" s="12">
        <f t="shared" ca="1" si="7"/>
        <v>45</v>
      </c>
    </row>
    <row r="76" spans="2:6" x14ac:dyDescent="0.25">
      <c r="B76" s="12">
        <f t="shared" ca="1" si="7"/>
        <v>61</v>
      </c>
      <c r="C76" s="12">
        <f t="shared" ca="1" si="7"/>
        <v>11</v>
      </c>
      <c r="D76" s="12">
        <f t="shared" ca="1" si="7"/>
        <v>82</v>
      </c>
      <c r="E76" s="12">
        <f t="shared" ca="1" si="7"/>
        <v>54</v>
      </c>
      <c r="F76" s="12">
        <f t="shared" ca="1" si="7"/>
        <v>51</v>
      </c>
    </row>
    <row r="77" spans="2:6" x14ac:dyDescent="0.25">
      <c r="B77" s="12">
        <f t="shared" ca="1" si="7"/>
        <v>47</v>
      </c>
      <c r="C77" s="12">
        <f t="shared" ca="1" si="7"/>
        <v>44</v>
      </c>
      <c r="D77" s="12">
        <f t="shared" ca="1" si="7"/>
        <v>29</v>
      </c>
      <c r="E77" s="12">
        <f t="shared" ca="1" si="7"/>
        <v>73</v>
      </c>
      <c r="F77" s="12">
        <f t="shared" ca="1" si="7"/>
        <v>73</v>
      </c>
    </row>
    <row r="78" spans="2:6" x14ac:dyDescent="0.25">
      <c r="B78" s="12">
        <f t="shared" ref="B78:F87" ca="1" si="8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43</v>
      </c>
      <c r="C78" s="12">
        <f t="shared" ca="1" si="8"/>
        <v>52</v>
      </c>
      <c r="D78" s="12">
        <f t="shared" ca="1" si="8"/>
        <v>52</v>
      </c>
      <c r="E78" s="12">
        <f t="shared" ca="1" si="8"/>
        <v>52</v>
      </c>
      <c r="F78" s="12">
        <f t="shared" ca="1" si="8"/>
        <v>67</v>
      </c>
    </row>
    <row r="79" spans="2:6" x14ac:dyDescent="0.25">
      <c r="B79" s="12">
        <f t="shared" ca="1" si="8"/>
        <v>31</v>
      </c>
      <c r="C79" s="12">
        <f t="shared" ca="1" si="8"/>
        <v>51</v>
      </c>
      <c r="D79" s="12">
        <f t="shared" ca="1" si="8"/>
        <v>39</v>
      </c>
      <c r="E79" s="12">
        <f t="shared" ca="1" si="8"/>
        <v>82</v>
      </c>
      <c r="F79" s="12">
        <f t="shared" ca="1" si="8"/>
        <v>73</v>
      </c>
    </row>
    <row r="80" spans="2:6" x14ac:dyDescent="0.25">
      <c r="B80" s="12">
        <f t="shared" ca="1" si="8"/>
        <v>41</v>
      </c>
      <c r="C80" s="12">
        <f t="shared" ca="1" si="8"/>
        <v>54</v>
      </c>
      <c r="D80" s="12">
        <f t="shared" ca="1" si="8"/>
        <v>67</v>
      </c>
      <c r="E80" s="12">
        <f t="shared" ca="1" si="8"/>
        <v>62</v>
      </c>
      <c r="F80" s="12">
        <f t="shared" ca="1" si="8"/>
        <v>44</v>
      </c>
    </row>
    <row r="81" spans="2:6" x14ac:dyDescent="0.25">
      <c r="B81" s="12">
        <f t="shared" ca="1" si="8"/>
        <v>48</v>
      </c>
      <c r="C81" s="12">
        <f t="shared" ca="1" si="8"/>
        <v>75</v>
      </c>
      <c r="D81" s="12">
        <f t="shared" ca="1" si="8"/>
        <v>44</v>
      </c>
      <c r="E81" s="12">
        <f t="shared" ca="1" si="8"/>
        <v>33</v>
      </c>
      <c r="F81" s="12">
        <f t="shared" ca="1" si="8"/>
        <v>52</v>
      </c>
    </row>
    <row r="82" spans="2:6" x14ac:dyDescent="0.25">
      <c r="B82" s="12">
        <f t="shared" ca="1" si="8"/>
        <v>48</v>
      </c>
      <c r="C82" s="12">
        <f t="shared" ca="1" si="8"/>
        <v>53</v>
      </c>
      <c r="D82" s="12">
        <f t="shared" ca="1" si="8"/>
        <v>41</v>
      </c>
      <c r="E82" s="12">
        <f t="shared" ca="1" si="8"/>
        <v>24</v>
      </c>
      <c r="F82" s="12">
        <f t="shared" ca="1" si="8"/>
        <v>52</v>
      </c>
    </row>
    <row r="83" spans="2:6" x14ac:dyDescent="0.25">
      <c r="B83" s="12">
        <f t="shared" ca="1" si="8"/>
        <v>82</v>
      </c>
      <c r="C83" s="12">
        <f t="shared" ca="1" si="8"/>
        <v>46</v>
      </c>
      <c r="D83" s="12">
        <f t="shared" ca="1" si="8"/>
        <v>79</v>
      </c>
      <c r="E83" s="12">
        <f t="shared" ca="1" si="8"/>
        <v>74</v>
      </c>
      <c r="F83" s="12">
        <f t="shared" ca="1" si="8"/>
        <v>49</v>
      </c>
    </row>
    <row r="84" spans="2:6" x14ac:dyDescent="0.25">
      <c r="B84" s="12">
        <f t="shared" ca="1" si="8"/>
        <v>71</v>
      </c>
      <c r="C84" s="12">
        <f t="shared" ca="1" si="8"/>
        <v>44</v>
      </c>
      <c r="D84" s="12">
        <f t="shared" ca="1" si="8"/>
        <v>42</v>
      </c>
      <c r="E84" s="12">
        <f t="shared" ca="1" si="8"/>
        <v>62</v>
      </c>
      <c r="F84" s="12">
        <f t="shared" ca="1" si="8"/>
        <v>48</v>
      </c>
    </row>
    <row r="85" spans="2:6" x14ac:dyDescent="0.25">
      <c r="B85" s="12">
        <f t="shared" ca="1" si="8"/>
        <v>41</v>
      </c>
      <c r="C85" s="12">
        <f t="shared" ca="1" si="8"/>
        <v>56</v>
      </c>
      <c r="D85" s="12">
        <f t="shared" ca="1" si="8"/>
        <v>43</v>
      </c>
      <c r="E85" s="12">
        <f t="shared" ca="1" si="8"/>
        <v>53</v>
      </c>
      <c r="F85" s="12">
        <f t="shared" ca="1" si="8"/>
        <v>59</v>
      </c>
    </row>
    <row r="86" spans="2:6" x14ac:dyDescent="0.25">
      <c r="B86" s="12">
        <f t="shared" ca="1" si="8"/>
        <v>54</v>
      </c>
      <c r="C86" s="12">
        <f t="shared" ca="1" si="8"/>
        <v>67</v>
      </c>
      <c r="D86" s="12">
        <f t="shared" ca="1" si="8"/>
        <v>36</v>
      </c>
      <c r="E86" s="12">
        <f t="shared" ca="1" si="8"/>
        <v>51</v>
      </c>
      <c r="F86" s="12">
        <f t="shared" ca="1" si="8"/>
        <v>76</v>
      </c>
    </row>
    <row r="87" spans="2:6" x14ac:dyDescent="0.25">
      <c r="B87" s="12">
        <f t="shared" ca="1" si="8"/>
        <v>45</v>
      </c>
      <c r="C87" s="12">
        <f t="shared" ca="1" si="8"/>
        <v>60</v>
      </c>
      <c r="D87" s="12">
        <f t="shared" ca="1" si="8"/>
        <v>54</v>
      </c>
      <c r="E87" s="12">
        <f t="shared" ca="1" si="8"/>
        <v>11</v>
      </c>
      <c r="F87" s="12">
        <f t="shared" ca="1" si="8"/>
        <v>69</v>
      </c>
    </row>
    <row r="88" spans="2:6" x14ac:dyDescent="0.25">
      <c r="B88" s="12">
        <f t="shared" ref="B88:F97" ca="1" si="9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38</v>
      </c>
      <c r="C88" s="12">
        <f t="shared" ca="1" si="9"/>
        <v>19</v>
      </c>
      <c r="D88" s="12">
        <f t="shared" ca="1" si="9"/>
        <v>10</v>
      </c>
      <c r="E88" s="12">
        <f t="shared" ca="1" si="9"/>
        <v>63</v>
      </c>
      <c r="F88" s="12">
        <f t="shared" ca="1" si="9"/>
        <v>64</v>
      </c>
    </row>
    <row r="89" spans="2:6" x14ac:dyDescent="0.25">
      <c r="B89" s="12">
        <f t="shared" ca="1" si="9"/>
        <v>23</v>
      </c>
      <c r="C89" s="12">
        <f t="shared" ca="1" si="9"/>
        <v>55</v>
      </c>
      <c r="D89" s="12">
        <f t="shared" ca="1" si="9"/>
        <v>56</v>
      </c>
      <c r="E89" s="12">
        <f t="shared" ca="1" si="9"/>
        <v>47</v>
      </c>
      <c r="F89" s="12">
        <f t="shared" ca="1" si="9"/>
        <v>64</v>
      </c>
    </row>
    <row r="90" spans="2:6" x14ac:dyDescent="0.25">
      <c r="B90" s="12">
        <f t="shared" ca="1" si="9"/>
        <v>45</v>
      </c>
      <c r="C90" s="12">
        <f t="shared" ca="1" si="9"/>
        <v>46</v>
      </c>
      <c r="D90" s="12">
        <f t="shared" ca="1" si="9"/>
        <v>64</v>
      </c>
      <c r="E90" s="12">
        <f t="shared" ca="1" si="9"/>
        <v>46</v>
      </c>
      <c r="F90" s="12">
        <f t="shared" ca="1" si="9"/>
        <v>55</v>
      </c>
    </row>
    <row r="91" spans="2:6" x14ac:dyDescent="0.25">
      <c r="B91" s="12">
        <f t="shared" ca="1" si="9"/>
        <v>46</v>
      </c>
      <c r="C91" s="12">
        <f t="shared" ca="1" si="9"/>
        <v>6</v>
      </c>
      <c r="D91" s="12">
        <f t="shared" ca="1" si="9"/>
        <v>59</v>
      </c>
      <c r="E91" s="12">
        <f t="shared" ca="1" si="9"/>
        <v>85</v>
      </c>
      <c r="F91" s="12">
        <f t="shared" ca="1" si="9"/>
        <v>55</v>
      </c>
    </row>
    <row r="92" spans="2:6" x14ac:dyDescent="0.25">
      <c r="B92" s="12">
        <f t="shared" ca="1" si="9"/>
        <v>54</v>
      </c>
      <c r="C92" s="12">
        <f t="shared" ca="1" si="9"/>
        <v>79</v>
      </c>
      <c r="D92" s="12">
        <f t="shared" ca="1" si="9"/>
        <v>38</v>
      </c>
      <c r="E92" s="12">
        <f t="shared" ca="1" si="9"/>
        <v>62</v>
      </c>
      <c r="F92" s="12">
        <f t="shared" ca="1" si="9"/>
        <v>41</v>
      </c>
    </row>
    <row r="93" spans="2:6" x14ac:dyDescent="0.25">
      <c r="B93" s="12">
        <f t="shared" ca="1" si="9"/>
        <v>29</v>
      </c>
      <c r="C93" s="12">
        <f t="shared" ca="1" si="9"/>
        <v>50</v>
      </c>
      <c r="D93" s="12">
        <f t="shared" ca="1" si="9"/>
        <v>93</v>
      </c>
      <c r="E93" s="12">
        <f t="shared" ca="1" si="9"/>
        <v>68</v>
      </c>
      <c r="F93" s="12">
        <f t="shared" ca="1" si="9"/>
        <v>76</v>
      </c>
    </row>
    <row r="94" spans="2:6" x14ac:dyDescent="0.25">
      <c r="B94" s="12">
        <f t="shared" ca="1" si="9"/>
        <v>55</v>
      </c>
      <c r="C94" s="12">
        <f t="shared" ca="1" si="9"/>
        <v>54</v>
      </c>
      <c r="D94" s="12">
        <f t="shared" ca="1" si="9"/>
        <v>78</v>
      </c>
      <c r="E94" s="12">
        <f t="shared" ca="1" si="9"/>
        <v>50</v>
      </c>
      <c r="F94" s="12">
        <f t="shared" ca="1" si="9"/>
        <v>48</v>
      </c>
    </row>
    <row r="95" spans="2:6" x14ac:dyDescent="0.25">
      <c r="B95" s="12">
        <f t="shared" ca="1" si="9"/>
        <v>77</v>
      </c>
      <c r="C95" s="12">
        <f t="shared" ca="1" si="9"/>
        <v>34</v>
      </c>
      <c r="D95" s="12">
        <f t="shared" ca="1" si="9"/>
        <v>76</v>
      </c>
      <c r="E95" s="12">
        <f t="shared" ca="1" si="9"/>
        <v>69</v>
      </c>
      <c r="F95" s="12">
        <f t="shared" ca="1" si="9"/>
        <v>76</v>
      </c>
    </row>
    <row r="96" spans="2:6" x14ac:dyDescent="0.25">
      <c r="B96" s="12">
        <f t="shared" ca="1" si="9"/>
        <v>71</v>
      </c>
      <c r="C96" s="12">
        <f t="shared" ca="1" si="9"/>
        <v>65</v>
      </c>
      <c r="D96" s="12">
        <f t="shared" ca="1" si="9"/>
        <v>28</v>
      </c>
      <c r="E96" s="12">
        <f t="shared" ca="1" si="9"/>
        <v>49</v>
      </c>
      <c r="F96" s="12">
        <f t="shared" ca="1" si="9"/>
        <v>31</v>
      </c>
    </row>
    <row r="97" spans="2:6" x14ac:dyDescent="0.25">
      <c r="B97" s="12">
        <f t="shared" ca="1" si="9"/>
        <v>76</v>
      </c>
      <c r="C97" s="12">
        <f t="shared" ca="1" si="9"/>
        <v>50</v>
      </c>
      <c r="D97" s="12">
        <f t="shared" ca="1" si="9"/>
        <v>33</v>
      </c>
      <c r="E97" s="12">
        <f t="shared" ca="1" si="9"/>
        <v>42</v>
      </c>
      <c r="F97" s="12">
        <f t="shared" ca="1" si="9"/>
        <v>68</v>
      </c>
    </row>
    <row r="98" spans="2:6" x14ac:dyDescent="0.25">
      <c r="B98" s="12">
        <f t="shared" ref="B98:F107" ca="1" si="10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40</v>
      </c>
      <c r="C98" s="12">
        <f t="shared" ca="1" si="10"/>
        <v>42</v>
      </c>
      <c r="D98" s="12">
        <f t="shared" ca="1" si="10"/>
        <v>40</v>
      </c>
      <c r="E98" s="12">
        <f t="shared" ca="1" si="10"/>
        <v>69</v>
      </c>
      <c r="F98" s="12">
        <f t="shared" ca="1" si="10"/>
        <v>58</v>
      </c>
    </row>
    <row r="99" spans="2:6" x14ac:dyDescent="0.25">
      <c r="B99" s="12">
        <f t="shared" ca="1" si="10"/>
        <v>67</v>
      </c>
      <c r="C99" s="12">
        <f t="shared" ca="1" si="10"/>
        <v>59</v>
      </c>
      <c r="D99" s="12">
        <f t="shared" ca="1" si="10"/>
        <v>54</v>
      </c>
      <c r="E99" s="12">
        <f t="shared" ca="1" si="10"/>
        <v>65</v>
      </c>
      <c r="F99" s="12">
        <f t="shared" ca="1" si="10"/>
        <v>43</v>
      </c>
    </row>
    <row r="100" spans="2:6" x14ac:dyDescent="0.25">
      <c r="B100" s="12">
        <f t="shared" ca="1" si="10"/>
        <v>72</v>
      </c>
      <c r="C100" s="12">
        <f t="shared" ca="1" si="10"/>
        <v>48</v>
      </c>
      <c r="D100" s="12">
        <f t="shared" ca="1" si="10"/>
        <v>69</v>
      </c>
      <c r="E100" s="12">
        <f t="shared" ca="1" si="10"/>
        <v>73</v>
      </c>
      <c r="F100" s="12">
        <f t="shared" ca="1" si="10"/>
        <v>49</v>
      </c>
    </row>
    <row r="101" spans="2:6" x14ac:dyDescent="0.25">
      <c r="B101" s="12">
        <f t="shared" ca="1" si="10"/>
        <v>13</v>
      </c>
      <c r="C101" s="12">
        <f t="shared" ca="1" si="10"/>
        <v>56</v>
      </c>
      <c r="D101" s="12">
        <f t="shared" ca="1" si="10"/>
        <v>70</v>
      </c>
      <c r="E101" s="12">
        <f t="shared" ca="1" si="10"/>
        <v>77</v>
      </c>
      <c r="F101" s="12">
        <f t="shared" ca="1" si="10"/>
        <v>48</v>
      </c>
    </row>
    <row r="102" spans="2:6" x14ac:dyDescent="0.25">
      <c r="B102" s="12">
        <f t="shared" ca="1" si="10"/>
        <v>49</v>
      </c>
      <c r="C102" s="12">
        <f t="shared" ca="1" si="10"/>
        <v>71</v>
      </c>
      <c r="D102" s="12">
        <f t="shared" ca="1" si="10"/>
        <v>26</v>
      </c>
      <c r="E102" s="12">
        <f t="shared" ca="1" si="10"/>
        <v>45</v>
      </c>
      <c r="F102" s="12">
        <f t="shared" ca="1" si="10"/>
        <v>50</v>
      </c>
    </row>
    <row r="103" spans="2:6" x14ac:dyDescent="0.25">
      <c r="B103" s="12">
        <f t="shared" ca="1" si="10"/>
        <v>65</v>
      </c>
      <c r="C103" s="12">
        <f t="shared" ca="1" si="10"/>
        <v>60</v>
      </c>
      <c r="D103" s="12">
        <f t="shared" ca="1" si="10"/>
        <v>71</v>
      </c>
      <c r="E103" s="12">
        <f t="shared" ca="1" si="10"/>
        <v>37</v>
      </c>
      <c r="F103" s="12">
        <f t="shared" ca="1" si="10"/>
        <v>44</v>
      </c>
    </row>
    <row r="104" spans="2:6" x14ac:dyDescent="0.25">
      <c r="B104" s="12">
        <f t="shared" ca="1" si="10"/>
        <v>8</v>
      </c>
      <c r="C104" s="12">
        <f t="shared" ca="1" si="10"/>
        <v>44</v>
      </c>
      <c r="D104" s="12">
        <f t="shared" ca="1" si="10"/>
        <v>52</v>
      </c>
      <c r="E104" s="12">
        <f t="shared" ca="1" si="10"/>
        <v>68</v>
      </c>
      <c r="F104" s="12">
        <f t="shared" ca="1" si="10"/>
        <v>44</v>
      </c>
    </row>
    <row r="105" spans="2:6" x14ac:dyDescent="0.25">
      <c r="B105" s="12">
        <f t="shared" ca="1" si="10"/>
        <v>38</v>
      </c>
      <c r="C105" s="12">
        <f t="shared" ca="1" si="10"/>
        <v>22</v>
      </c>
      <c r="D105" s="12">
        <f t="shared" ca="1" si="10"/>
        <v>49</v>
      </c>
      <c r="E105" s="12">
        <f t="shared" ca="1" si="10"/>
        <v>22</v>
      </c>
      <c r="F105" s="12">
        <f t="shared" ca="1" si="10"/>
        <v>62</v>
      </c>
    </row>
    <row r="106" spans="2:6" x14ac:dyDescent="0.25">
      <c r="B106" s="12">
        <f t="shared" ca="1" si="10"/>
        <v>55</v>
      </c>
      <c r="C106" s="12">
        <f t="shared" ca="1" si="10"/>
        <v>33</v>
      </c>
      <c r="D106" s="12">
        <f t="shared" ca="1" si="10"/>
        <v>48</v>
      </c>
      <c r="E106" s="12">
        <f t="shared" ca="1" si="10"/>
        <v>58</v>
      </c>
      <c r="F106" s="12">
        <f t="shared" ca="1" si="10"/>
        <v>62</v>
      </c>
    </row>
    <row r="107" spans="2:6" x14ac:dyDescent="0.25">
      <c r="B107" s="12">
        <f t="shared" ca="1" si="10"/>
        <v>41</v>
      </c>
      <c r="C107" s="12">
        <f t="shared" ca="1" si="10"/>
        <v>52</v>
      </c>
      <c r="D107" s="12">
        <f t="shared" ca="1" si="10"/>
        <v>46</v>
      </c>
      <c r="E107" s="12">
        <f t="shared" ca="1" si="10"/>
        <v>50</v>
      </c>
      <c r="F107" s="12">
        <f t="shared" ca="1" si="10"/>
        <v>80</v>
      </c>
    </row>
    <row r="108" spans="2:6" x14ac:dyDescent="0.25">
      <c r="B108" s="12">
        <f t="shared" ref="B108:F117" ca="1" si="1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54</v>
      </c>
      <c r="C108" s="12">
        <f t="shared" ca="1" si="11"/>
        <v>73</v>
      </c>
      <c r="D108" s="12">
        <f t="shared" ca="1" si="11"/>
        <v>66</v>
      </c>
      <c r="E108" s="12">
        <f t="shared" ca="1" si="11"/>
        <v>41</v>
      </c>
      <c r="F108" s="12">
        <f t="shared" ca="1" si="11"/>
        <v>44</v>
      </c>
    </row>
    <row r="109" spans="2:6" x14ac:dyDescent="0.25">
      <c r="B109" s="12">
        <f t="shared" ca="1" si="11"/>
        <v>54</v>
      </c>
      <c r="C109" s="12">
        <f t="shared" ca="1" si="11"/>
        <v>20</v>
      </c>
      <c r="D109" s="12">
        <f t="shared" ca="1" si="11"/>
        <v>83</v>
      </c>
      <c r="E109" s="12">
        <f t="shared" ca="1" si="11"/>
        <v>45</v>
      </c>
      <c r="F109" s="12">
        <f t="shared" ca="1" si="11"/>
        <v>61</v>
      </c>
    </row>
    <row r="110" spans="2:6" x14ac:dyDescent="0.25">
      <c r="B110" s="12">
        <f t="shared" ca="1" si="11"/>
        <v>70</v>
      </c>
      <c r="C110" s="12">
        <f t="shared" ca="1" si="11"/>
        <v>59</v>
      </c>
      <c r="D110" s="12">
        <f t="shared" ca="1" si="11"/>
        <v>38</v>
      </c>
      <c r="E110" s="12">
        <f t="shared" ca="1" si="11"/>
        <v>32</v>
      </c>
      <c r="F110" s="12">
        <f t="shared" ca="1" si="11"/>
        <v>49</v>
      </c>
    </row>
    <row r="111" spans="2:6" x14ac:dyDescent="0.25">
      <c r="B111" s="12">
        <f t="shared" ca="1" si="11"/>
        <v>13</v>
      </c>
      <c r="C111" s="12">
        <f t="shared" ca="1" si="11"/>
        <v>26</v>
      </c>
      <c r="D111" s="12">
        <f t="shared" ca="1" si="11"/>
        <v>63</v>
      </c>
      <c r="E111" s="12">
        <f t="shared" ca="1" si="11"/>
        <v>49</v>
      </c>
      <c r="F111" s="12">
        <f t="shared" ca="1" si="11"/>
        <v>44</v>
      </c>
    </row>
    <row r="112" spans="2:6" x14ac:dyDescent="0.25">
      <c r="B112" s="12">
        <f t="shared" ca="1" si="11"/>
        <v>48</v>
      </c>
      <c r="C112" s="12">
        <f t="shared" ca="1" si="11"/>
        <v>69</v>
      </c>
      <c r="D112" s="12">
        <f t="shared" ca="1" si="11"/>
        <v>23</v>
      </c>
      <c r="E112" s="12">
        <f t="shared" ca="1" si="11"/>
        <v>45</v>
      </c>
      <c r="F112" s="12">
        <f t="shared" ca="1" si="11"/>
        <v>17</v>
      </c>
    </row>
    <row r="113" spans="2:6" x14ac:dyDescent="0.25">
      <c r="B113" s="12">
        <f t="shared" ca="1" si="11"/>
        <v>66</v>
      </c>
      <c r="C113" s="12">
        <f t="shared" ca="1" si="11"/>
        <v>48</v>
      </c>
      <c r="D113" s="12">
        <f t="shared" ca="1" si="11"/>
        <v>48</v>
      </c>
      <c r="E113" s="12">
        <f t="shared" ca="1" si="11"/>
        <v>61</v>
      </c>
      <c r="F113" s="12">
        <f t="shared" ca="1" si="11"/>
        <v>46</v>
      </c>
    </row>
    <row r="114" spans="2:6" x14ac:dyDescent="0.25">
      <c r="B114" s="12">
        <f t="shared" ca="1" si="11"/>
        <v>48</v>
      </c>
      <c r="C114" s="12">
        <f t="shared" ca="1" si="11"/>
        <v>20</v>
      </c>
      <c r="D114" s="12">
        <f t="shared" ca="1" si="11"/>
        <v>51</v>
      </c>
      <c r="E114" s="12">
        <f t="shared" ca="1" si="11"/>
        <v>55</v>
      </c>
      <c r="F114" s="12">
        <f t="shared" ca="1" si="11"/>
        <v>52</v>
      </c>
    </row>
    <row r="115" spans="2:6" x14ac:dyDescent="0.25">
      <c r="B115" s="12">
        <f t="shared" ca="1" si="11"/>
        <v>48</v>
      </c>
      <c r="C115" s="12">
        <f t="shared" ca="1" si="11"/>
        <v>16</v>
      </c>
      <c r="D115" s="12">
        <f t="shared" ca="1" si="11"/>
        <v>54</v>
      </c>
      <c r="E115" s="12">
        <f t="shared" ca="1" si="11"/>
        <v>32</v>
      </c>
      <c r="F115" s="12">
        <f t="shared" ca="1" si="11"/>
        <v>48</v>
      </c>
    </row>
    <row r="116" spans="2:6" x14ac:dyDescent="0.25">
      <c r="B116" s="12">
        <f t="shared" ca="1" si="11"/>
        <v>30</v>
      </c>
      <c r="C116" s="12">
        <f t="shared" ca="1" si="11"/>
        <v>59</v>
      </c>
      <c r="D116" s="12">
        <f t="shared" ca="1" si="11"/>
        <v>46</v>
      </c>
      <c r="E116" s="12">
        <f t="shared" ca="1" si="11"/>
        <v>41</v>
      </c>
      <c r="F116" s="12">
        <f t="shared" ca="1" si="11"/>
        <v>44</v>
      </c>
    </row>
    <row r="117" spans="2:6" x14ac:dyDescent="0.25">
      <c r="B117" s="12">
        <f t="shared" ca="1" si="11"/>
        <v>66</v>
      </c>
      <c r="C117" s="12">
        <f t="shared" ca="1" si="11"/>
        <v>47</v>
      </c>
      <c r="D117" s="12">
        <f t="shared" ca="1" si="11"/>
        <v>65</v>
      </c>
      <c r="E117" s="12">
        <f t="shared" ca="1" si="11"/>
        <v>54</v>
      </c>
      <c r="F117" s="12">
        <f t="shared" ca="1" si="11"/>
        <v>51</v>
      </c>
    </row>
    <row r="118" spans="2:6" x14ac:dyDescent="0.25">
      <c r="B118" s="12">
        <f t="shared" ref="B118:F127" ca="1" si="12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45</v>
      </c>
      <c r="C118" s="12">
        <f t="shared" ca="1" si="12"/>
        <v>28</v>
      </c>
      <c r="D118" s="12">
        <f t="shared" ca="1" si="12"/>
        <v>50</v>
      </c>
      <c r="E118" s="12">
        <f t="shared" ca="1" si="12"/>
        <v>96</v>
      </c>
      <c r="F118" s="12">
        <f t="shared" ca="1" si="12"/>
        <v>50</v>
      </c>
    </row>
    <row r="119" spans="2:6" x14ac:dyDescent="0.25">
      <c r="B119" s="12">
        <f t="shared" ca="1" si="12"/>
        <v>42</v>
      </c>
      <c r="C119" s="12">
        <f t="shared" ca="1" si="12"/>
        <v>63</v>
      </c>
      <c r="D119" s="12">
        <f t="shared" ca="1" si="12"/>
        <v>22</v>
      </c>
      <c r="E119" s="12">
        <f t="shared" ca="1" si="12"/>
        <v>19</v>
      </c>
      <c r="F119" s="12">
        <f t="shared" ca="1" si="12"/>
        <v>54</v>
      </c>
    </row>
    <row r="120" spans="2:6" x14ac:dyDescent="0.25">
      <c r="B120" s="12">
        <f t="shared" ca="1" si="12"/>
        <v>51</v>
      </c>
      <c r="C120" s="12">
        <f t="shared" ca="1" si="12"/>
        <v>83</v>
      </c>
      <c r="D120" s="12">
        <f t="shared" ca="1" si="12"/>
        <v>55</v>
      </c>
      <c r="E120" s="12">
        <f t="shared" ca="1" si="12"/>
        <v>43</v>
      </c>
      <c r="F120" s="12">
        <f t="shared" ca="1" si="12"/>
        <v>66</v>
      </c>
    </row>
    <row r="121" spans="2:6" x14ac:dyDescent="0.25">
      <c r="B121" s="12">
        <f t="shared" ca="1" si="12"/>
        <v>53</v>
      </c>
      <c r="C121" s="12">
        <f t="shared" ca="1" si="12"/>
        <v>56</v>
      </c>
      <c r="D121" s="12">
        <f t="shared" ca="1" si="12"/>
        <v>43</v>
      </c>
      <c r="E121" s="12">
        <f t="shared" ca="1" si="12"/>
        <v>75</v>
      </c>
      <c r="F121" s="12">
        <f t="shared" ca="1" si="12"/>
        <v>40</v>
      </c>
    </row>
    <row r="122" spans="2:6" x14ac:dyDescent="0.25">
      <c r="B122" s="12">
        <f t="shared" ca="1" si="12"/>
        <v>28</v>
      </c>
      <c r="C122" s="12">
        <f t="shared" ca="1" si="12"/>
        <v>45</v>
      </c>
      <c r="D122" s="12">
        <f t="shared" ca="1" si="12"/>
        <v>45</v>
      </c>
      <c r="E122" s="12">
        <f t="shared" ca="1" si="12"/>
        <v>53</v>
      </c>
      <c r="F122" s="12">
        <f t="shared" ca="1" si="12"/>
        <v>54</v>
      </c>
    </row>
    <row r="123" spans="2:6" x14ac:dyDescent="0.25">
      <c r="B123" s="12">
        <f t="shared" ca="1" si="12"/>
        <v>36</v>
      </c>
      <c r="C123" s="12">
        <f t="shared" ca="1" si="12"/>
        <v>36</v>
      </c>
      <c r="D123" s="12">
        <f t="shared" ca="1" si="12"/>
        <v>73</v>
      </c>
      <c r="E123" s="12">
        <f t="shared" ca="1" si="12"/>
        <v>64</v>
      </c>
      <c r="F123" s="12">
        <f t="shared" ca="1" si="12"/>
        <v>39</v>
      </c>
    </row>
    <row r="124" spans="2:6" x14ac:dyDescent="0.25">
      <c r="B124" s="12">
        <f t="shared" ca="1" si="12"/>
        <v>55</v>
      </c>
      <c r="C124" s="12">
        <f t="shared" ca="1" si="12"/>
        <v>48</v>
      </c>
      <c r="D124" s="12">
        <f t="shared" ca="1" si="12"/>
        <v>51</v>
      </c>
      <c r="E124" s="12">
        <f t="shared" ca="1" si="12"/>
        <v>45</v>
      </c>
      <c r="F124" s="12">
        <f t="shared" ca="1" si="12"/>
        <v>51</v>
      </c>
    </row>
    <row r="125" spans="2:6" x14ac:dyDescent="0.25">
      <c r="B125" s="12">
        <f t="shared" ca="1" si="12"/>
        <v>71</v>
      </c>
      <c r="C125" s="12">
        <f t="shared" ca="1" si="12"/>
        <v>52</v>
      </c>
      <c r="D125" s="12">
        <f t="shared" ca="1" si="12"/>
        <v>48</v>
      </c>
      <c r="E125" s="12">
        <f t="shared" ca="1" si="12"/>
        <v>27</v>
      </c>
      <c r="F125" s="12">
        <f t="shared" ca="1" si="12"/>
        <v>45</v>
      </c>
    </row>
    <row r="126" spans="2:6" x14ac:dyDescent="0.25">
      <c r="B126" s="12">
        <f t="shared" ca="1" si="12"/>
        <v>55</v>
      </c>
      <c r="C126" s="12">
        <f t="shared" ca="1" si="12"/>
        <v>45</v>
      </c>
      <c r="D126" s="12">
        <f t="shared" ca="1" si="12"/>
        <v>35</v>
      </c>
      <c r="E126" s="12">
        <f t="shared" ca="1" si="12"/>
        <v>41</v>
      </c>
      <c r="F126" s="12">
        <f t="shared" ca="1" si="12"/>
        <v>76</v>
      </c>
    </row>
    <row r="127" spans="2:6" x14ac:dyDescent="0.25">
      <c r="B127" s="12">
        <f t="shared" ca="1" si="12"/>
        <v>57</v>
      </c>
      <c r="C127" s="12">
        <f t="shared" ca="1" si="12"/>
        <v>42</v>
      </c>
      <c r="D127" s="12">
        <f t="shared" ca="1" si="12"/>
        <v>60</v>
      </c>
      <c r="E127" s="12">
        <f t="shared" ca="1" si="12"/>
        <v>10</v>
      </c>
      <c r="F127" s="12">
        <f t="shared" ca="1" si="12"/>
        <v>51</v>
      </c>
    </row>
    <row r="128" spans="2:6" x14ac:dyDescent="0.25">
      <c r="B128" s="12">
        <f t="shared" ref="B128:F137" ca="1" si="13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90</v>
      </c>
      <c r="C128" s="12">
        <f t="shared" ca="1" si="13"/>
        <v>79</v>
      </c>
      <c r="D128" s="12">
        <f t="shared" ca="1" si="13"/>
        <v>59</v>
      </c>
      <c r="E128" s="12">
        <f t="shared" ca="1" si="13"/>
        <v>38</v>
      </c>
      <c r="F128" s="12">
        <f t="shared" ca="1" si="13"/>
        <v>50</v>
      </c>
    </row>
    <row r="129" spans="2:6" x14ac:dyDescent="0.25">
      <c r="B129" s="12">
        <f t="shared" ca="1" si="13"/>
        <v>52</v>
      </c>
      <c r="C129" s="12">
        <f t="shared" ca="1" si="13"/>
        <v>49</v>
      </c>
      <c r="D129" s="12">
        <f t="shared" ca="1" si="13"/>
        <v>24</v>
      </c>
      <c r="E129" s="12">
        <f t="shared" ca="1" si="13"/>
        <v>60</v>
      </c>
      <c r="F129" s="12">
        <f t="shared" ca="1" si="13"/>
        <v>20</v>
      </c>
    </row>
    <row r="130" spans="2:6" x14ac:dyDescent="0.25">
      <c r="B130" s="12">
        <f t="shared" ca="1" si="13"/>
        <v>53</v>
      </c>
      <c r="C130" s="12">
        <f t="shared" ca="1" si="13"/>
        <v>43</v>
      </c>
      <c r="D130" s="12">
        <f t="shared" ca="1" si="13"/>
        <v>43</v>
      </c>
      <c r="E130" s="12">
        <f t="shared" ca="1" si="13"/>
        <v>58</v>
      </c>
      <c r="F130" s="12">
        <f t="shared" ca="1" si="13"/>
        <v>70</v>
      </c>
    </row>
    <row r="131" spans="2:6" x14ac:dyDescent="0.25">
      <c r="B131" s="12">
        <f t="shared" ca="1" si="13"/>
        <v>18</v>
      </c>
      <c r="C131" s="12">
        <f t="shared" ca="1" si="13"/>
        <v>74</v>
      </c>
      <c r="D131" s="12">
        <f t="shared" ca="1" si="13"/>
        <v>63</v>
      </c>
      <c r="E131" s="12">
        <f t="shared" ca="1" si="13"/>
        <v>43</v>
      </c>
      <c r="F131" s="12">
        <f t="shared" ca="1" si="13"/>
        <v>52</v>
      </c>
    </row>
    <row r="132" spans="2:6" x14ac:dyDescent="0.25">
      <c r="B132" s="12">
        <f t="shared" ca="1" si="13"/>
        <v>43</v>
      </c>
      <c r="C132" s="12">
        <f t="shared" ca="1" si="13"/>
        <v>60</v>
      </c>
      <c r="D132" s="12">
        <f t="shared" ca="1" si="13"/>
        <v>50</v>
      </c>
      <c r="E132" s="12">
        <f t="shared" ca="1" si="13"/>
        <v>53</v>
      </c>
      <c r="F132" s="12">
        <f t="shared" ca="1" si="13"/>
        <v>76</v>
      </c>
    </row>
    <row r="133" spans="2:6" x14ac:dyDescent="0.25">
      <c r="B133" s="12">
        <f t="shared" ca="1" si="13"/>
        <v>43</v>
      </c>
      <c r="C133" s="12">
        <f t="shared" ca="1" si="13"/>
        <v>22</v>
      </c>
      <c r="D133" s="12">
        <f t="shared" ca="1" si="13"/>
        <v>42</v>
      </c>
      <c r="E133" s="12">
        <f t="shared" ca="1" si="13"/>
        <v>66</v>
      </c>
      <c r="F133" s="12">
        <f t="shared" ca="1" si="13"/>
        <v>38</v>
      </c>
    </row>
    <row r="134" spans="2:6" x14ac:dyDescent="0.25">
      <c r="B134" s="12">
        <f t="shared" ca="1" si="13"/>
        <v>38</v>
      </c>
      <c r="C134" s="12">
        <f t="shared" ca="1" si="13"/>
        <v>53</v>
      </c>
      <c r="D134" s="12">
        <f t="shared" ca="1" si="13"/>
        <v>61</v>
      </c>
      <c r="E134" s="12">
        <f t="shared" ca="1" si="13"/>
        <v>45</v>
      </c>
      <c r="F134" s="12">
        <f t="shared" ca="1" si="13"/>
        <v>55</v>
      </c>
    </row>
    <row r="135" spans="2:6" x14ac:dyDescent="0.25">
      <c r="B135" s="12">
        <f t="shared" ca="1" si="13"/>
        <v>27</v>
      </c>
      <c r="C135" s="12">
        <f t="shared" ca="1" si="13"/>
        <v>41</v>
      </c>
      <c r="D135" s="12">
        <f t="shared" ca="1" si="13"/>
        <v>58</v>
      </c>
      <c r="E135" s="12">
        <f t="shared" ca="1" si="13"/>
        <v>63</v>
      </c>
      <c r="F135" s="12">
        <f t="shared" ca="1" si="13"/>
        <v>51</v>
      </c>
    </row>
    <row r="136" spans="2:6" x14ac:dyDescent="0.25">
      <c r="B136" s="12">
        <f t="shared" ca="1" si="13"/>
        <v>45</v>
      </c>
      <c r="C136" s="12">
        <f t="shared" ca="1" si="13"/>
        <v>48</v>
      </c>
      <c r="D136" s="12">
        <f t="shared" ca="1" si="13"/>
        <v>35</v>
      </c>
      <c r="E136" s="12">
        <f t="shared" ca="1" si="13"/>
        <v>70</v>
      </c>
      <c r="F136" s="12">
        <f t="shared" ca="1" si="13"/>
        <v>52</v>
      </c>
    </row>
    <row r="137" spans="2:6" x14ac:dyDescent="0.25">
      <c r="B137" s="12">
        <f t="shared" ca="1" si="13"/>
        <v>30</v>
      </c>
      <c r="C137" s="12">
        <f t="shared" ca="1" si="13"/>
        <v>71</v>
      </c>
      <c r="D137" s="12">
        <f t="shared" ca="1" si="13"/>
        <v>55</v>
      </c>
      <c r="E137" s="12">
        <f t="shared" ca="1" si="13"/>
        <v>49</v>
      </c>
      <c r="F137" s="12">
        <f t="shared" ca="1" si="13"/>
        <v>23</v>
      </c>
    </row>
    <row r="138" spans="2:6" x14ac:dyDescent="0.25">
      <c r="B138" s="12">
        <f t="shared" ref="B138:F147" ca="1" si="14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25</v>
      </c>
      <c r="C138" s="12">
        <f t="shared" ca="1" si="14"/>
        <v>48</v>
      </c>
      <c r="D138" s="12">
        <f t="shared" ca="1" si="14"/>
        <v>42</v>
      </c>
      <c r="E138" s="12">
        <f t="shared" ca="1" si="14"/>
        <v>67</v>
      </c>
      <c r="F138" s="12">
        <f t="shared" ca="1" si="14"/>
        <v>96</v>
      </c>
    </row>
    <row r="139" spans="2:6" x14ac:dyDescent="0.25">
      <c r="B139" s="12">
        <f t="shared" ca="1" si="14"/>
        <v>52</v>
      </c>
      <c r="C139" s="12">
        <f t="shared" ca="1" si="14"/>
        <v>66</v>
      </c>
      <c r="D139" s="12">
        <f t="shared" ca="1" si="14"/>
        <v>47</v>
      </c>
      <c r="E139" s="12">
        <f t="shared" ca="1" si="14"/>
        <v>53</v>
      </c>
      <c r="F139" s="12">
        <f t="shared" ca="1" si="14"/>
        <v>13</v>
      </c>
    </row>
    <row r="140" spans="2:6" x14ac:dyDescent="0.25">
      <c r="B140" s="12">
        <f t="shared" ca="1" si="14"/>
        <v>23</v>
      </c>
      <c r="C140" s="12">
        <f t="shared" ca="1" si="14"/>
        <v>17</v>
      </c>
      <c r="D140" s="12">
        <f t="shared" ca="1" si="14"/>
        <v>37</v>
      </c>
      <c r="E140" s="12">
        <f t="shared" ca="1" si="14"/>
        <v>31</v>
      </c>
      <c r="F140" s="12">
        <f t="shared" ca="1" si="14"/>
        <v>70</v>
      </c>
    </row>
    <row r="141" spans="2:6" x14ac:dyDescent="0.25">
      <c r="B141" s="12">
        <f t="shared" ca="1" si="14"/>
        <v>51</v>
      </c>
      <c r="C141" s="12">
        <f t="shared" ca="1" si="14"/>
        <v>51</v>
      </c>
      <c r="D141" s="12">
        <f t="shared" ca="1" si="14"/>
        <v>40</v>
      </c>
      <c r="E141" s="12">
        <f t="shared" ca="1" si="14"/>
        <v>42</v>
      </c>
      <c r="F141" s="12">
        <f t="shared" ca="1" si="14"/>
        <v>39</v>
      </c>
    </row>
    <row r="142" spans="2:6" x14ac:dyDescent="0.25">
      <c r="B142" s="12">
        <f t="shared" ca="1" si="14"/>
        <v>45</v>
      </c>
      <c r="C142" s="12">
        <f t="shared" ca="1" si="14"/>
        <v>44</v>
      </c>
      <c r="D142" s="12">
        <f t="shared" ca="1" si="14"/>
        <v>32</v>
      </c>
      <c r="E142" s="12">
        <f t="shared" ca="1" si="14"/>
        <v>73</v>
      </c>
      <c r="F142" s="12">
        <f t="shared" ca="1" si="14"/>
        <v>56</v>
      </c>
    </row>
    <row r="143" spans="2:6" x14ac:dyDescent="0.25">
      <c r="B143" s="12">
        <f t="shared" ca="1" si="14"/>
        <v>26</v>
      </c>
      <c r="C143" s="12">
        <f t="shared" ca="1" si="14"/>
        <v>24</v>
      </c>
      <c r="D143" s="12">
        <f t="shared" ca="1" si="14"/>
        <v>23</v>
      </c>
      <c r="E143" s="12">
        <f t="shared" ca="1" si="14"/>
        <v>62</v>
      </c>
      <c r="F143" s="12">
        <f t="shared" ca="1" si="14"/>
        <v>33</v>
      </c>
    </row>
    <row r="144" spans="2:6" x14ac:dyDescent="0.25">
      <c r="B144" s="12">
        <f t="shared" ca="1" si="14"/>
        <v>26</v>
      </c>
      <c r="C144" s="12">
        <f t="shared" ca="1" si="14"/>
        <v>44</v>
      </c>
      <c r="D144" s="12">
        <f t="shared" ca="1" si="14"/>
        <v>70</v>
      </c>
      <c r="E144" s="12">
        <f t="shared" ca="1" si="14"/>
        <v>49</v>
      </c>
      <c r="F144" s="12">
        <f t="shared" ca="1" si="14"/>
        <v>49</v>
      </c>
    </row>
    <row r="145" spans="2:6" x14ac:dyDescent="0.25">
      <c r="B145" s="12">
        <f t="shared" ca="1" si="14"/>
        <v>33</v>
      </c>
      <c r="C145" s="12">
        <f t="shared" ca="1" si="14"/>
        <v>39</v>
      </c>
      <c r="D145" s="12">
        <f t="shared" ca="1" si="14"/>
        <v>22</v>
      </c>
      <c r="E145" s="12">
        <f t="shared" ca="1" si="14"/>
        <v>50</v>
      </c>
      <c r="F145" s="12">
        <f t="shared" ca="1" si="14"/>
        <v>48</v>
      </c>
    </row>
    <row r="146" spans="2:6" x14ac:dyDescent="0.25">
      <c r="B146" s="12">
        <f t="shared" ca="1" si="14"/>
        <v>64</v>
      </c>
      <c r="C146" s="12">
        <f t="shared" ca="1" si="14"/>
        <v>42</v>
      </c>
      <c r="D146" s="12">
        <f t="shared" ca="1" si="14"/>
        <v>47</v>
      </c>
      <c r="E146" s="12">
        <f t="shared" ca="1" si="14"/>
        <v>46</v>
      </c>
      <c r="F146" s="12">
        <f t="shared" ca="1" si="14"/>
        <v>43</v>
      </c>
    </row>
    <row r="147" spans="2:6" x14ac:dyDescent="0.25">
      <c r="B147" s="12">
        <f t="shared" ca="1" si="14"/>
        <v>27</v>
      </c>
      <c r="C147" s="12">
        <f t="shared" ca="1" si="14"/>
        <v>50</v>
      </c>
      <c r="D147" s="12">
        <f t="shared" ca="1" si="14"/>
        <v>52</v>
      </c>
      <c r="E147" s="12">
        <f t="shared" ca="1" si="14"/>
        <v>23</v>
      </c>
      <c r="F147" s="12">
        <f t="shared" ca="1" si="14"/>
        <v>46</v>
      </c>
    </row>
    <row r="148" spans="2:6" x14ac:dyDescent="0.25">
      <c r="B148" s="12">
        <f t="shared" ref="B148:F157" ca="1" si="15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46</v>
      </c>
      <c r="C148" s="12">
        <f t="shared" ca="1" si="15"/>
        <v>48</v>
      </c>
      <c r="D148" s="12">
        <f t="shared" ca="1" si="15"/>
        <v>25</v>
      </c>
      <c r="E148" s="12">
        <f t="shared" ca="1" si="15"/>
        <v>62</v>
      </c>
      <c r="F148" s="12">
        <f t="shared" ca="1" si="15"/>
        <v>59</v>
      </c>
    </row>
    <row r="149" spans="2:6" x14ac:dyDescent="0.25">
      <c r="B149" s="12">
        <f t="shared" ca="1" si="15"/>
        <v>48</v>
      </c>
      <c r="C149" s="12">
        <f t="shared" ca="1" si="15"/>
        <v>64</v>
      </c>
      <c r="D149" s="12">
        <f t="shared" ca="1" si="15"/>
        <v>43</v>
      </c>
      <c r="E149" s="12">
        <f t="shared" ca="1" si="15"/>
        <v>73</v>
      </c>
      <c r="F149" s="12">
        <f t="shared" ca="1" si="15"/>
        <v>26</v>
      </c>
    </row>
    <row r="150" spans="2:6" x14ac:dyDescent="0.25">
      <c r="B150" s="12">
        <f t="shared" ca="1" si="15"/>
        <v>70</v>
      </c>
      <c r="C150" s="12">
        <f t="shared" ca="1" si="15"/>
        <v>52</v>
      </c>
      <c r="D150" s="12">
        <f t="shared" ca="1" si="15"/>
        <v>35</v>
      </c>
      <c r="E150" s="12">
        <f t="shared" ca="1" si="15"/>
        <v>39</v>
      </c>
      <c r="F150" s="12">
        <f t="shared" ca="1" si="15"/>
        <v>47</v>
      </c>
    </row>
    <row r="151" spans="2:6" x14ac:dyDescent="0.25">
      <c r="B151" s="12">
        <f t="shared" ca="1" si="15"/>
        <v>70</v>
      </c>
      <c r="C151" s="12">
        <f t="shared" ca="1" si="15"/>
        <v>41</v>
      </c>
      <c r="D151" s="12">
        <f t="shared" ca="1" si="15"/>
        <v>42</v>
      </c>
      <c r="E151" s="12">
        <f t="shared" ca="1" si="15"/>
        <v>51</v>
      </c>
      <c r="F151" s="12">
        <f t="shared" ca="1" si="15"/>
        <v>59</v>
      </c>
    </row>
    <row r="152" spans="2:6" x14ac:dyDescent="0.25">
      <c r="B152" s="12">
        <f t="shared" ca="1" si="15"/>
        <v>15</v>
      </c>
      <c r="C152" s="12">
        <f t="shared" ca="1" si="15"/>
        <v>62</v>
      </c>
      <c r="D152" s="12">
        <f t="shared" ca="1" si="15"/>
        <v>56</v>
      </c>
      <c r="E152" s="12">
        <f t="shared" ca="1" si="15"/>
        <v>48</v>
      </c>
      <c r="F152" s="12">
        <f t="shared" ca="1" si="15"/>
        <v>35</v>
      </c>
    </row>
    <row r="153" spans="2:6" x14ac:dyDescent="0.25">
      <c r="B153" s="12">
        <f t="shared" ca="1" si="15"/>
        <v>16</v>
      </c>
      <c r="C153" s="12">
        <f t="shared" ca="1" si="15"/>
        <v>49</v>
      </c>
      <c r="D153" s="12">
        <f t="shared" ca="1" si="15"/>
        <v>39</v>
      </c>
      <c r="E153" s="12">
        <f t="shared" ca="1" si="15"/>
        <v>21</v>
      </c>
      <c r="F153" s="12">
        <f t="shared" ca="1" si="15"/>
        <v>53</v>
      </c>
    </row>
    <row r="154" spans="2:6" x14ac:dyDescent="0.25">
      <c r="B154" s="12">
        <f t="shared" ca="1" si="15"/>
        <v>41</v>
      </c>
      <c r="C154" s="12">
        <f t="shared" ca="1" si="15"/>
        <v>46</v>
      </c>
      <c r="D154" s="12">
        <f t="shared" ca="1" si="15"/>
        <v>56</v>
      </c>
      <c r="E154" s="12">
        <f t="shared" ca="1" si="15"/>
        <v>38</v>
      </c>
      <c r="F154" s="12">
        <f t="shared" ca="1" si="15"/>
        <v>45</v>
      </c>
    </row>
    <row r="155" spans="2:6" x14ac:dyDescent="0.25">
      <c r="B155" s="12">
        <f t="shared" ca="1" si="15"/>
        <v>44</v>
      </c>
      <c r="C155" s="12">
        <f t="shared" ca="1" si="15"/>
        <v>41</v>
      </c>
      <c r="D155" s="12">
        <f t="shared" ca="1" si="15"/>
        <v>17</v>
      </c>
      <c r="E155" s="12">
        <f t="shared" ca="1" si="15"/>
        <v>23</v>
      </c>
      <c r="F155" s="12">
        <f t="shared" ca="1" si="15"/>
        <v>66</v>
      </c>
    </row>
    <row r="156" spans="2:6" x14ac:dyDescent="0.25">
      <c r="B156" s="12">
        <f t="shared" ca="1" si="15"/>
        <v>55</v>
      </c>
      <c r="C156" s="12">
        <f t="shared" ca="1" si="15"/>
        <v>45</v>
      </c>
      <c r="D156" s="12">
        <f t="shared" ca="1" si="15"/>
        <v>45</v>
      </c>
      <c r="E156" s="12">
        <f t="shared" ca="1" si="15"/>
        <v>64</v>
      </c>
      <c r="F156" s="12">
        <f t="shared" ca="1" si="15"/>
        <v>51</v>
      </c>
    </row>
    <row r="157" spans="2:6" x14ac:dyDescent="0.25">
      <c r="B157" s="12">
        <f t="shared" ca="1" si="15"/>
        <v>31</v>
      </c>
      <c r="C157" s="12">
        <f t="shared" ca="1" si="15"/>
        <v>39</v>
      </c>
      <c r="D157" s="12">
        <f t="shared" ca="1" si="15"/>
        <v>51</v>
      </c>
      <c r="E157" s="12">
        <f t="shared" ca="1" si="15"/>
        <v>43</v>
      </c>
      <c r="F157" s="12">
        <f t="shared" ca="1" si="15"/>
        <v>50</v>
      </c>
    </row>
    <row r="158" spans="2:6" x14ac:dyDescent="0.25">
      <c r="B158" s="12">
        <f t="shared" ref="B158:F167" ca="1" si="16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63</v>
      </c>
      <c r="C158" s="12">
        <f t="shared" ca="1" si="16"/>
        <v>50</v>
      </c>
      <c r="D158" s="12">
        <f t="shared" ca="1" si="16"/>
        <v>31</v>
      </c>
      <c r="E158" s="12">
        <f t="shared" ca="1" si="16"/>
        <v>18</v>
      </c>
      <c r="F158" s="12">
        <f t="shared" ca="1" si="16"/>
        <v>37</v>
      </c>
    </row>
    <row r="159" spans="2:6" x14ac:dyDescent="0.25">
      <c r="B159" s="12">
        <f t="shared" ca="1" si="16"/>
        <v>40</v>
      </c>
      <c r="C159" s="12">
        <f t="shared" ca="1" si="16"/>
        <v>55</v>
      </c>
      <c r="D159" s="12">
        <f t="shared" ca="1" si="16"/>
        <v>19</v>
      </c>
      <c r="E159" s="12">
        <f t="shared" ca="1" si="16"/>
        <v>6</v>
      </c>
      <c r="F159" s="12">
        <f t="shared" ca="1" si="16"/>
        <v>39</v>
      </c>
    </row>
    <row r="160" spans="2:6" x14ac:dyDescent="0.25">
      <c r="B160" s="12">
        <f t="shared" ca="1" si="16"/>
        <v>67</v>
      </c>
      <c r="C160" s="12">
        <f t="shared" ca="1" si="16"/>
        <v>81</v>
      </c>
      <c r="D160" s="12">
        <f t="shared" ca="1" si="16"/>
        <v>28</v>
      </c>
      <c r="E160" s="12">
        <f t="shared" ca="1" si="16"/>
        <v>65</v>
      </c>
      <c r="F160" s="12">
        <f t="shared" ca="1" si="16"/>
        <v>51</v>
      </c>
    </row>
    <row r="161" spans="2:6" x14ac:dyDescent="0.25">
      <c r="B161" s="12">
        <f t="shared" ca="1" si="16"/>
        <v>68</v>
      </c>
      <c r="C161" s="12">
        <f t="shared" ca="1" si="16"/>
        <v>48</v>
      </c>
      <c r="D161" s="12">
        <f t="shared" ca="1" si="16"/>
        <v>63</v>
      </c>
      <c r="E161" s="12">
        <f t="shared" ca="1" si="16"/>
        <v>76</v>
      </c>
      <c r="F161" s="12">
        <f t="shared" ca="1" si="16"/>
        <v>51</v>
      </c>
    </row>
    <row r="162" spans="2:6" x14ac:dyDescent="0.25">
      <c r="B162" s="12">
        <f t="shared" ca="1" si="16"/>
        <v>59</v>
      </c>
      <c r="C162" s="12">
        <f t="shared" ca="1" si="16"/>
        <v>22</v>
      </c>
      <c r="D162" s="12">
        <f t="shared" ca="1" si="16"/>
        <v>53</v>
      </c>
      <c r="E162" s="12">
        <f t="shared" ca="1" si="16"/>
        <v>40</v>
      </c>
      <c r="F162" s="12">
        <f t="shared" ca="1" si="16"/>
        <v>69</v>
      </c>
    </row>
    <row r="163" spans="2:6" x14ac:dyDescent="0.25">
      <c r="B163" s="12">
        <f t="shared" ca="1" si="16"/>
        <v>60</v>
      </c>
      <c r="C163" s="12">
        <f t="shared" ca="1" si="16"/>
        <v>43</v>
      </c>
      <c r="D163" s="12">
        <f t="shared" ca="1" si="16"/>
        <v>67</v>
      </c>
      <c r="E163" s="12">
        <f t="shared" ca="1" si="16"/>
        <v>69</v>
      </c>
      <c r="F163" s="12">
        <f t="shared" ca="1" si="16"/>
        <v>48</v>
      </c>
    </row>
    <row r="164" spans="2:6" x14ac:dyDescent="0.25">
      <c r="B164" s="12">
        <f t="shared" ca="1" si="16"/>
        <v>53</v>
      </c>
      <c r="C164" s="12">
        <f t="shared" ca="1" si="16"/>
        <v>56</v>
      </c>
      <c r="D164" s="12">
        <f t="shared" ca="1" si="16"/>
        <v>49</v>
      </c>
      <c r="E164" s="12">
        <f t="shared" ca="1" si="16"/>
        <v>67</v>
      </c>
      <c r="F164" s="12">
        <f t="shared" ca="1" si="16"/>
        <v>52</v>
      </c>
    </row>
    <row r="165" spans="2:6" x14ac:dyDescent="0.25">
      <c r="B165" s="12">
        <f t="shared" ca="1" si="16"/>
        <v>59</v>
      </c>
      <c r="C165" s="12">
        <f t="shared" ca="1" si="16"/>
        <v>48</v>
      </c>
      <c r="D165" s="12">
        <f t="shared" ca="1" si="16"/>
        <v>49</v>
      </c>
      <c r="E165" s="12">
        <f t="shared" ca="1" si="16"/>
        <v>70</v>
      </c>
      <c r="F165" s="12">
        <f t="shared" ca="1" si="16"/>
        <v>57</v>
      </c>
    </row>
    <row r="166" spans="2:6" x14ac:dyDescent="0.25">
      <c r="B166" s="12">
        <f t="shared" ca="1" si="16"/>
        <v>51</v>
      </c>
      <c r="C166" s="12">
        <f t="shared" ca="1" si="16"/>
        <v>80</v>
      </c>
      <c r="D166" s="12">
        <f t="shared" ca="1" si="16"/>
        <v>48</v>
      </c>
      <c r="E166" s="12">
        <f t="shared" ca="1" si="16"/>
        <v>50</v>
      </c>
      <c r="F166" s="12">
        <f t="shared" ca="1" si="16"/>
        <v>69</v>
      </c>
    </row>
    <row r="167" spans="2:6" x14ac:dyDescent="0.25">
      <c r="B167" s="12">
        <f t="shared" ca="1" si="16"/>
        <v>57</v>
      </c>
      <c r="C167" s="12">
        <f t="shared" ca="1" si="16"/>
        <v>77</v>
      </c>
      <c r="D167" s="12">
        <f t="shared" ca="1" si="16"/>
        <v>47</v>
      </c>
      <c r="E167" s="12">
        <f t="shared" ca="1" si="16"/>
        <v>46</v>
      </c>
      <c r="F167" s="12">
        <f t="shared" ca="1" si="16"/>
        <v>47</v>
      </c>
    </row>
    <row r="168" spans="2:6" x14ac:dyDescent="0.25">
      <c r="B168" s="12">
        <f t="shared" ref="B168:F177" ca="1" si="17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52</v>
      </c>
      <c r="C168" s="12">
        <f t="shared" ca="1" si="17"/>
        <v>41</v>
      </c>
      <c r="D168" s="12">
        <f t="shared" ca="1" si="17"/>
        <v>64</v>
      </c>
      <c r="E168" s="12">
        <f t="shared" ca="1" si="17"/>
        <v>46</v>
      </c>
      <c r="F168" s="12">
        <f t="shared" ca="1" si="17"/>
        <v>16</v>
      </c>
    </row>
    <row r="169" spans="2:6" x14ac:dyDescent="0.25">
      <c r="B169" s="12">
        <f t="shared" ca="1" si="17"/>
        <v>77</v>
      </c>
      <c r="C169" s="12">
        <f t="shared" ca="1" si="17"/>
        <v>67</v>
      </c>
      <c r="D169" s="12">
        <f t="shared" ca="1" si="17"/>
        <v>49</v>
      </c>
      <c r="E169" s="12">
        <f t="shared" ca="1" si="17"/>
        <v>46</v>
      </c>
      <c r="F169" s="12">
        <f t="shared" ca="1" si="17"/>
        <v>53</v>
      </c>
    </row>
    <row r="170" spans="2:6" x14ac:dyDescent="0.25">
      <c r="B170" s="12">
        <f t="shared" ca="1" si="17"/>
        <v>51</v>
      </c>
      <c r="C170" s="12">
        <f t="shared" ca="1" si="17"/>
        <v>76</v>
      </c>
      <c r="D170" s="12">
        <f t="shared" ca="1" si="17"/>
        <v>58</v>
      </c>
      <c r="E170" s="12">
        <f t="shared" ca="1" si="17"/>
        <v>47</v>
      </c>
      <c r="F170" s="12">
        <f t="shared" ca="1" si="17"/>
        <v>52</v>
      </c>
    </row>
    <row r="171" spans="2:6" x14ac:dyDescent="0.25">
      <c r="B171" s="12">
        <f t="shared" ca="1" si="17"/>
        <v>52</v>
      </c>
      <c r="C171" s="12">
        <f t="shared" ca="1" si="17"/>
        <v>60</v>
      </c>
      <c r="D171" s="12">
        <f t="shared" ca="1" si="17"/>
        <v>79</v>
      </c>
      <c r="E171" s="12">
        <f t="shared" ca="1" si="17"/>
        <v>45</v>
      </c>
      <c r="F171" s="12">
        <f t="shared" ca="1" si="17"/>
        <v>62</v>
      </c>
    </row>
    <row r="172" spans="2:6" x14ac:dyDescent="0.25">
      <c r="B172" s="12">
        <f t="shared" ca="1" si="17"/>
        <v>11</v>
      </c>
      <c r="C172" s="12">
        <f t="shared" ca="1" si="17"/>
        <v>40</v>
      </c>
      <c r="D172" s="12">
        <f t="shared" ca="1" si="17"/>
        <v>58</v>
      </c>
      <c r="E172" s="12">
        <f t="shared" ca="1" si="17"/>
        <v>22</v>
      </c>
      <c r="F172" s="12">
        <f t="shared" ca="1" si="17"/>
        <v>23</v>
      </c>
    </row>
    <row r="173" spans="2:6" x14ac:dyDescent="0.25">
      <c r="B173" s="12">
        <f t="shared" ca="1" si="17"/>
        <v>49</v>
      </c>
      <c r="C173" s="12">
        <f t="shared" ca="1" si="17"/>
        <v>75</v>
      </c>
      <c r="D173" s="12">
        <f t="shared" ca="1" si="17"/>
        <v>11</v>
      </c>
      <c r="E173" s="12">
        <f t="shared" ca="1" si="17"/>
        <v>68</v>
      </c>
      <c r="F173" s="12">
        <f t="shared" ca="1" si="17"/>
        <v>50</v>
      </c>
    </row>
    <row r="174" spans="2:6" x14ac:dyDescent="0.25">
      <c r="B174" s="12">
        <f t="shared" ca="1" si="17"/>
        <v>34</v>
      </c>
      <c r="C174" s="12">
        <f t="shared" ca="1" si="17"/>
        <v>49</v>
      </c>
      <c r="D174" s="12">
        <f t="shared" ca="1" si="17"/>
        <v>59</v>
      </c>
      <c r="E174" s="12">
        <f t="shared" ca="1" si="17"/>
        <v>24</v>
      </c>
      <c r="F174" s="12">
        <f t="shared" ca="1" si="17"/>
        <v>46</v>
      </c>
    </row>
    <row r="175" spans="2:6" x14ac:dyDescent="0.25">
      <c r="B175" s="12">
        <f t="shared" ca="1" si="17"/>
        <v>48</v>
      </c>
      <c r="C175" s="12">
        <f t="shared" ca="1" si="17"/>
        <v>48</v>
      </c>
      <c r="D175" s="12">
        <f t="shared" ca="1" si="17"/>
        <v>51</v>
      </c>
      <c r="E175" s="12">
        <f t="shared" ca="1" si="17"/>
        <v>40</v>
      </c>
      <c r="F175" s="12">
        <f t="shared" ca="1" si="17"/>
        <v>76</v>
      </c>
    </row>
    <row r="176" spans="2:6" x14ac:dyDescent="0.25">
      <c r="B176" s="12">
        <f t="shared" ca="1" si="17"/>
        <v>48</v>
      </c>
      <c r="C176" s="12">
        <f t="shared" ca="1" si="17"/>
        <v>50</v>
      </c>
      <c r="D176" s="12">
        <f t="shared" ca="1" si="17"/>
        <v>40</v>
      </c>
      <c r="E176" s="12">
        <f t="shared" ca="1" si="17"/>
        <v>76</v>
      </c>
      <c r="F176" s="12">
        <f t="shared" ca="1" si="17"/>
        <v>52</v>
      </c>
    </row>
    <row r="177" spans="2:6" x14ac:dyDescent="0.25">
      <c r="B177" s="12">
        <f t="shared" ca="1" si="17"/>
        <v>74</v>
      </c>
      <c r="C177" s="12">
        <f t="shared" ca="1" si="17"/>
        <v>58</v>
      </c>
      <c r="D177" s="12">
        <f t="shared" ca="1" si="17"/>
        <v>51</v>
      </c>
      <c r="E177" s="12">
        <f t="shared" ca="1" si="17"/>
        <v>47</v>
      </c>
      <c r="F177" s="12">
        <f t="shared" ca="1" si="17"/>
        <v>44</v>
      </c>
    </row>
    <row r="178" spans="2:6" x14ac:dyDescent="0.25">
      <c r="B178" s="12">
        <f t="shared" ref="B178:F187" ca="1" si="18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50</v>
      </c>
      <c r="C178" s="12">
        <f t="shared" ca="1" si="18"/>
        <v>42</v>
      </c>
      <c r="D178" s="12">
        <f t="shared" ca="1" si="18"/>
        <v>52</v>
      </c>
      <c r="E178" s="12">
        <f t="shared" ca="1" si="18"/>
        <v>58</v>
      </c>
      <c r="F178" s="12">
        <f t="shared" ca="1" si="18"/>
        <v>27</v>
      </c>
    </row>
    <row r="179" spans="2:6" x14ac:dyDescent="0.25">
      <c r="B179" s="12">
        <f t="shared" ca="1" si="18"/>
        <v>52</v>
      </c>
      <c r="C179" s="12">
        <f t="shared" ca="1" si="18"/>
        <v>28</v>
      </c>
      <c r="D179" s="12">
        <f t="shared" ca="1" si="18"/>
        <v>47</v>
      </c>
      <c r="E179" s="12">
        <f t="shared" ca="1" si="18"/>
        <v>12</v>
      </c>
      <c r="F179" s="12">
        <f t="shared" ca="1" si="18"/>
        <v>11</v>
      </c>
    </row>
    <row r="180" spans="2:6" x14ac:dyDescent="0.25">
      <c r="B180" s="12">
        <f t="shared" ca="1" si="18"/>
        <v>15</v>
      </c>
      <c r="C180" s="12">
        <f t="shared" ca="1" si="18"/>
        <v>50</v>
      </c>
      <c r="D180" s="12">
        <f t="shared" ca="1" si="18"/>
        <v>49</v>
      </c>
      <c r="E180" s="12">
        <f t="shared" ca="1" si="18"/>
        <v>47</v>
      </c>
      <c r="F180" s="12">
        <f t="shared" ca="1" si="18"/>
        <v>54</v>
      </c>
    </row>
    <row r="181" spans="2:6" x14ac:dyDescent="0.25">
      <c r="B181" s="12">
        <f t="shared" ca="1" si="18"/>
        <v>32</v>
      </c>
      <c r="C181" s="12">
        <f t="shared" ca="1" si="18"/>
        <v>58</v>
      </c>
      <c r="D181" s="12">
        <f t="shared" ca="1" si="18"/>
        <v>50</v>
      </c>
      <c r="E181" s="12">
        <f t="shared" ca="1" si="18"/>
        <v>34</v>
      </c>
      <c r="F181" s="12">
        <f t="shared" ca="1" si="18"/>
        <v>41</v>
      </c>
    </row>
    <row r="182" spans="2:6" x14ac:dyDescent="0.25">
      <c r="B182" s="12">
        <f t="shared" ca="1" si="18"/>
        <v>40</v>
      </c>
      <c r="C182" s="12">
        <f t="shared" ca="1" si="18"/>
        <v>30</v>
      </c>
      <c r="D182" s="12">
        <f t="shared" ca="1" si="18"/>
        <v>53</v>
      </c>
      <c r="E182" s="12">
        <f t="shared" ca="1" si="18"/>
        <v>58</v>
      </c>
      <c r="F182" s="12">
        <f t="shared" ca="1" si="18"/>
        <v>70</v>
      </c>
    </row>
    <row r="183" spans="2:6" x14ac:dyDescent="0.25">
      <c r="B183" s="12">
        <f t="shared" ca="1" si="18"/>
        <v>56</v>
      </c>
      <c r="C183" s="12">
        <f t="shared" ca="1" si="18"/>
        <v>42</v>
      </c>
      <c r="D183" s="12">
        <f t="shared" ca="1" si="18"/>
        <v>53</v>
      </c>
      <c r="E183" s="12">
        <f t="shared" ca="1" si="18"/>
        <v>53</v>
      </c>
      <c r="F183" s="12">
        <f t="shared" ca="1" si="18"/>
        <v>48</v>
      </c>
    </row>
    <row r="184" spans="2:6" x14ac:dyDescent="0.25">
      <c r="B184" s="12">
        <f t="shared" ca="1" si="18"/>
        <v>66</v>
      </c>
      <c r="C184" s="12">
        <f t="shared" ca="1" si="18"/>
        <v>19</v>
      </c>
      <c r="D184" s="12">
        <f t="shared" ca="1" si="18"/>
        <v>17</v>
      </c>
      <c r="E184" s="12">
        <f t="shared" ca="1" si="18"/>
        <v>52</v>
      </c>
      <c r="F184" s="12">
        <f t="shared" ca="1" si="18"/>
        <v>20</v>
      </c>
    </row>
    <row r="185" spans="2:6" x14ac:dyDescent="0.25">
      <c r="B185" s="12">
        <f t="shared" ca="1" si="18"/>
        <v>51</v>
      </c>
      <c r="C185" s="12">
        <f t="shared" ca="1" si="18"/>
        <v>38</v>
      </c>
      <c r="D185" s="12">
        <f t="shared" ca="1" si="18"/>
        <v>32</v>
      </c>
      <c r="E185" s="12">
        <f t="shared" ca="1" si="18"/>
        <v>27</v>
      </c>
      <c r="F185" s="12">
        <f t="shared" ca="1" si="18"/>
        <v>62</v>
      </c>
    </row>
    <row r="186" spans="2:6" x14ac:dyDescent="0.25">
      <c r="B186" s="12">
        <f t="shared" ca="1" si="18"/>
        <v>59</v>
      </c>
      <c r="C186" s="12">
        <f t="shared" ca="1" si="18"/>
        <v>66</v>
      </c>
      <c r="D186" s="12">
        <f t="shared" ca="1" si="18"/>
        <v>40</v>
      </c>
      <c r="E186" s="12">
        <f t="shared" ca="1" si="18"/>
        <v>47</v>
      </c>
      <c r="F186" s="12">
        <f t="shared" ca="1" si="18"/>
        <v>81</v>
      </c>
    </row>
    <row r="187" spans="2:6" x14ac:dyDescent="0.25">
      <c r="B187" s="12">
        <f t="shared" ca="1" si="18"/>
        <v>39</v>
      </c>
      <c r="C187" s="12">
        <f t="shared" ca="1" si="18"/>
        <v>63</v>
      </c>
      <c r="D187" s="12">
        <f t="shared" ca="1" si="18"/>
        <v>80</v>
      </c>
      <c r="E187" s="12">
        <f t="shared" ca="1" si="18"/>
        <v>47</v>
      </c>
      <c r="F187" s="12">
        <f t="shared" ca="1" si="18"/>
        <v>56</v>
      </c>
    </row>
    <row r="188" spans="2:6" x14ac:dyDescent="0.25">
      <c r="B188" s="12">
        <f t="shared" ref="B188:F197" ca="1" si="19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49</v>
      </c>
      <c r="C188" s="12">
        <f t="shared" ca="1" si="19"/>
        <v>49</v>
      </c>
      <c r="D188" s="12">
        <f t="shared" ca="1" si="19"/>
        <v>66</v>
      </c>
      <c r="E188" s="12">
        <f t="shared" ca="1" si="19"/>
        <v>44</v>
      </c>
      <c r="F188" s="12">
        <f t="shared" ca="1" si="19"/>
        <v>48</v>
      </c>
    </row>
    <row r="189" spans="2:6" x14ac:dyDescent="0.25">
      <c r="B189" s="12">
        <f t="shared" ca="1" si="19"/>
        <v>20</v>
      </c>
      <c r="C189" s="12">
        <f t="shared" ca="1" si="19"/>
        <v>61</v>
      </c>
      <c r="D189" s="12">
        <f t="shared" ca="1" si="19"/>
        <v>47</v>
      </c>
      <c r="E189" s="12">
        <f t="shared" ca="1" si="19"/>
        <v>30</v>
      </c>
      <c r="F189" s="12">
        <f t="shared" ca="1" si="19"/>
        <v>83</v>
      </c>
    </row>
    <row r="190" spans="2:6" x14ac:dyDescent="0.25">
      <c r="B190" s="12">
        <f t="shared" ca="1" si="19"/>
        <v>45</v>
      </c>
      <c r="C190" s="12">
        <f t="shared" ca="1" si="19"/>
        <v>45</v>
      </c>
      <c r="D190" s="12">
        <f t="shared" ca="1" si="19"/>
        <v>25</v>
      </c>
      <c r="E190" s="12">
        <f t="shared" ca="1" si="19"/>
        <v>81</v>
      </c>
      <c r="F190" s="12">
        <f t="shared" ca="1" si="19"/>
        <v>23</v>
      </c>
    </row>
    <row r="191" spans="2:6" x14ac:dyDescent="0.25">
      <c r="B191" s="12">
        <f t="shared" ca="1" si="19"/>
        <v>32</v>
      </c>
      <c r="C191" s="12">
        <f t="shared" ca="1" si="19"/>
        <v>80</v>
      </c>
      <c r="D191" s="12">
        <f t="shared" ca="1" si="19"/>
        <v>44</v>
      </c>
      <c r="E191" s="12">
        <f t="shared" ca="1" si="19"/>
        <v>80</v>
      </c>
      <c r="F191" s="12">
        <f t="shared" ca="1" si="19"/>
        <v>52</v>
      </c>
    </row>
    <row r="192" spans="2:6" x14ac:dyDescent="0.25">
      <c r="B192" s="12">
        <f t="shared" ca="1" si="19"/>
        <v>56</v>
      </c>
      <c r="C192" s="12">
        <f t="shared" ca="1" si="19"/>
        <v>56</v>
      </c>
      <c r="D192" s="12">
        <f t="shared" ca="1" si="19"/>
        <v>51</v>
      </c>
      <c r="E192" s="12">
        <f t="shared" ca="1" si="19"/>
        <v>44</v>
      </c>
      <c r="F192" s="12">
        <f t="shared" ca="1" si="19"/>
        <v>46</v>
      </c>
    </row>
    <row r="193" spans="2:6" x14ac:dyDescent="0.25">
      <c r="B193" s="12">
        <f t="shared" ca="1" si="19"/>
        <v>48</v>
      </c>
      <c r="C193" s="12">
        <f t="shared" ca="1" si="19"/>
        <v>17</v>
      </c>
      <c r="D193" s="12">
        <f t="shared" ca="1" si="19"/>
        <v>23</v>
      </c>
      <c r="E193" s="12">
        <f t="shared" ca="1" si="19"/>
        <v>34</v>
      </c>
      <c r="F193" s="12">
        <f t="shared" ca="1" si="19"/>
        <v>64</v>
      </c>
    </row>
    <row r="194" spans="2:6" x14ac:dyDescent="0.25">
      <c r="B194" s="12">
        <f t="shared" ca="1" si="19"/>
        <v>50</v>
      </c>
      <c r="C194" s="12">
        <f t="shared" ca="1" si="19"/>
        <v>29</v>
      </c>
      <c r="D194" s="12">
        <f t="shared" ca="1" si="19"/>
        <v>63</v>
      </c>
      <c r="E194" s="12">
        <f t="shared" ca="1" si="19"/>
        <v>67</v>
      </c>
      <c r="F194" s="12">
        <f t="shared" ca="1" si="19"/>
        <v>42</v>
      </c>
    </row>
    <row r="195" spans="2:6" x14ac:dyDescent="0.25">
      <c r="B195" s="12">
        <f t="shared" ca="1" si="19"/>
        <v>45</v>
      </c>
      <c r="C195" s="12">
        <f t="shared" ca="1" si="19"/>
        <v>76</v>
      </c>
      <c r="D195" s="12">
        <f t="shared" ca="1" si="19"/>
        <v>55</v>
      </c>
      <c r="E195" s="12">
        <f t="shared" ca="1" si="19"/>
        <v>51</v>
      </c>
      <c r="F195" s="12">
        <f t="shared" ca="1" si="19"/>
        <v>46</v>
      </c>
    </row>
    <row r="196" spans="2:6" x14ac:dyDescent="0.25">
      <c r="B196" s="12">
        <f t="shared" ca="1" si="19"/>
        <v>31</v>
      </c>
      <c r="C196" s="12">
        <f t="shared" ca="1" si="19"/>
        <v>32</v>
      </c>
      <c r="D196" s="12">
        <f t="shared" ca="1" si="19"/>
        <v>36</v>
      </c>
      <c r="E196" s="12">
        <f t="shared" ca="1" si="19"/>
        <v>47</v>
      </c>
      <c r="F196" s="12">
        <f t="shared" ca="1" si="19"/>
        <v>52</v>
      </c>
    </row>
    <row r="197" spans="2:6" x14ac:dyDescent="0.25">
      <c r="B197" s="12">
        <f t="shared" ca="1" si="19"/>
        <v>54</v>
      </c>
      <c r="C197" s="12">
        <f t="shared" ca="1" si="19"/>
        <v>64</v>
      </c>
      <c r="D197" s="12">
        <f t="shared" ca="1" si="19"/>
        <v>60</v>
      </c>
      <c r="E197" s="12">
        <f t="shared" ca="1" si="19"/>
        <v>81</v>
      </c>
      <c r="F197" s="12">
        <f t="shared" ca="1" si="19"/>
        <v>76</v>
      </c>
    </row>
    <row r="198" spans="2:6" x14ac:dyDescent="0.25">
      <c r="B198" s="12">
        <f t="shared" ref="B198:F207" ca="1" si="20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50</v>
      </c>
      <c r="C198" s="12">
        <f t="shared" ca="1" si="20"/>
        <v>36</v>
      </c>
      <c r="D198" s="12">
        <f t="shared" ca="1" si="20"/>
        <v>62</v>
      </c>
      <c r="E198" s="12">
        <f t="shared" ca="1" si="20"/>
        <v>54</v>
      </c>
      <c r="F198" s="12">
        <f t="shared" ca="1" si="20"/>
        <v>61</v>
      </c>
    </row>
    <row r="199" spans="2:6" x14ac:dyDescent="0.25">
      <c r="B199" s="12">
        <f t="shared" ca="1" si="20"/>
        <v>54</v>
      </c>
      <c r="C199" s="12">
        <f t="shared" ca="1" si="20"/>
        <v>53</v>
      </c>
      <c r="D199" s="12">
        <f t="shared" ca="1" si="20"/>
        <v>50</v>
      </c>
      <c r="E199" s="12">
        <f t="shared" ca="1" si="20"/>
        <v>51</v>
      </c>
      <c r="F199" s="12">
        <f t="shared" ca="1" si="20"/>
        <v>51</v>
      </c>
    </row>
    <row r="200" spans="2:6" x14ac:dyDescent="0.25">
      <c r="B200" s="12">
        <f t="shared" ca="1" si="20"/>
        <v>70</v>
      </c>
      <c r="C200" s="12">
        <f t="shared" ca="1" si="20"/>
        <v>50</v>
      </c>
      <c r="D200" s="12">
        <f t="shared" ca="1" si="20"/>
        <v>57</v>
      </c>
      <c r="E200" s="12">
        <f t="shared" ca="1" si="20"/>
        <v>60</v>
      </c>
      <c r="F200" s="12">
        <f t="shared" ca="1" si="20"/>
        <v>43</v>
      </c>
    </row>
    <row r="201" spans="2:6" x14ac:dyDescent="0.25">
      <c r="B201" s="12">
        <f t="shared" ca="1" si="20"/>
        <v>59</v>
      </c>
      <c r="C201" s="12">
        <f t="shared" ca="1" si="20"/>
        <v>19</v>
      </c>
      <c r="D201" s="12">
        <f t="shared" ca="1" si="20"/>
        <v>50</v>
      </c>
      <c r="E201" s="12">
        <f t="shared" ca="1" si="20"/>
        <v>53</v>
      </c>
      <c r="F201" s="12">
        <f t="shared" ca="1" si="20"/>
        <v>58</v>
      </c>
    </row>
    <row r="202" spans="2:6" x14ac:dyDescent="0.25">
      <c r="B202" s="12">
        <f t="shared" ca="1" si="20"/>
        <v>44</v>
      </c>
      <c r="C202" s="12">
        <f t="shared" ca="1" si="20"/>
        <v>52</v>
      </c>
      <c r="D202" s="12">
        <f t="shared" ca="1" si="20"/>
        <v>54</v>
      </c>
      <c r="E202" s="12">
        <f t="shared" ca="1" si="20"/>
        <v>47</v>
      </c>
      <c r="F202" s="12">
        <f t="shared" ca="1" si="20"/>
        <v>39</v>
      </c>
    </row>
    <row r="203" spans="2:6" x14ac:dyDescent="0.25">
      <c r="B203" s="12">
        <f t="shared" ca="1" si="20"/>
        <v>41</v>
      </c>
      <c r="C203" s="12">
        <f t="shared" ca="1" si="20"/>
        <v>59</v>
      </c>
      <c r="D203" s="12">
        <f t="shared" ca="1" si="20"/>
        <v>21</v>
      </c>
      <c r="E203" s="12">
        <f t="shared" ca="1" si="20"/>
        <v>45</v>
      </c>
      <c r="F203" s="12">
        <f t="shared" ca="1" si="20"/>
        <v>48</v>
      </c>
    </row>
    <row r="204" spans="2:6" x14ac:dyDescent="0.25">
      <c r="B204" s="12">
        <f t="shared" ca="1" si="20"/>
        <v>49</v>
      </c>
      <c r="C204" s="12">
        <f t="shared" ca="1" si="20"/>
        <v>53</v>
      </c>
      <c r="D204" s="12">
        <f t="shared" ca="1" si="20"/>
        <v>54</v>
      </c>
      <c r="E204" s="12">
        <f t="shared" ca="1" si="20"/>
        <v>55</v>
      </c>
      <c r="F204" s="12">
        <f t="shared" ca="1" si="20"/>
        <v>60</v>
      </c>
    </row>
    <row r="205" spans="2:6" x14ac:dyDescent="0.25">
      <c r="B205" s="12">
        <f t="shared" ca="1" si="20"/>
        <v>48</v>
      </c>
      <c r="C205" s="12">
        <f t="shared" ca="1" si="20"/>
        <v>66</v>
      </c>
      <c r="D205" s="12">
        <f t="shared" ca="1" si="20"/>
        <v>76</v>
      </c>
      <c r="E205" s="12">
        <f t="shared" ca="1" si="20"/>
        <v>42</v>
      </c>
      <c r="F205" s="12">
        <f t="shared" ca="1" si="20"/>
        <v>70</v>
      </c>
    </row>
    <row r="206" spans="2:6" x14ac:dyDescent="0.25">
      <c r="B206" s="12">
        <f t="shared" ca="1" si="20"/>
        <v>66</v>
      </c>
      <c r="C206" s="12">
        <f t="shared" ca="1" si="20"/>
        <v>41</v>
      </c>
      <c r="D206" s="12">
        <f t="shared" ca="1" si="20"/>
        <v>42</v>
      </c>
      <c r="E206" s="12">
        <f t="shared" ca="1" si="20"/>
        <v>65</v>
      </c>
      <c r="F206" s="12">
        <f t="shared" ca="1" si="20"/>
        <v>58</v>
      </c>
    </row>
    <row r="207" spans="2:6" x14ac:dyDescent="0.25">
      <c r="B207" s="12">
        <f t="shared" ca="1" si="20"/>
        <v>44</v>
      </c>
      <c r="C207" s="12">
        <f t="shared" ca="1" si="20"/>
        <v>47</v>
      </c>
      <c r="D207" s="12">
        <f t="shared" ca="1" si="20"/>
        <v>11</v>
      </c>
      <c r="E207" s="12">
        <f t="shared" ca="1" si="20"/>
        <v>94</v>
      </c>
      <c r="F207" s="12">
        <f t="shared" ca="1" si="20"/>
        <v>53</v>
      </c>
    </row>
    <row r="208" spans="2:6" x14ac:dyDescent="0.25">
      <c r="B208" s="12">
        <f t="shared" ref="B208:F217" ca="1" si="2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55</v>
      </c>
      <c r="C208" s="12">
        <f t="shared" ca="1" si="21"/>
        <v>50</v>
      </c>
      <c r="D208" s="12">
        <f t="shared" ca="1" si="21"/>
        <v>23</v>
      </c>
      <c r="E208" s="12">
        <f t="shared" ca="1" si="21"/>
        <v>71</v>
      </c>
      <c r="F208" s="12">
        <f t="shared" ca="1" si="21"/>
        <v>34</v>
      </c>
    </row>
    <row r="209" spans="2:6" x14ac:dyDescent="0.25">
      <c r="B209" s="12">
        <f t="shared" ca="1" si="21"/>
        <v>55</v>
      </c>
      <c r="C209" s="12">
        <f t="shared" ca="1" si="21"/>
        <v>35</v>
      </c>
      <c r="D209" s="12">
        <f t="shared" ca="1" si="21"/>
        <v>1</v>
      </c>
      <c r="E209" s="12">
        <f t="shared" ca="1" si="21"/>
        <v>40</v>
      </c>
      <c r="F209" s="12">
        <f t="shared" ca="1" si="21"/>
        <v>63</v>
      </c>
    </row>
    <row r="210" spans="2:6" x14ac:dyDescent="0.25">
      <c r="B210" s="12">
        <f t="shared" ca="1" si="21"/>
        <v>43</v>
      </c>
      <c r="C210" s="12">
        <f t="shared" ca="1" si="21"/>
        <v>50</v>
      </c>
      <c r="D210" s="12">
        <f t="shared" ca="1" si="21"/>
        <v>49</v>
      </c>
      <c r="E210" s="12">
        <f t="shared" ca="1" si="21"/>
        <v>50</v>
      </c>
      <c r="F210" s="12">
        <f t="shared" ca="1" si="21"/>
        <v>82</v>
      </c>
    </row>
    <row r="211" spans="2:6" x14ac:dyDescent="0.25">
      <c r="B211" s="12">
        <f t="shared" ca="1" si="21"/>
        <v>39</v>
      </c>
      <c r="C211" s="12">
        <f t="shared" ca="1" si="21"/>
        <v>52</v>
      </c>
      <c r="D211" s="12">
        <f t="shared" ca="1" si="21"/>
        <v>40</v>
      </c>
      <c r="E211" s="12">
        <f t="shared" ca="1" si="21"/>
        <v>50</v>
      </c>
      <c r="F211" s="12">
        <f t="shared" ca="1" si="21"/>
        <v>56</v>
      </c>
    </row>
    <row r="212" spans="2:6" x14ac:dyDescent="0.25">
      <c r="B212" s="12">
        <f t="shared" ca="1" si="21"/>
        <v>67</v>
      </c>
      <c r="C212" s="12">
        <f t="shared" ca="1" si="21"/>
        <v>18</v>
      </c>
      <c r="D212" s="12">
        <f t="shared" ca="1" si="21"/>
        <v>60</v>
      </c>
      <c r="E212" s="12">
        <f t="shared" ca="1" si="21"/>
        <v>52</v>
      </c>
      <c r="F212" s="12">
        <f t="shared" ca="1" si="21"/>
        <v>50</v>
      </c>
    </row>
    <row r="213" spans="2:6" x14ac:dyDescent="0.25">
      <c r="B213" s="12">
        <f t="shared" ca="1" si="21"/>
        <v>30</v>
      </c>
      <c r="C213" s="12">
        <f t="shared" ca="1" si="21"/>
        <v>53</v>
      </c>
      <c r="D213" s="12">
        <f t="shared" ca="1" si="21"/>
        <v>41</v>
      </c>
      <c r="E213" s="12">
        <f t="shared" ca="1" si="21"/>
        <v>88</v>
      </c>
      <c r="F213" s="12">
        <f t="shared" ca="1" si="21"/>
        <v>59</v>
      </c>
    </row>
    <row r="214" spans="2:6" x14ac:dyDescent="0.25">
      <c r="B214" s="12">
        <f t="shared" ca="1" si="21"/>
        <v>54</v>
      </c>
      <c r="C214" s="12">
        <f t="shared" ca="1" si="21"/>
        <v>34</v>
      </c>
      <c r="D214" s="12">
        <f t="shared" ca="1" si="21"/>
        <v>48</v>
      </c>
      <c r="E214" s="12">
        <f t="shared" ca="1" si="21"/>
        <v>52</v>
      </c>
      <c r="F214" s="12">
        <f t="shared" ca="1" si="21"/>
        <v>55</v>
      </c>
    </row>
    <row r="215" spans="2:6" x14ac:dyDescent="0.25">
      <c r="B215" s="12">
        <f t="shared" ca="1" si="21"/>
        <v>39</v>
      </c>
      <c r="C215" s="12">
        <f t="shared" ca="1" si="21"/>
        <v>13</v>
      </c>
      <c r="D215" s="12">
        <f t="shared" ca="1" si="21"/>
        <v>72</v>
      </c>
      <c r="E215" s="12">
        <f t="shared" ca="1" si="21"/>
        <v>29</v>
      </c>
      <c r="F215" s="12">
        <f t="shared" ca="1" si="21"/>
        <v>54</v>
      </c>
    </row>
    <row r="216" spans="2:6" x14ac:dyDescent="0.25">
      <c r="B216" s="12">
        <f t="shared" ca="1" si="21"/>
        <v>61</v>
      </c>
      <c r="C216" s="12">
        <f t="shared" ca="1" si="21"/>
        <v>25</v>
      </c>
      <c r="D216" s="12">
        <f t="shared" ca="1" si="21"/>
        <v>62</v>
      </c>
      <c r="E216" s="12">
        <f t="shared" ca="1" si="21"/>
        <v>46</v>
      </c>
      <c r="F216" s="12">
        <f t="shared" ca="1" si="21"/>
        <v>19</v>
      </c>
    </row>
    <row r="217" spans="2:6" x14ac:dyDescent="0.25">
      <c r="B217" s="12">
        <f t="shared" ca="1" si="21"/>
        <v>48</v>
      </c>
      <c r="C217" s="12">
        <f t="shared" ca="1" si="21"/>
        <v>34</v>
      </c>
      <c r="D217" s="12">
        <f t="shared" ca="1" si="21"/>
        <v>46</v>
      </c>
      <c r="E217" s="12">
        <f t="shared" ca="1" si="21"/>
        <v>42</v>
      </c>
      <c r="F217" s="12">
        <f t="shared" ca="1" si="21"/>
        <v>51</v>
      </c>
    </row>
    <row r="218" spans="2:6" x14ac:dyDescent="0.25">
      <c r="B218" s="12">
        <f t="shared" ref="B218:F227" ca="1" si="22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52</v>
      </c>
      <c r="C218" s="12">
        <f t="shared" ca="1" si="22"/>
        <v>62</v>
      </c>
      <c r="D218" s="12">
        <f t="shared" ca="1" si="22"/>
        <v>54</v>
      </c>
      <c r="E218" s="12">
        <f t="shared" ca="1" si="22"/>
        <v>40</v>
      </c>
      <c r="F218" s="12">
        <f t="shared" ca="1" si="22"/>
        <v>35</v>
      </c>
    </row>
    <row r="219" spans="2:6" x14ac:dyDescent="0.25">
      <c r="B219" s="12">
        <f t="shared" ca="1" si="22"/>
        <v>55</v>
      </c>
      <c r="C219" s="12">
        <f t="shared" ca="1" si="22"/>
        <v>58</v>
      </c>
      <c r="D219" s="12">
        <f t="shared" ca="1" si="22"/>
        <v>55</v>
      </c>
      <c r="E219" s="12">
        <f t="shared" ca="1" si="22"/>
        <v>50</v>
      </c>
      <c r="F219" s="12">
        <f t="shared" ca="1" si="22"/>
        <v>42</v>
      </c>
    </row>
    <row r="220" spans="2:6" x14ac:dyDescent="0.25">
      <c r="B220" s="12">
        <f t="shared" ca="1" si="22"/>
        <v>46</v>
      </c>
      <c r="C220" s="12">
        <f t="shared" ca="1" si="22"/>
        <v>57</v>
      </c>
      <c r="D220" s="12">
        <f t="shared" ca="1" si="22"/>
        <v>47</v>
      </c>
      <c r="E220" s="12">
        <f t="shared" ca="1" si="22"/>
        <v>33</v>
      </c>
      <c r="F220" s="12">
        <f t="shared" ca="1" si="22"/>
        <v>58</v>
      </c>
    </row>
    <row r="221" spans="2:6" x14ac:dyDescent="0.25">
      <c r="B221" s="12">
        <f t="shared" ca="1" si="22"/>
        <v>77</v>
      </c>
      <c r="C221" s="12">
        <f t="shared" ca="1" si="22"/>
        <v>68</v>
      </c>
      <c r="D221" s="12">
        <f t="shared" ca="1" si="22"/>
        <v>74</v>
      </c>
      <c r="E221" s="12">
        <f t="shared" ca="1" si="22"/>
        <v>69</v>
      </c>
      <c r="F221" s="12">
        <f t="shared" ca="1" si="22"/>
        <v>52</v>
      </c>
    </row>
    <row r="222" spans="2:6" x14ac:dyDescent="0.25">
      <c r="B222" s="12">
        <f t="shared" ca="1" si="22"/>
        <v>52</v>
      </c>
      <c r="C222" s="12">
        <f t="shared" ca="1" si="22"/>
        <v>46</v>
      </c>
      <c r="D222" s="12">
        <f t="shared" ca="1" si="22"/>
        <v>9</v>
      </c>
      <c r="E222" s="12">
        <f t="shared" ca="1" si="22"/>
        <v>36</v>
      </c>
      <c r="F222" s="12">
        <f t="shared" ca="1" si="22"/>
        <v>74</v>
      </c>
    </row>
    <row r="223" spans="2:6" x14ac:dyDescent="0.25">
      <c r="B223" s="12">
        <f t="shared" ca="1" si="22"/>
        <v>48</v>
      </c>
      <c r="C223" s="12">
        <f t="shared" ca="1" si="22"/>
        <v>51</v>
      </c>
      <c r="D223" s="12">
        <f t="shared" ca="1" si="22"/>
        <v>50</v>
      </c>
      <c r="E223" s="12">
        <f t="shared" ca="1" si="22"/>
        <v>40</v>
      </c>
      <c r="F223" s="12">
        <f t="shared" ca="1" si="22"/>
        <v>22</v>
      </c>
    </row>
    <row r="224" spans="2:6" x14ac:dyDescent="0.25">
      <c r="B224" s="12">
        <f t="shared" ca="1" si="22"/>
        <v>35</v>
      </c>
      <c r="C224" s="12">
        <f t="shared" ca="1" si="22"/>
        <v>54</v>
      </c>
      <c r="D224" s="12">
        <f t="shared" ca="1" si="22"/>
        <v>59</v>
      </c>
      <c r="E224" s="12">
        <f t="shared" ca="1" si="22"/>
        <v>7</v>
      </c>
      <c r="F224" s="12">
        <f t="shared" ca="1" si="22"/>
        <v>38</v>
      </c>
    </row>
    <row r="225" spans="2:6" x14ac:dyDescent="0.25">
      <c r="B225" s="12">
        <f t="shared" ca="1" si="22"/>
        <v>81</v>
      </c>
      <c r="C225" s="12">
        <f t="shared" ca="1" si="22"/>
        <v>67</v>
      </c>
      <c r="D225" s="12">
        <f t="shared" ca="1" si="22"/>
        <v>61</v>
      </c>
      <c r="E225" s="12">
        <f t="shared" ca="1" si="22"/>
        <v>48</v>
      </c>
      <c r="F225" s="12">
        <f t="shared" ca="1" si="22"/>
        <v>48</v>
      </c>
    </row>
    <row r="226" spans="2:6" x14ac:dyDescent="0.25">
      <c r="B226" s="12">
        <f t="shared" ca="1" si="22"/>
        <v>47</v>
      </c>
      <c r="C226" s="12">
        <f t="shared" ca="1" si="22"/>
        <v>72</v>
      </c>
      <c r="D226" s="12">
        <f t="shared" ca="1" si="22"/>
        <v>28</v>
      </c>
      <c r="E226" s="12">
        <f t="shared" ca="1" si="22"/>
        <v>35</v>
      </c>
      <c r="F226" s="12">
        <f t="shared" ca="1" si="22"/>
        <v>70</v>
      </c>
    </row>
    <row r="227" spans="2:6" x14ac:dyDescent="0.25">
      <c r="B227" s="12">
        <f t="shared" ca="1" si="22"/>
        <v>66</v>
      </c>
      <c r="C227" s="12">
        <f t="shared" ca="1" si="22"/>
        <v>27</v>
      </c>
      <c r="D227" s="12">
        <f t="shared" ca="1" si="22"/>
        <v>68</v>
      </c>
      <c r="E227" s="12">
        <f t="shared" ca="1" si="22"/>
        <v>54</v>
      </c>
      <c r="F227" s="12">
        <f t="shared" ca="1" si="22"/>
        <v>47</v>
      </c>
    </row>
    <row r="228" spans="2:6" x14ac:dyDescent="0.25">
      <c r="B228" s="12">
        <f t="shared" ref="B228:F237" ca="1" si="23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34</v>
      </c>
      <c r="C228" s="12">
        <f t="shared" ca="1" si="23"/>
        <v>78</v>
      </c>
      <c r="D228" s="12">
        <f t="shared" ca="1" si="23"/>
        <v>36</v>
      </c>
      <c r="E228" s="12">
        <f t="shared" ca="1" si="23"/>
        <v>46</v>
      </c>
      <c r="F228" s="12">
        <f t="shared" ca="1" si="23"/>
        <v>75</v>
      </c>
    </row>
    <row r="229" spans="2:6" x14ac:dyDescent="0.25">
      <c r="B229" s="12">
        <f t="shared" ca="1" si="23"/>
        <v>48</v>
      </c>
      <c r="C229" s="12">
        <f t="shared" ca="1" si="23"/>
        <v>48</v>
      </c>
      <c r="D229" s="12">
        <f t="shared" ca="1" si="23"/>
        <v>42</v>
      </c>
      <c r="E229" s="12">
        <f t="shared" ca="1" si="23"/>
        <v>50</v>
      </c>
      <c r="F229" s="12">
        <f t="shared" ca="1" si="23"/>
        <v>48</v>
      </c>
    </row>
    <row r="230" spans="2:6" x14ac:dyDescent="0.25">
      <c r="B230" s="12">
        <f t="shared" ca="1" si="23"/>
        <v>60</v>
      </c>
      <c r="C230" s="12">
        <f t="shared" ca="1" si="23"/>
        <v>71</v>
      </c>
      <c r="D230" s="12">
        <f t="shared" ca="1" si="23"/>
        <v>36</v>
      </c>
      <c r="E230" s="12">
        <f t="shared" ca="1" si="23"/>
        <v>34</v>
      </c>
      <c r="F230" s="12">
        <f t="shared" ca="1" si="23"/>
        <v>52</v>
      </c>
    </row>
    <row r="231" spans="2:6" x14ac:dyDescent="0.25">
      <c r="B231" s="12">
        <f t="shared" ca="1" si="23"/>
        <v>22</v>
      </c>
      <c r="C231" s="12">
        <f t="shared" ca="1" si="23"/>
        <v>49</v>
      </c>
      <c r="D231" s="12">
        <f t="shared" ca="1" si="23"/>
        <v>57</v>
      </c>
      <c r="E231" s="12">
        <f t="shared" ca="1" si="23"/>
        <v>56</v>
      </c>
      <c r="F231" s="12">
        <f t="shared" ca="1" si="23"/>
        <v>49</v>
      </c>
    </row>
    <row r="232" spans="2:6" x14ac:dyDescent="0.25">
      <c r="B232" s="12">
        <f t="shared" ca="1" si="23"/>
        <v>54</v>
      </c>
      <c r="C232" s="12">
        <f t="shared" ca="1" si="23"/>
        <v>48</v>
      </c>
      <c r="D232" s="12">
        <f t="shared" ca="1" si="23"/>
        <v>48</v>
      </c>
      <c r="E232" s="12">
        <f t="shared" ca="1" si="23"/>
        <v>37</v>
      </c>
      <c r="F232" s="12">
        <f t="shared" ca="1" si="23"/>
        <v>63</v>
      </c>
    </row>
    <row r="233" spans="2:6" x14ac:dyDescent="0.25">
      <c r="B233" s="12">
        <f t="shared" ca="1" si="23"/>
        <v>51</v>
      </c>
      <c r="C233" s="12">
        <f t="shared" ca="1" si="23"/>
        <v>34</v>
      </c>
      <c r="D233" s="12">
        <f t="shared" ca="1" si="23"/>
        <v>24</v>
      </c>
      <c r="E233" s="12">
        <f t="shared" ca="1" si="23"/>
        <v>46</v>
      </c>
      <c r="F233" s="12">
        <f t="shared" ca="1" si="23"/>
        <v>59</v>
      </c>
    </row>
    <row r="234" spans="2:6" x14ac:dyDescent="0.25">
      <c r="B234" s="12">
        <f t="shared" ca="1" si="23"/>
        <v>35</v>
      </c>
      <c r="C234" s="12">
        <f t="shared" ca="1" si="23"/>
        <v>52</v>
      </c>
      <c r="D234" s="12">
        <f t="shared" ca="1" si="23"/>
        <v>58</v>
      </c>
      <c r="E234" s="12">
        <f t="shared" ca="1" si="23"/>
        <v>50</v>
      </c>
      <c r="F234" s="12">
        <f t="shared" ca="1" si="23"/>
        <v>59</v>
      </c>
    </row>
    <row r="235" spans="2:6" x14ac:dyDescent="0.25">
      <c r="B235" s="12">
        <f t="shared" ca="1" si="23"/>
        <v>48</v>
      </c>
      <c r="C235" s="12">
        <f t="shared" ca="1" si="23"/>
        <v>48</v>
      </c>
      <c r="D235" s="12">
        <f t="shared" ca="1" si="23"/>
        <v>42</v>
      </c>
      <c r="E235" s="12">
        <f t="shared" ca="1" si="23"/>
        <v>51</v>
      </c>
      <c r="F235" s="12">
        <f t="shared" ca="1" si="23"/>
        <v>46</v>
      </c>
    </row>
    <row r="236" spans="2:6" x14ac:dyDescent="0.25">
      <c r="B236" s="12">
        <f t="shared" ca="1" si="23"/>
        <v>52</v>
      </c>
      <c r="C236" s="12">
        <f t="shared" ca="1" si="23"/>
        <v>50</v>
      </c>
      <c r="D236" s="12">
        <f t="shared" ca="1" si="23"/>
        <v>73</v>
      </c>
      <c r="E236" s="12">
        <f t="shared" ca="1" si="23"/>
        <v>44</v>
      </c>
      <c r="F236" s="12">
        <f t="shared" ca="1" si="23"/>
        <v>50</v>
      </c>
    </row>
    <row r="237" spans="2:6" x14ac:dyDescent="0.25">
      <c r="B237" s="12">
        <f t="shared" ca="1" si="23"/>
        <v>49</v>
      </c>
      <c r="C237" s="12">
        <f t="shared" ca="1" si="23"/>
        <v>48</v>
      </c>
      <c r="D237" s="12">
        <f t="shared" ca="1" si="23"/>
        <v>31</v>
      </c>
      <c r="E237" s="12">
        <f t="shared" ca="1" si="23"/>
        <v>37</v>
      </c>
      <c r="F237" s="12">
        <f t="shared" ca="1" si="23"/>
        <v>23</v>
      </c>
    </row>
    <row r="238" spans="2:6" x14ac:dyDescent="0.25">
      <c r="B238" s="12">
        <f t="shared" ref="B238:F247" ca="1" si="24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41</v>
      </c>
      <c r="C238" s="12">
        <f t="shared" ca="1" si="24"/>
        <v>13</v>
      </c>
      <c r="D238" s="12">
        <f t="shared" ca="1" si="24"/>
        <v>50</v>
      </c>
      <c r="E238" s="12">
        <f t="shared" ca="1" si="24"/>
        <v>62</v>
      </c>
      <c r="F238" s="12">
        <f t="shared" ca="1" si="24"/>
        <v>45</v>
      </c>
    </row>
    <row r="239" spans="2:6" x14ac:dyDescent="0.25">
      <c r="B239" s="12">
        <f t="shared" ca="1" si="24"/>
        <v>69</v>
      </c>
      <c r="C239" s="12">
        <f t="shared" ca="1" si="24"/>
        <v>32</v>
      </c>
      <c r="D239" s="12">
        <f t="shared" ca="1" si="24"/>
        <v>71</v>
      </c>
      <c r="E239" s="12">
        <f t="shared" ca="1" si="24"/>
        <v>58</v>
      </c>
      <c r="F239" s="12">
        <f t="shared" ca="1" si="24"/>
        <v>32</v>
      </c>
    </row>
    <row r="240" spans="2:6" x14ac:dyDescent="0.25">
      <c r="B240" s="12">
        <f t="shared" ca="1" si="24"/>
        <v>46</v>
      </c>
      <c r="C240" s="12">
        <f t="shared" ca="1" si="24"/>
        <v>80</v>
      </c>
      <c r="D240" s="12">
        <f t="shared" ca="1" si="24"/>
        <v>47</v>
      </c>
      <c r="E240" s="12">
        <f t="shared" ca="1" si="24"/>
        <v>70</v>
      </c>
      <c r="F240" s="12">
        <f t="shared" ca="1" si="24"/>
        <v>61</v>
      </c>
    </row>
    <row r="241" spans="2:6" x14ac:dyDescent="0.25">
      <c r="B241" s="12">
        <f t="shared" ca="1" si="24"/>
        <v>54</v>
      </c>
      <c r="C241" s="12">
        <f t="shared" ca="1" si="24"/>
        <v>74</v>
      </c>
      <c r="D241" s="12">
        <f t="shared" ca="1" si="24"/>
        <v>32</v>
      </c>
      <c r="E241" s="12">
        <f t="shared" ca="1" si="24"/>
        <v>59</v>
      </c>
      <c r="F241" s="12">
        <f t="shared" ca="1" si="24"/>
        <v>42</v>
      </c>
    </row>
    <row r="242" spans="2:6" x14ac:dyDescent="0.25">
      <c r="B242" s="12">
        <f t="shared" ca="1" si="24"/>
        <v>34</v>
      </c>
      <c r="C242" s="12">
        <f t="shared" ca="1" si="24"/>
        <v>55</v>
      </c>
      <c r="D242" s="12">
        <f t="shared" ca="1" si="24"/>
        <v>49</v>
      </c>
      <c r="E242" s="12">
        <f t="shared" ca="1" si="24"/>
        <v>63</v>
      </c>
      <c r="F242" s="12">
        <f t="shared" ca="1" si="24"/>
        <v>24</v>
      </c>
    </row>
    <row r="243" spans="2:6" x14ac:dyDescent="0.25">
      <c r="B243" s="12">
        <f t="shared" ca="1" si="24"/>
        <v>66</v>
      </c>
      <c r="C243" s="12">
        <f t="shared" ca="1" si="24"/>
        <v>59</v>
      </c>
      <c r="D243" s="12">
        <f t="shared" ca="1" si="24"/>
        <v>48</v>
      </c>
      <c r="E243" s="12">
        <f t="shared" ca="1" si="24"/>
        <v>58</v>
      </c>
      <c r="F243" s="12">
        <f t="shared" ca="1" si="24"/>
        <v>52</v>
      </c>
    </row>
    <row r="244" spans="2:6" x14ac:dyDescent="0.25">
      <c r="B244" s="12">
        <f t="shared" ca="1" si="24"/>
        <v>53</v>
      </c>
      <c r="C244" s="12">
        <f t="shared" ca="1" si="24"/>
        <v>52</v>
      </c>
      <c r="D244" s="12">
        <f t="shared" ca="1" si="24"/>
        <v>70</v>
      </c>
      <c r="E244" s="12">
        <f t="shared" ca="1" si="24"/>
        <v>58</v>
      </c>
      <c r="F244" s="12">
        <f t="shared" ca="1" si="24"/>
        <v>50</v>
      </c>
    </row>
    <row r="245" spans="2:6" x14ac:dyDescent="0.25">
      <c r="B245" s="12">
        <f t="shared" ca="1" si="24"/>
        <v>49</v>
      </c>
      <c r="C245" s="12">
        <f t="shared" ca="1" si="24"/>
        <v>51</v>
      </c>
      <c r="D245" s="12">
        <f t="shared" ca="1" si="24"/>
        <v>32</v>
      </c>
      <c r="E245" s="12">
        <f t="shared" ca="1" si="24"/>
        <v>21</v>
      </c>
      <c r="F245" s="12">
        <f t="shared" ca="1" si="24"/>
        <v>78</v>
      </c>
    </row>
    <row r="246" spans="2:6" x14ac:dyDescent="0.25">
      <c r="B246" s="12">
        <f t="shared" ca="1" si="24"/>
        <v>54</v>
      </c>
      <c r="C246" s="12">
        <f t="shared" ca="1" si="24"/>
        <v>3</v>
      </c>
      <c r="D246" s="12">
        <f t="shared" ca="1" si="24"/>
        <v>41</v>
      </c>
      <c r="E246" s="12">
        <f t="shared" ca="1" si="24"/>
        <v>52</v>
      </c>
      <c r="F246" s="12">
        <f t="shared" ca="1" si="24"/>
        <v>57</v>
      </c>
    </row>
    <row r="247" spans="2:6" x14ac:dyDescent="0.25">
      <c r="B247" s="12">
        <f t="shared" ca="1" si="24"/>
        <v>74</v>
      </c>
      <c r="C247" s="12">
        <f t="shared" ca="1" si="24"/>
        <v>65</v>
      </c>
      <c r="D247" s="12">
        <f t="shared" ca="1" si="24"/>
        <v>46</v>
      </c>
      <c r="E247" s="12">
        <f t="shared" ca="1" si="24"/>
        <v>52</v>
      </c>
      <c r="F247" s="12">
        <f t="shared" ca="1" si="24"/>
        <v>70</v>
      </c>
    </row>
    <row r="248" spans="2:6" x14ac:dyDescent="0.25">
      <c r="B248" s="12">
        <f t="shared" ref="B248:F257" ca="1" si="25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47</v>
      </c>
      <c r="C248" s="12">
        <f t="shared" ca="1" si="25"/>
        <v>50</v>
      </c>
      <c r="D248" s="12">
        <f t="shared" ca="1" si="25"/>
        <v>38</v>
      </c>
      <c r="E248" s="12">
        <f t="shared" ca="1" si="25"/>
        <v>55</v>
      </c>
      <c r="F248" s="12">
        <f t="shared" ca="1" si="25"/>
        <v>62</v>
      </c>
    </row>
    <row r="249" spans="2:6" x14ac:dyDescent="0.25">
      <c r="B249" s="12">
        <f t="shared" ca="1" si="25"/>
        <v>50</v>
      </c>
      <c r="C249" s="12">
        <f t="shared" ca="1" si="25"/>
        <v>22</v>
      </c>
      <c r="D249" s="12">
        <f t="shared" ca="1" si="25"/>
        <v>58</v>
      </c>
      <c r="E249" s="12">
        <f t="shared" ca="1" si="25"/>
        <v>59</v>
      </c>
      <c r="F249" s="12">
        <f t="shared" ca="1" si="25"/>
        <v>51</v>
      </c>
    </row>
    <row r="250" spans="2:6" x14ac:dyDescent="0.25">
      <c r="B250" s="12">
        <f t="shared" ca="1" si="25"/>
        <v>35</v>
      </c>
      <c r="C250" s="12">
        <f t="shared" ca="1" si="25"/>
        <v>27</v>
      </c>
      <c r="D250" s="12">
        <f t="shared" ca="1" si="25"/>
        <v>23</v>
      </c>
      <c r="E250" s="12">
        <f t="shared" ca="1" si="25"/>
        <v>40</v>
      </c>
      <c r="F250" s="12">
        <f t="shared" ca="1" si="25"/>
        <v>48</v>
      </c>
    </row>
    <row r="251" spans="2:6" x14ac:dyDescent="0.25">
      <c r="B251" s="12">
        <f t="shared" ca="1" si="25"/>
        <v>58</v>
      </c>
      <c r="C251" s="12">
        <f t="shared" ca="1" si="25"/>
        <v>67</v>
      </c>
      <c r="D251" s="12">
        <f t="shared" ca="1" si="25"/>
        <v>59</v>
      </c>
      <c r="E251" s="12">
        <f t="shared" ca="1" si="25"/>
        <v>49</v>
      </c>
      <c r="F251" s="12">
        <f t="shared" ca="1" si="25"/>
        <v>41</v>
      </c>
    </row>
    <row r="252" spans="2:6" x14ac:dyDescent="0.25">
      <c r="B252" s="12">
        <f t="shared" ca="1" si="25"/>
        <v>50</v>
      </c>
      <c r="C252" s="12">
        <f t="shared" ca="1" si="25"/>
        <v>79</v>
      </c>
      <c r="D252" s="12">
        <f t="shared" ca="1" si="25"/>
        <v>49</v>
      </c>
      <c r="E252" s="12">
        <f t="shared" ca="1" si="25"/>
        <v>22</v>
      </c>
      <c r="F252" s="12">
        <f t="shared" ca="1" si="25"/>
        <v>43</v>
      </c>
    </row>
    <row r="253" spans="2:6" x14ac:dyDescent="0.25">
      <c r="B253" s="12">
        <f t="shared" ca="1" si="25"/>
        <v>44</v>
      </c>
      <c r="C253" s="12">
        <f t="shared" ca="1" si="25"/>
        <v>45</v>
      </c>
      <c r="D253" s="12">
        <f t="shared" ca="1" si="25"/>
        <v>71</v>
      </c>
      <c r="E253" s="12">
        <f t="shared" ca="1" si="25"/>
        <v>45</v>
      </c>
      <c r="F253" s="12">
        <f t="shared" ca="1" si="25"/>
        <v>19</v>
      </c>
    </row>
    <row r="254" spans="2:6" x14ac:dyDescent="0.25">
      <c r="B254" s="12">
        <f t="shared" ca="1" si="25"/>
        <v>47</v>
      </c>
      <c r="C254" s="12">
        <f t="shared" ca="1" si="25"/>
        <v>75</v>
      </c>
      <c r="D254" s="12">
        <f t="shared" ca="1" si="25"/>
        <v>32</v>
      </c>
      <c r="E254" s="12">
        <f t="shared" ca="1" si="25"/>
        <v>39</v>
      </c>
      <c r="F254" s="12">
        <f t="shared" ca="1" si="25"/>
        <v>37</v>
      </c>
    </row>
    <row r="255" spans="2:6" x14ac:dyDescent="0.25">
      <c r="B255" s="12">
        <f t="shared" ca="1" si="25"/>
        <v>45</v>
      </c>
      <c r="C255" s="12">
        <f t="shared" ca="1" si="25"/>
        <v>71</v>
      </c>
      <c r="D255" s="12">
        <f t="shared" ca="1" si="25"/>
        <v>57</v>
      </c>
      <c r="E255" s="12">
        <f t="shared" ca="1" si="25"/>
        <v>69</v>
      </c>
      <c r="F255" s="12">
        <f t="shared" ca="1" si="25"/>
        <v>75</v>
      </c>
    </row>
    <row r="256" spans="2:6" x14ac:dyDescent="0.25">
      <c r="B256" s="12">
        <f t="shared" ca="1" si="25"/>
        <v>62</v>
      </c>
      <c r="C256" s="12">
        <f t="shared" ca="1" si="25"/>
        <v>54</v>
      </c>
      <c r="D256" s="12">
        <f t="shared" ca="1" si="25"/>
        <v>12</v>
      </c>
      <c r="E256" s="12">
        <f t="shared" ca="1" si="25"/>
        <v>54</v>
      </c>
      <c r="F256" s="12">
        <f t="shared" ca="1" si="25"/>
        <v>46</v>
      </c>
    </row>
    <row r="257" spans="2:6" x14ac:dyDescent="0.25">
      <c r="B257" s="12">
        <f t="shared" ca="1" si="25"/>
        <v>60</v>
      </c>
      <c r="C257" s="12">
        <f t="shared" ca="1" si="25"/>
        <v>78</v>
      </c>
      <c r="D257" s="12">
        <f t="shared" ca="1" si="25"/>
        <v>47</v>
      </c>
      <c r="E257" s="12">
        <f t="shared" ca="1" si="25"/>
        <v>52</v>
      </c>
      <c r="F257" s="12">
        <f t="shared" ca="1" si="25"/>
        <v>62</v>
      </c>
    </row>
    <row r="258" spans="2:6" x14ac:dyDescent="0.25">
      <c r="B258" s="12">
        <f t="shared" ref="B258:F267" ca="1" si="26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9</v>
      </c>
      <c r="C258" s="12">
        <f t="shared" ca="1" si="26"/>
        <v>75</v>
      </c>
      <c r="D258" s="12">
        <f t="shared" ca="1" si="26"/>
        <v>30</v>
      </c>
      <c r="E258" s="12">
        <f t="shared" ca="1" si="26"/>
        <v>48</v>
      </c>
      <c r="F258" s="12">
        <f t="shared" ca="1" si="26"/>
        <v>18</v>
      </c>
    </row>
    <row r="259" spans="2:6" x14ac:dyDescent="0.25">
      <c r="B259" s="12">
        <f t="shared" ca="1" si="26"/>
        <v>36</v>
      </c>
      <c r="C259" s="12">
        <f t="shared" ca="1" si="26"/>
        <v>41</v>
      </c>
      <c r="D259" s="12">
        <f t="shared" ca="1" si="26"/>
        <v>50</v>
      </c>
      <c r="E259" s="12">
        <f t="shared" ca="1" si="26"/>
        <v>76</v>
      </c>
      <c r="F259" s="12">
        <f t="shared" ca="1" si="26"/>
        <v>48</v>
      </c>
    </row>
    <row r="260" spans="2:6" x14ac:dyDescent="0.25">
      <c r="B260" s="12">
        <f t="shared" ca="1" si="26"/>
        <v>65</v>
      </c>
      <c r="C260" s="12">
        <f t="shared" ca="1" si="26"/>
        <v>78</v>
      </c>
      <c r="D260" s="12">
        <f t="shared" ca="1" si="26"/>
        <v>7</v>
      </c>
      <c r="E260" s="12">
        <f t="shared" ca="1" si="26"/>
        <v>0</v>
      </c>
      <c r="F260" s="12">
        <f t="shared" ca="1" si="26"/>
        <v>76</v>
      </c>
    </row>
    <row r="261" spans="2:6" x14ac:dyDescent="0.25">
      <c r="B261" s="12">
        <f t="shared" ca="1" si="26"/>
        <v>45</v>
      </c>
      <c r="C261" s="12">
        <f t="shared" ca="1" si="26"/>
        <v>42</v>
      </c>
      <c r="D261" s="12">
        <f t="shared" ca="1" si="26"/>
        <v>49</v>
      </c>
      <c r="E261" s="12">
        <f t="shared" ca="1" si="26"/>
        <v>64</v>
      </c>
      <c r="F261" s="12">
        <f t="shared" ca="1" si="26"/>
        <v>15</v>
      </c>
    </row>
    <row r="262" spans="2:6" x14ac:dyDescent="0.25">
      <c r="B262" s="12">
        <f t="shared" ca="1" si="26"/>
        <v>54</v>
      </c>
      <c r="C262" s="12">
        <f t="shared" ca="1" si="26"/>
        <v>17</v>
      </c>
      <c r="D262" s="12">
        <f t="shared" ca="1" si="26"/>
        <v>55</v>
      </c>
      <c r="E262" s="12">
        <f t="shared" ca="1" si="26"/>
        <v>47</v>
      </c>
      <c r="F262" s="12">
        <f t="shared" ca="1" si="26"/>
        <v>49</v>
      </c>
    </row>
    <row r="263" spans="2:6" x14ac:dyDescent="0.25">
      <c r="B263" s="12">
        <f t="shared" ca="1" si="26"/>
        <v>44</v>
      </c>
      <c r="C263" s="12">
        <f t="shared" ca="1" si="26"/>
        <v>60</v>
      </c>
      <c r="D263" s="12">
        <f t="shared" ca="1" si="26"/>
        <v>53</v>
      </c>
      <c r="E263" s="12">
        <f t="shared" ca="1" si="26"/>
        <v>67</v>
      </c>
      <c r="F263" s="12">
        <f t="shared" ca="1" si="26"/>
        <v>49</v>
      </c>
    </row>
    <row r="264" spans="2:6" x14ac:dyDescent="0.25">
      <c r="B264" s="12">
        <f t="shared" ca="1" si="26"/>
        <v>41</v>
      </c>
      <c r="C264" s="12">
        <f t="shared" ca="1" si="26"/>
        <v>17</v>
      </c>
      <c r="D264" s="12">
        <f t="shared" ca="1" si="26"/>
        <v>53</v>
      </c>
      <c r="E264" s="12">
        <f t="shared" ca="1" si="26"/>
        <v>35</v>
      </c>
      <c r="F264" s="12">
        <f t="shared" ca="1" si="26"/>
        <v>76</v>
      </c>
    </row>
    <row r="265" spans="2:6" x14ac:dyDescent="0.25">
      <c r="B265" s="12">
        <f t="shared" ca="1" si="26"/>
        <v>62</v>
      </c>
      <c r="C265" s="12">
        <f t="shared" ca="1" si="26"/>
        <v>73</v>
      </c>
      <c r="D265" s="12">
        <f t="shared" ca="1" si="26"/>
        <v>70</v>
      </c>
      <c r="E265" s="12">
        <f t="shared" ca="1" si="26"/>
        <v>21</v>
      </c>
      <c r="F265" s="12">
        <f t="shared" ca="1" si="26"/>
        <v>42</v>
      </c>
    </row>
    <row r="266" spans="2:6" x14ac:dyDescent="0.25">
      <c r="B266" s="12">
        <f t="shared" ca="1" si="26"/>
        <v>51</v>
      </c>
      <c r="C266" s="12">
        <f t="shared" ca="1" si="26"/>
        <v>70</v>
      </c>
      <c r="D266" s="12">
        <f t="shared" ca="1" si="26"/>
        <v>79</v>
      </c>
      <c r="E266" s="12">
        <f t="shared" ca="1" si="26"/>
        <v>15</v>
      </c>
      <c r="F266" s="12">
        <f t="shared" ca="1" si="26"/>
        <v>57</v>
      </c>
    </row>
    <row r="267" spans="2:6" x14ac:dyDescent="0.25">
      <c r="B267" s="12">
        <f t="shared" ca="1" si="26"/>
        <v>71</v>
      </c>
      <c r="C267" s="12">
        <f t="shared" ca="1" si="26"/>
        <v>54</v>
      </c>
      <c r="D267" s="12">
        <f t="shared" ca="1" si="26"/>
        <v>61</v>
      </c>
      <c r="E267" s="12">
        <f t="shared" ca="1" si="26"/>
        <v>16</v>
      </c>
      <c r="F267" s="12">
        <f t="shared" ca="1" si="26"/>
        <v>45</v>
      </c>
    </row>
    <row r="268" spans="2:6" x14ac:dyDescent="0.25">
      <c r="B268" s="12">
        <f t="shared" ref="B268:F277" ca="1" si="27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47</v>
      </c>
      <c r="C268" s="12">
        <f t="shared" ca="1" si="27"/>
        <v>63</v>
      </c>
      <c r="D268" s="12">
        <f t="shared" ca="1" si="27"/>
        <v>51</v>
      </c>
      <c r="E268" s="12">
        <f t="shared" ca="1" si="27"/>
        <v>51</v>
      </c>
      <c r="F268" s="12">
        <f t="shared" ca="1" si="27"/>
        <v>69</v>
      </c>
    </row>
    <row r="269" spans="2:6" x14ac:dyDescent="0.25">
      <c r="B269" s="12">
        <f t="shared" ca="1" si="27"/>
        <v>59</v>
      </c>
      <c r="C269" s="12">
        <f t="shared" ca="1" si="27"/>
        <v>40</v>
      </c>
      <c r="D269" s="12">
        <f t="shared" ca="1" si="27"/>
        <v>23</v>
      </c>
      <c r="E269" s="12">
        <f t="shared" ca="1" si="27"/>
        <v>48</v>
      </c>
      <c r="F269" s="12">
        <f t="shared" ca="1" si="27"/>
        <v>58</v>
      </c>
    </row>
    <row r="270" spans="2:6" x14ac:dyDescent="0.25">
      <c r="B270" s="12">
        <f t="shared" ca="1" si="27"/>
        <v>51</v>
      </c>
      <c r="C270" s="12">
        <f t="shared" ca="1" si="27"/>
        <v>49</v>
      </c>
      <c r="D270" s="12">
        <f t="shared" ca="1" si="27"/>
        <v>63</v>
      </c>
      <c r="E270" s="12">
        <f t="shared" ca="1" si="27"/>
        <v>49</v>
      </c>
      <c r="F270" s="12">
        <f t="shared" ca="1" si="27"/>
        <v>55</v>
      </c>
    </row>
    <row r="271" spans="2:6" x14ac:dyDescent="0.25">
      <c r="B271" s="12">
        <f t="shared" ca="1" si="27"/>
        <v>12</v>
      </c>
      <c r="C271" s="12">
        <f t="shared" ca="1" si="27"/>
        <v>69</v>
      </c>
      <c r="D271" s="12">
        <f t="shared" ca="1" si="27"/>
        <v>45</v>
      </c>
      <c r="E271" s="12">
        <f t="shared" ca="1" si="27"/>
        <v>72</v>
      </c>
      <c r="F271" s="12">
        <f t="shared" ca="1" si="27"/>
        <v>23</v>
      </c>
    </row>
    <row r="272" spans="2:6" x14ac:dyDescent="0.25">
      <c r="B272" s="12">
        <f t="shared" ca="1" si="27"/>
        <v>49</v>
      </c>
      <c r="C272" s="12">
        <f t="shared" ca="1" si="27"/>
        <v>43</v>
      </c>
      <c r="D272" s="12">
        <f t="shared" ca="1" si="27"/>
        <v>55</v>
      </c>
      <c r="E272" s="12">
        <f t="shared" ca="1" si="27"/>
        <v>13</v>
      </c>
      <c r="F272" s="12">
        <f t="shared" ca="1" si="27"/>
        <v>53</v>
      </c>
    </row>
    <row r="273" spans="2:6" x14ac:dyDescent="0.25">
      <c r="B273" s="12">
        <f t="shared" ca="1" si="27"/>
        <v>46</v>
      </c>
      <c r="C273" s="12">
        <f t="shared" ca="1" si="27"/>
        <v>23</v>
      </c>
      <c r="D273" s="12">
        <f t="shared" ca="1" si="27"/>
        <v>53</v>
      </c>
      <c r="E273" s="12">
        <f t="shared" ca="1" si="27"/>
        <v>50</v>
      </c>
      <c r="F273" s="12">
        <f t="shared" ca="1" si="27"/>
        <v>69</v>
      </c>
    </row>
    <row r="274" spans="2:6" x14ac:dyDescent="0.25">
      <c r="B274" s="12">
        <f t="shared" ca="1" si="27"/>
        <v>60</v>
      </c>
      <c r="C274" s="12">
        <f t="shared" ca="1" si="27"/>
        <v>38</v>
      </c>
      <c r="D274" s="12">
        <f t="shared" ca="1" si="27"/>
        <v>75</v>
      </c>
      <c r="E274" s="12">
        <f t="shared" ca="1" si="27"/>
        <v>54</v>
      </c>
      <c r="F274" s="12">
        <f t="shared" ca="1" si="27"/>
        <v>50</v>
      </c>
    </row>
    <row r="275" spans="2:6" x14ac:dyDescent="0.25">
      <c r="B275" s="12">
        <f t="shared" ca="1" si="27"/>
        <v>56</v>
      </c>
      <c r="C275" s="12">
        <f t="shared" ca="1" si="27"/>
        <v>54</v>
      </c>
      <c r="D275" s="12">
        <f t="shared" ca="1" si="27"/>
        <v>49</v>
      </c>
      <c r="E275" s="12">
        <f t="shared" ca="1" si="27"/>
        <v>74</v>
      </c>
      <c r="F275" s="12">
        <f t="shared" ca="1" si="27"/>
        <v>45</v>
      </c>
    </row>
    <row r="276" spans="2:6" x14ac:dyDescent="0.25">
      <c r="B276" s="12">
        <f t="shared" ca="1" si="27"/>
        <v>65</v>
      </c>
      <c r="C276" s="12">
        <f t="shared" ca="1" si="27"/>
        <v>35</v>
      </c>
      <c r="D276" s="12">
        <f t="shared" ca="1" si="27"/>
        <v>46</v>
      </c>
      <c r="E276" s="12">
        <f t="shared" ca="1" si="27"/>
        <v>69</v>
      </c>
      <c r="F276" s="12">
        <f t="shared" ca="1" si="27"/>
        <v>51</v>
      </c>
    </row>
    <row r="277" spans="2:6" x14ac:dyDescent="0.25">
      <c r="B277" s="12">
        <f t="shared" ca="1" si="27"/>
        <v>55</v>
      </c>
      <c r="C277" s="12">
        <f t="shared" ca="1" si="27"/>
        <v>79</v>
      </c>
      <c r="D277" s="12">
        <f t="shared" ca="1" si="27"/>
        <v>58</v>
      </c>
      <c r="E277" s="12">
        <f t="shared" ca="1" si="27"/>
        <v>42</v>
      </c>
      <c r="F277" s="12">
        <f t="shared" ca="1" si="27"/>
        <v>49</v>
      </c>
    </row>
    <row r="278" spans="2:6" x14ac:dyDescent="0.25">
      <c r="B278" s="12">
        <f t="shared" ref="B278:F287" ca="1" si="28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51</v>
      </c>
      <c r="C278" s="12">
        <f t="shared" ca="1" si="28"/>
        <v>37</v>
      </c>
      <c r="D278" s="12">
        <f t="shared" ca="1" si="28"/>
        <v>78</v>
      </c>
      <c r="E278" s="12">
        <f t="shared" ca="1" si="28"/>
        <v>67</v>
      </c>
      <c r="F278" s="12">
        <f t="shared" ca="1" si="28"/>
        <v>54</v>
      </c>
    </row>
    <row r="279" spans="2:6" x14ac:dyDescent="0.25">
      <c r="B279" s="12">
        <f t="shared" ca="1" si="28"/>
        <v>48</v>
      </c>
      <c r="C279" s="12">
        <f t="shared" ca="1" si="28"/>
        <v>49</v>
      </c>
      <c r="D279" s="12">
        <f t="shared" ca="1" si="28"/>
        <v>83</v>
      </c>
      <c r="E279" s="12">
        <f t="shared" ca="1" si="28"/>
        <v>45</v>
      </c>
      <c r="F279" s="12">
        <f t="shared" ca="1" si="28"/>
        <v>53</v>
      </c>
    </row>
    <row r="280" spans="2:6" x14ac:dyDescent="0.25">
      <c r="B280" s="12">
        <f t="shared" ca="1" si="28"/>
        <v>39</v>
      </c>
      <c r="C280" s="12">
        <f t="shared" ca="1" si="28"/>
        <v>56</v>
      </c>
      <c r="D280" s="12">
        <f t="shared" ca="1" si="28"/>
        <v>46</v>
      </c>
      <c r="E280" s="12">
        <f t="shared" ca="1" si="28"/>
        <v>35</v>
      </c>
      <c r="F280" s="12">
        <f t="shared" ca="1" si="28"/>
        <v>53</v>
      </c>
    </row>
    <row r="281" spans="2:6" x14ac:dyDescent="0.25">
      <c r="B281" s="12">
        <f t="shared" ca="1" si="28"/>
        <v>31</v>
      </c>
      <c r="C281" s="12">
        <f t="shared" ca="1" si="28"/>
        <v>54</v>
      </c>
      <c r="D281" s="12">
        <f t="shared" ca="1" si="28"/>
        <v>51</v>
      </c>
      <c r="E281" s="12">
        <f t="shared" ca="1" si="28"/>
        <v>73</v>
      </c>
      <c r="F281" s="12">
        <f t="shared" ca="1" si="28"/>
        <v>16</v>
      </c>
    </row>
    <row r="282" spans="2:6" x14ac:dyDescent="0.25">
      <c r="B282" s="12">
        <f t="shared" ca="1" si="28"/>
        <v>23</v>
      </c>
      <c r="C282" s="12">
        <f t="shared" ca="1" si="28"/>
        <v>54</v>
      </c>
      <c r="D282" s="12">
        <f t="shared" ca="1" si="28"/>
        <v>59</v>
      </c>
      <c r="E282" s="12">
        <f t="shared" ca="1" si="28"/>
        <v>47</v>
      </c>
      <c r="F282" s="12">
        <f t="shared" ca="1" si="28"/>
        <v>38</v>
      </c>
    </row>
    <row r="283" spans="2:6" x14ac:dyDescent="0.25">
      <c r="B283" s="12">
        <f t="shared" ca="1" si="28"/>
        <v>34</v>
      </c>
      <c r="C283" s="12">
        <f t="shared" ca="1" si="28"/>
        <v>49</v>
      </c>
      <c r="D283" s="12">
        <f t="shared" ca="1" si="28"/>
        <v>23</v>
      </c>
      <c r="E283" s="12">
        <f t="shared" ca="1" si="28"/>
        <v>29</v>
      </c>
      <c r="F283" s="12">
        <f t="shared" ca="1" si="28"/>
        <v>39</v>
      </c>
    </row>
    <row r="284" spans="2:6" x14ac:dyDescent="0.25">
      <c r="B284" s="12">
        <f t="shared" ca="1" si="28"/>
        <v>70</v>
      </c>
      <c r="C284" s="12">
        <f t="shared" ca="1" si="28"/>
        <v>44</v>
      </c>
      <c r="D284" s="12">
        <f t="shared" ca="1" si="28"/>
        <v>27</v>
      </c>
      <c r="E284" s="12">
        <f t="shared" ca="1" si="28"/>
        <v>24</v>
      </c>
      <c r="F284" s="12">
        <f t="shared" ca="1" si="28"/>
        <v>46</v>
      </c>
    </row>
    <row r="285" spans="2:6" x14ac:dyDescent="0.25">
      <c r="B285" s="12">
        <f t="shared" ca="1" si="28"/>
        <v>34</v>
      </c>
      <c r="C285" s="12">
        <f t="shared" ca="1" si="28"/>
        <v>52</v>
      </c>
      <c r="D285" s="12">
        <f t="shared" ca="1" si="28"/>
        <v>58</v>
      </c>
      <c r="E285" s="12">
        <f t="shared" ca="1" si="28"/>
        <v>50</v>
      </c>
      <c r="F285" s="12">
        <f t="shared" ca="1" si="28"/>
        <v>64</v>
      </c>
    </row>
    <row r="286" spans="2:6" x14ac:dyDescent="0.25">
      <c r="B286" s="12">
        <f t="shared" ca="1" si="28"/>
        <v>46</v>
      </c>
      <c r="C286" s="12">
        <f t="shared" ca="1" si="28"/>
        <v>52</v>
      </c>
      <c r="D286" s="12">
        <f t="shared" ca="1" si="28"/>
        <v>24</v>
      </c>
      <c r="E286" s="12">
        <f t="shared" ca="1" si="28"/>
        <v>43</v>
      </c>
      <c r="F286" s="12">
        <f t="shared" ca="1" si="28"/>
        <v>50</v>
      </c>
    </row>
    <row r="287" spans="2:6" x14ac:dyDescent="0.25">
      <c r="B287" s="12">
        <f t="shared" ca="1" si="28"/>
        <v>69</v>
      </c>
      <c r="C287" s="12">
        <f t="shared" ca="1" si="28"/>
        <v>7</v>
      </c>
      <c r="D287" s="12">
        <f t="shared" ca="1" si="28"/>
        <v>64</v>
      </c>
      <c r="E287" s="12">
        <f t="shared" ca="1" si="28"/>
        <v>54</v>
      </c>
      <c r="F287" s="12">
        <f t="shared" ca="1" si="28"/>
        <v>50</v>
      </c>
    </row>
    <row r="288" spans="2:6" x14ac:dyDescent="0.25">
      <c r="B288" s="12">
        <f t="shared" ref="B288:F297" ca="1" si="29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75</v>
      </c>
      <c r="C288" s="12">
        <f t="shared" ca="1" si="29"/>
        <v>50</v>
      </c>
      <c r="D288" s="12">
        <f t="shared" ca="1" si="29"/>
        <v>38</v>
      </c>
      <c r="E288" s="12">
        <f t="shared" ca="1" si="29"/>
        <v>50</v>
      </c>
      <c r="F288" s="12">
        <f t="shared" ca="1" si="29"/>
        <v>50</v>
      </c>
    </row>
    <row r="289" spans="2:6" x14ac:dyDescent="0.25">
      <c r="B289" s="12">
        <f t="shared" ca="1" si="29"/>
        <v>47</v>
      </c>
      <c r="C289" s="12">
        <f t="shared" ca="1" si="29"/>
        <v>65</v>
      </c>
      <c r="D289" s="12">
        <f t="shared" ca="1" si="29"/>
        <v>61</v>
      </c>
      <c r="E289" s="12">
        <f t="shared" ca="1" si="29"/>
        <v>51</v>
      </c>
      <c r="F289" s="12">
        <f t="shared" ca="1" si="29"/>
        <v>33</v>
      </c>
    </row>
    <row r="290" spans="2:6" x14ac:dyDescent="0.25">
      <c r="B290" s="12">
        <f t="shared" ca="1" si="29"/>
        <v>48</v>
      </c>
      <c r="C290" s="12">
        <f t="shared" ca="1" si="29"/>
        <v>37</v>
      </c>
      <c r="D290" s="12">
        <f t="shared" ca="1" si="29"/>
        <v>9</v>
      </c>
      <c r="E290" s="12">
        <f t="shared" ca="1" si="29"/>
        <v>61</v>
      </c>
      <c r="F290" s="12">
        <f t="shared" ca="1" si="29"/>
        <v>41</v>
      </c>
    </row>
    <row r="291" spans="2:6" x14ac:dyDescent="0.25">
      <c r="B291" s="12">
        <f t="shared" ca="1" si="29"/>
        <v>45</v>
      </c>
      <c r="C291" s="12">
        <f t="shared" ca="1" si="29"/>
        <v>47</v>
      </c>
      <c r="D291" s="12">
        <f t="shared" ca="1" si="29"/>
        <v>2</v>
      </c>
      <c r="E291" s="12">
        <f t="shared" ca="1" si="29"/>
        <v>69</v>
      </c>
      <c r="F291" s="12">
        <f t="shared" ca="1" si="29"/>
        <v>50</v>
      </c>
    </row>
    <row r="292" spans="2:6" x14ac:dyDescent="0.25">
      <c r="B292" s="12">
        <f t="shared" ca="1" si="29"/>
        <v>50</v>
      </c>
      <c r="C292" s="12">
        <f t="shared" ca="1" si="29"/>
        <v>50</v>
      </c>
      <c r="D292" s="12">
        <f t="shared" ca="1" si="29"/>
        <v>51</v>
      </c>
      <c r="E292" s="12">
        <f t="shared" ca="1" si="29"/>
        <v>32</v>
      </c>
      <c r="F292" s="12">
        <f t="shared" ca="1" si="29"/>
        <v>53</v>
      </c>
    </row>
    <row r="293" spans="2:6" x14ac:dyDescent="0.25">
      <c r="B293" s="12">
        <f t="shared" ca="1" si="29"/>
        <v>69</v>
      </c>
      <c r="C293" s="12">
        <f t="shared" ca="1" si="29"/>
        <v>70</v>
      </c>
      <c r="D293" s="12">
        <f t="shared" ca="1" si="29"/>
        <v>53</v>
      </c>
      <c r="E293" s="12">
        <f t="shared" ca="1" si="29"/>
        <v>50</v>
      </c>
      <c r="F293" s="12">
        <f t="shared" ca="1" si="29"/>
        <v>58</v>
      </c>
    </row>
    <row r="294" spans="2:6" x14ac:dyDescent="0.25">
      <c r="B294" s="12">
        <f t="shared" ca="1" si="29"/>
        <v>52</v>
      </c>
      <c r="C294" s="12">
        <f t="shared" ca="1" si="29"/>
        <v>53</v>
      </c>
      <c r="D294" s="12">
        <f t="shared" ca="1" si="29"/>
        <v>21</v>
      </c>
      <c r="E294" s="12">
        <f t="shared" ca="1" si="29"/>
        <v>61</v>
      </c>
      <c r="F294" s="12">
        <f t="shared" ca="1" si="29"/>
        <v>69</v>
      </c>
    </row>
    <row r="295" spans="2:6" x14ac:dyDescent="0.25">
      <c r="B295" s="12">
        <f t="shared" ca="1" si="29"/>
        <v>58</v>
      </c>
      <c r="C295" s="12">
        <f t="shared" ca="1" si="29"/>
        <v>30</v>
      </c>
      <c r="D295" s="12">
        <f t="shared" ca="1" si="29"/>
        <v>49</v>
      </c>
      <c r="E295" s="12">
        <f t="shared" ca="1" si="29"/>
        <v>39</v>
      </c>
      <c r="F295" s="12">
        <f t="shared" ca="1" si="29"/>
        <v>59</v>
      </c>
    </row>
    <row r="296" spans="2:6" x14ac:dyDescent="0.25">
      <c r="B296" s="12">
        <f t="shared" ca="1" si="29"/>
        <v>11</v>
      </c>
      <c r="C296" s="12">
        <f t="shared" ca="1" si="29"/>
        <v>37</v>
      </c>
      <c r="D296" s="12">
        <f t="shared" ca="1" si="29"/>
        <v>48</v>
      </c>
      <c r="E296" s="12">
        <f t="shared" ca="1" si="29"/>
        <v>45</v>
      </c>
      <c r="F296" s="12">
        <f t="shared" ca="1" si="29"/>
        <v>50</v>
      </c>
    </row>
    <row r="297" spans="2:6" x14ac:dyDescent="0.25">
      <c r="B297" s="12">
        <f t="shared" ca="1" si="29"/>
        <v>42</v>
      </c>
      <c r="C297" s="12">
        <f t="shared" ca="1" si="29"/>
        <v>50</v>
      </c>
      <c r="D297" s="12">
        <f t="shared" ca="1" si="29"/>
        <v>35</v>
      </c>
      <c r="E297" s="12">
        <f t="shared" ca="1" si="29"/>
        <v>52</v>
      </c>
      <c r="F297" s="12">
        <f t="shared" ca="1" si="29"/>
        <v>57</v>
      </c>
    </row>
    <row r="298" spans="2:6" x14ac:dyDescent="0.25">
      <c r="B298" s="12">
        <f t="shared" ref="B298:F307" ca="1" si="30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91</v>
      </c>
      <c r="C298" s="12">
        <f t="shared" ca="1" si="30"/>
        <v>47</v>
      </c>
      <c r="D298" s="12">
        <f t="shared" ca="1" si="30"/>
        <v>43</v>
      </c>
      <c r="E298" s="12">
        <f t="shared" ca="1" si="30"/>
        <v>66</v>
      </c>
      <c r="F298" s="12">
        <f t="shared" ca="1" si="30"/>
        <v>23</v>
      </c>
    </row>
    <row r="299" spans="2:6" x14ac:dyDescent="0.25">
      <c r="B299" s="12">
        <f t="shared" ca="1" si="30"/>
        <v>20</v>
      </c>
      <c r="C299" s="12">
        <f t="shared" ca="1" si="30"/>
        <v>60</v>
      </c>
      <c r="D299" s="12">
        <f t="shared" ca="1" si="30"/>
        <v>46</v>
      </c>
      <c r="E299" s="12">
        <f t="shared" ca="1" si="30"/>
        <v>58</v>
      </c>
      <c r="F299" s="12">
        <f t="shared" ca="1" si="30"/>
        <v>57</v>
      </c>
    </row>
    <row r="300" spans="2:6" x14ac:dyDescent="0.25">
      <c r="B300" s="12">
        <f t="shared" ca="1" si="30"/>
        <v>45</v>
      </c>
      <c r="C300" s="12">
        <f t="shared" ca="1" si="30"/>
        <v>31</v>
      </c>
      <c r="D300" s="12">
        <f t="shared" ca="1" si="30"/>
        <v>68</v>
      </c>
      <c r="E300" s="12">
        <f t="shared" ca="1" si="30"/>
        <v>64</v>
      </c>
      <c r="F300" s="12">
        <f t="shared" ca="1" si="30"/>
        <v>44</v>
      </c>
    </row>
    <row r="301" spans="2:6" x14ac:dyDescent="0.25">
      <c r="B301" s="12">
        <f t="shared" ca="1" si="30"/>
        <v>60</v>
      </c>
      <c r="C301" s="12">
        <f t="shared" ca="1" si="30"/>
        <v>51</v>
      </c>
      <c r="D301" s="12">
        <f t="shared" ca="1" si="30"/>
        <v>42</v>
      </c>
      <c r="E301" s="12">
        <f t="shared" ca="1" si="30"/>
        <v>59</v>
      </c>
      <c r="F301" s="12">
        <f t="shared" ca="1" si="30"/>
        <v>60</v>
      </c>
    </row>
    <row r="302" spans="2:6" x14ac:dyDescent="0.25">
      <c r="B302" s="12">
        <f t="shared" ca="1" si="30"/>
        <v>77</v>
      </c>
      <c r="C302" s="12">
        <f t="shared" ca="1" si="30"/>
        <v>51</v>
      </c>
      <c r="D302" s="12">
        <f t="shared" ca="1" si="30"/>
        <v>39</v>
      </c>
      <c r="E302" s="12">
        <f t="shared" ca="1" si="30"/>
        <v>41</v>
      </c>
      <c r="F302" s="12">
        <f t="shared" ca="1" si="30"/>
        <v>48</v>
      </c>
    </row>
    <row r="303" spans="2:6" x14ac:dyDescent="0.25">
      <c r="B303" s="12">
        <f t="shared" ca="1" si="30"/>
        <v>59</v>
      </c>
      <c r="C303" s="12">
        <f t="shared" ca="1" si="30"/>
        <v>50</v>
      </c>
      <c r="D303" s="12">
        <f t="shared" ca="1" si="30"/>
        <v>9</v>
      </c>
      <c r="E303" s="12">
        <f t="shared" ca="1" si="30"/>
        <v>50</v>
      </c>
      <c r="F303" s="12">
        <f t="shared" ca="1" si="30"/>
        <v>47</v>
      </c>
    </row>
    <row r="304" spans="2:6" x14ac:dyDescent="0.25">
      <c r="B304" s="12">
        <f t="shared" ca="1" si="30"/>
        <v>12</v>
      </c>
      <c r="C304" s="12">
        <f t="shared" ca="1" si="30"/>
        <v>51</v>
      </c>
      <c r="D304" s="12">
        <f t="shared" ca="1" si="30"/>
        <v>34</v>
      </c>
      <c r="E304" s="12">
        <f t="shared" ca="1" si="30"/>
        <v>60</v>
      </c>
      <c r="F304" s="12">
        <f t="shared" ca="1" si="30"/>
        <v>67</v>
      </c>
    </row>
    <row r="305" spans="2:6" x14ac:dyDescent="0.25">
      <c r="B305" s="12">
        <f t="shared" ca="1" si="30"/>
        <v>43</v>
      </c>
      <c r="C305" s="12">
        <f t="shared" ca="1" si="30"/>
        <v>79</v>
      </c>
      <c r="D305" s="12">
        <f t="shared" ca="1" si="30"/>
        <v>8</v>
      </c>
      <c r="E305" s="12">
        <f t="shared" ca="1" si="30"/>
        <v>26</v>
      </c>
      <c r="F305" s="12">
        <f t="shared" ca="1" si="30"/>
        <v>31</v>
      </c>
    </row>
    <row r="306" spans="2:6" x14ac:dyDescent="0.25">
      <c r="B306" s="12">
        <f t="shared" ca="1" si="30"/>
        <v>51</v>
      </c>
      <c r="C306" s="12">
        <f t="shared" ca="1" si="30"/>
        <v>66</v>
      </c>
      <c r="D306" s="12">
        <f t="shared" ca="1" si="30"/>
        <v>74</v>
      </c>
      <c r="E306" s="12">
        <f t="shared" ca="1" si="30"/>
        <v>57</v>
      </c>
      <c r="F306" s="12">
        <f t="shared" ca="1" si="30"/>
        <v>27</v>
      </c>
    </row>
    <row r="307" spans="2:6" x14ac:dyDescent="0.25">
      <c r="B307" s="12">
        <f t="shared" ca="1" si="30"/>
        <v>42</v>
      </c>
      <c r="C307" s="12">
        <f t="shared" ca="1" si="30"/>
        <v>46</v>
      </c>
      <c r="D307" s="12">
        <f t="shared" ca="1" si="30"/>
        <v>32</v>
      </c>
      <c r="E307" s="12">
        <f t="shared" ca="1" si="30"/>
        <v>56</v>
      </c>
      <c r="F307" s="12">
        <f t="shared" ca="1" si="30"/>
        <v>53</v>
      </c>
    </row>
    <row r="308" spans="2:6" x14ac:dyDescent="0.25">
      <c r="B308" s="12">
        <f t="shared" ref="B308:F317" ca="1" si="31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53</v>
      </c>
      <c r="C308" s="12">
        <f t="shared" ca="1" si="31"/>
        <v>70</v>
      </c>
      <c r="D308" s="12">
        <f t="shared" ca="1" si="31"/>
        <v>49</v>
      </c>
      <c r="E308" s="12">
        <f t="shared" ca="1" si="31"/>
        <v>38</v>
      </c>
      <c r="F308" s="12">
        <f t="shared" ca="1" si="31"/>
        <v>47</v>
      </c>
    </row>
    <row r="309" spans="2:6" x14ac:dyDescent="0.25">
      <c r="B309" s="12">
        <f t="shared" ca="1" si="31"/>
        <v>61</v>
      </c>
      <c r="C309" s="12">
        <f t="shared" ca="1" si="31"/>
        <v>59</v>
      </c>
      <c r="D309" s="12">
        <f t="shared" ca="1" si="31"/>
        <v>51</v>
      </c>
      <c r="E309" s="12">
        <f t="shared" ca="1" si="31"/>
        <v>43</v>
      </c>
      <c r="F309" s="12">
        <f t="shared" ca="1" si="31"/>
        <v>71</v>
      </c>
    </row>
    <row r="310" spans="2:6" x14ac:dyDescent="0.25">
      <c r="B310" s="12">
        <f t="shared" ca="1" si="31"/>
        <v>53</v>
      </c>
      <c r="C310" s="12">
        <f t="shared" ca="1" si="31"/>
        <v>43</v>
      </c>
      <c r="D310" s="12">
        <f t="shared" ca="1" si="31"/>
        <v>24</v>
      </c>
      <c r="E310" s="12">
        <f t="shared" ca="1" si="31"/>
        <v>50</v>
      </c>
      <c r="F310" s="12">
        <f t="shared" ca="1" si="31"/>
        <v>45</v>
      </c>
    </row>
    <row r="311" spans="2:6" x14ac:dyDescent="0.25">
      <c r="B311" s="12">
        <f t="shared" ca="1" si="31"/>
        <v>13</v>
      </c>
      <c r="C311" s="12">
        <f t="shared" ca="1" si="31"/>
        <v>50</v>
      </c>
      <c r="D311" s="12">
        <f t="shared" ca="1" si="31"/>
        <v>52</v>
      </c>
      <c r="E311" s="12">
        <f t="shared" ca="1" si="31"/>
        <v>53</v>
      </c>
      <c r="F311" s="12">
        <f t="shared" ca="1" si="31"/>
        <v>33</v>
      </c>
    </row>
    <row r="312" spans="2:6" x14ac:dyDescent="0.25">
      <c r="B312" s="12">
        <f t="shared" ca="1" si="31"/>
        <v>71</v>
      </c>
      <c r="C312" s="12">
        <f t="shared" ca="1" si="31"/>
        <v>53</v>
      </c>
      <c r="D312" s="12">
        <f t="shared" ca="1" si="31"/>
        <v>58</v>
      </c>
      <c r="E312" s="12">
        <f t="shared" ca="1" si="31"/>
        <v>69</v>
      </c>
      <c r="F312" s="12">
        <f t="shared" ca="1" si="31"/>
        <v>51</v>
      </c>
    </row>
    <row r="313" spans="2:6" x14ac:dyDescent="0.25">
      <c r="B313" s="12">
        <f t="shared" ca="1" si="31"/>
        <v>32</v>
      </c>
      <c r="C313" s="12">
        <f t="shared" ca="1" si="31"/>
        <v>49</v>
      </c>
      <c r="D313" s="12">
        <f t="shared" ca="1" si="31"/>
        <v>47</v>
      </c>
      <c r="E313" s="12">
        <f t="shared" ca="1" si="31"/>
        <v>47</v>
      </c>
      <c r="F313" s="12">
        <f t="shared" ca="1" si="31"/>
        <v>34</v>
      </c>
    </row>
    <row r="314" spans="2:6" x14ac:dyDescent="0.25">
      <c r="B314" s="12">
        <f t="shared" ca="1" si="31"/>
        <v>58</v>
      </c>
      <c r="C314" s="12">
        <f t="shared" ca="1" si="31"/>
        <v>46</v>
      </c>
      <c r="D314" s="12">
        <f t="shared" ca="1" si="31"/>
        <v>47</v>
      </c>
      <c r="E314" s="12">
        <f t="shared" ca="1" si="31"/>
        <v>57</v>
      </c>
      <c r="F314" s="12">
        <f t="shared" ca="1" si="31"/>
        <v>48</v>
      </c>
    </row>
    <row r="315" spans="2:6" x14ac:dyDescent="0.25">
      <c r="B315" s="12">
        <f t="shared" ca="1" si="31"/>
        <v>46</v>
      </c>
      <c r="C315" s="12">
        <f t="shared" ca="1" si="31"/>
        <v>54</v>
      </c>
      <c r="D315" s="12">
        <f t="shared" ca="1" si="31"/>
        <v>80</v>
      </c>
      <c r="E315" s="12">
        <f t="shared" ca="1" si="31"/>
        <v>53</v>
      </c>
      <c r="F315" s="12">
        <f t="shared" ca="1" si="31"/>
        <v>53</v>
      </c>
    </row>
    <row r="316" spans="2:6" x14ac:dyDescent="0.25">
      <c r="B316" s="12">
        <f t="shared" ca="1" si="31"/>
        <v>41</v>
      </c>
      <c r="C316" s="12">
        <f t="shared" ca="1" si="31"/>
        <v>39</v>
      </c>
      <c r="D316" s="12">
        <f t="shared" ca="1" si="31"/>
        <v>39</v>
      </c>
      <c r="E316" s="12">
        <f t="shared" ca="1" si="31"/>
        <v>56</v>
      </c>
      <c r="F316" s="12">
        <f t="shared" ca="1" si="31"/>
        <v>76</v>
      </c>
    </row>
    <row r="317" spans="2:6" x14ac:dyDescent="0.25">
      <c r="B317" s="12">
        <f t="shared" ca="1" si="31"/>
        <v>84</v>
      </c>
      <c r="C317" s="12">
        <f t="shared" ca="1" si="31"/>
        <v>49</v>
      </c>
      <c r="D317" s="12">
        <f t="shared" ca="1" si="31"/>
        <v>51</v>
      </c>
      <c r="E317" s="12">
        <f t="shared" ca="1" si="31"/>
        <v>40</v>
      </c>
      <c r="F317" s="12">
        <f t="shared" ca="1" si="31"/>
        <v>73</v>
      </c>
    </row>
    <row r="318" spans="2:6" x14ac:dyDescent="0.25">
      <c r="B318" s="12">
        <f t="shared" ref="B318:F327" ca="1" si="32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40</v>
      </c>
      <c r="C318" s="12">
        <f t="shared" ca="1" si="32"/>
        <v>30</v>
      </c>
      <c r="D318" s="12">
        <f t="shared" ca="1" si="32"/>
        <v>58</v>
      </c>
      <c r="E318" s="12">
        <f t="shared" ca="1" si="32"/>
        <v>49</v>
      </c>
      <c r="F318" s="12">
        <f t="shared" ca="1" si="32"/>
        <v>31</v>
      </c>
    </row>
    <row r="319" spans="2:6" x14ac:dyDescent="0.25">
      <c r="B319" s="12">
        <f t="shared" ca="1" si="32"/>
        <v>39</v>
      </c>
      <c r="C319" s="12">
        <f t="shared" ca="1" si="32"/>
        <v>52</v>
      </c>
      <c r="D319" s="12">
        <f t="shared" ca="1" si="32"/>
        <v>41</v>
      </c>
      <c r="E319" s="12">
        <f t="shared" ca="1" si="32"/>
        <v>59</v>
      </c>
      <c r="F319" s="12">
        <f t="shared" ca="1" si="32"/>
        <v>49</v>
      </c>
    </row>
    <row r="320" spans="2:6" x14ac:dyDescent="0.25">
      <c r="B320" s="12">
        <f t="shared" ca="1" si="32"/>
        <v>67</v>
      </c>
      <c r="C320" s="12">
        <f t="shared" ca="1" si="32"/>
        <v>69</v>
      </c>
      <c r="D320" s="12">
        <f t="shared" ca="1" si="32"/>
        <v>42</v>
      </c>
      <c r="E320" s="12">
        <f t="shared" ca="1" si="32"/>
        <v>72</v>
      </c>
      <c r="F320" s="12">
        <f t="shared" ca="1" si="32"/>
        <v>51</v>
      </c>
    </row>
    <row r="321" spans="2:6" x14ac:dyDescent="0.25">
      <c r="B321" s="12">
        <f t="shared" ca="1" si="32"/>
        <v>59</v>
      </c>
      <c r="C321" s="12">
        <f t="shared" ca="1" si="32"/>
        <v>43</v>
      </c>
      <c r="D321" s="12">
        <f t="shared" ca="1" si="32"/>
        <v>19</v>
      </c>
      <c r="E321" s="12">
        <f t="shared" ca="1" si="32"/>
        <v>46</v>
      </c>
      <c r="F321" s="12">
        <f t="shared" ca="1" si="32"/>
        <v>54</v>
      </c>
    </row>
    <row r="322" spans="2:6" x14ac:dyDescent="0.25">
      <c r="B322" s="12">
        <f t="shared" ca="1" si="32"/>
        <v>48</v>
      </c>
      <c r="C322" s="12">
        <f t="shared" ca="1" si="32"/>
        <v>63</v>
      </c>
      <c r="D322" s="12">
        <f t="shared" ca="1" si="32"/>
        <v>23</v>
      </c>
      <c r="E322" s="12">
        <f t="shared" ca="1" si="32"/>
        <v>51</v>
      </c>
      <c r="F322" s="12">
        <f t="shared" ca="1" si="32"/>
        <v>15</v>
      </c>
    </row>
    <row r="323" spans="2:6" x14ac:dyDescent="0.25">
      <c r="B323" s="12">
        <f t="shared" ca="1" si="32"/>
        <v>69</v>
      </c>
      <c r="C323" s="12">
        <f t="shared" ca="1" si="32"/>
        <v>16</v>
      </c>
      <c r="D323" s="12">
        <f t="shared" ca="1" si="32"/>
        <v>47</v>
      </c>
      <c r="E323" s="12">
        <f t="shared" ca="1" si="32"/>
        <v>47</v>
      </c>
      <c r="F323" s="12">
        <f t="shared" ca="1" si="32"/>
        <v>48</v>
      </c>
    </row>
    <row r="324" spans="2:6" x14ac:dyDescent="0.25">
      <c r="B324" s="12">
        <f t="shared" ca="1" si="32"/>
        <v>51</v>
      </c>
      <c r="C324" s="12">
        <f t="shared" ca="1" si="32"/>
        <v>74</v>
      </c>
      <c r="D324" s="12">
        <f t="shared" ca="1" si="32"/>
        <v>46</v>
      </c>
      <c r="E324" s="12">
        <f t="shared" ca="1" si="32"/>
        <v>55</v>
      </c>
      <c r="F324" s="12">
        <f t="shared" ca="1" si="32"/>
        <v>62</v>
      </c>
    </row>
    <row r="325" spans="2:6" x14ac:dyDescent="0.25">
      <c r="B325" s="12">
        <f t="shared" ca="1" si="32"/>
        <v>31</v>
      </c>
      <c r="C325" s="12">
        <f t="shared" ca="1" si="32"/>
        <v>36</v>
      </c>
      <c r="D325" s="12">
        <f t="shared" ca="1" si="32"/>
        <v>55</v>
      </c>
      <c r="E325" s="12">
        <f t="shared" ca="1" si="32"/>
        <v>42</v>
      </c>
      <c r="F325" s="12">
        <f t="shared" ca="1" si="32"/>
        <v>71</v>
      </c>
    </row>
    <row r="326" spans="2:6" x14ac:dyDescent="0.25">
      <c r="B326" s="12">
        <f t="shared" ca="1" si="32"/>
        <v>56</v>
      </c>
      <c r="C326" s="12">
        <f t="shared" ca="1" si="32"/>
        <v>42</v>
      </c>
      <c r="D326" s="12">
        <f t="shared" ca="1" si="32"/>
        <v>59</v>
      </c>
      <c r="E326" s="12">
        <f t="shared" ca="1" si="32"/>
        <v>42</v>
      </c>
      <c r="F326" s="12">
        <f t="shared" ca="1" si="32"/>
        <v>47</v>
      </c>
    </row>
    <row r="327" spans="2:6" x14ac:dyDescent="0.25">
      <c r="B327" s="12">
        <f t="shared" ca="1" si="32"/>
        <v>40</v>
      </c>
      <c r="C327" s="12">
        <f t="shared" ca="1" si="32"/>
        <v>43</v>
      </c>
      <c r="D327" s="12">
        <f t="shared" ca="1" si="32"/>
        <v>62</v>
      </c>
      <c r="E327" s="12">
        <f t="shared" ca="1" si="32"/>
        <v>48</v>
      </c>
      <c r="F327" s="12">
        <f t="shared" ca="1" si="32"/>
        <v>72</v>
      </c>
    </row>
    <row r="328" spans="2:6" x14ac:dyDescent="0.25">
      <c r="B328" s="12">
        <f t="shared" ref="B328:F337" ca="1" si="33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56</v>
      </c>
      <c r="C328" s="12">
        <f t="shared" ca="1" si="33"/>
        <v>59</v>
      </c>
      <c r="D328" s="12">
        <f t="shared" ca="1" si="33"/>
        <v>17</v>
      </c>
      <c r="E328" s="12">
        <f t="shared" ca="1" si="33"/>
        <v>71</v>
      </c>
      <c r="F328" s="12">
        <f t="shared" ca="1" si="33"/>
        <v>45</v>
      </c>
    </row>
    <row r="329" spans="2:6" x14ac:dyDescent="0.25">
      <c r="B329" s="12">
        <f t="shared" ca="1" si="33"/>
        <v>52</v>
      </c>
      <c r="C329" s="12">
        <f t="shared" ca="1" si="33"/>
        <v>73</v>
      </c>
      <c r="D329" s="12">
        <f t="shared" ca="1" si="33"/>
        <v>34</v>
      </c>
      <c r="E329" s="12">
        <f t="shared" ca="1" si="33"/>
        <v>22</v>
      </c>
      <c r="F329" s="12">
        <f t="shared" ca="1" si="33"/>
        <v>55</v>
      </c>
    </row>
    <row r="330" spans="2:6" x14ac:dyDescent="0.25">
      <c r="B330" s="12">
        <f t="shared" ca="1" si="33"/>
        <v>21</v>
      </c>
      <c r="C330" s="12">
        <f t="shared" ca="1" si="33"/>
        <v>51</v>
      </c>
      <c r="D330" s="12">
        <f t="shared" ca="1" si="33"/>
        <v>44</v>
      </c>
      <c r="E330" s="12">
        <f t="shared" ca="1" si="33"/>
        <v>51</v>
      </c>
      <c r="F330" s="12">
        <f t="shared" ca="1" si="33"/>
        <v>20</v>
      </c>
    </row>
    <row r="331" spans="2:6" x14ac:dyDescent="0.25">
      <c r="B331" s="12">
        <f t="shared" ca="1" si="33"/>
        <v>41</v>
      </c>
      <c r="C331" s="12">
        <f t="shared" ca="1" si="33"/>
        <v>52</v>
      </c>
      <c r="D331" s="12">
        <f t="shared" ca="1" si="33"/>
        <v>54</v>
      </c>
      <c r="E331" s="12">
        <f t="shared" ca="1" si="33"/>
        <v>43</v>
      </c>
      <c r="F331" s="12">
        <f t="shared" ca="1" si="33"/>
        <v>43</v>
      </c>
    </row>
    <row r="332" spans="2:6" x14ac:dyDescent="0.25">
      <c r="B332" s="12">
        <f t="shared" ca="1" si="33"/>
        <v>16</v>
      </c>
      <c r="C332" s="12">
        <f t="shared" ca="1" si="33"/>
        <v>66</v>
      </c>
      <c r="D332" s="12">
        <f t="shared" ca="1" si="33"/>
        <v>15</v>
      </c>
      <c r="E332" s="12">
        <f t="shared" ca="1" si="33"/>
        <v>43</v>
      </c>
      <c r="F332" s="12">
        <f t="shared" ca="1" si="33"/>
        <v>20</v>
      </c>
    </row>
    <row r="333" spans="2:6" x14ac:dyDescent="0.25">
      <c r="B333" s="12">
        <f t="shared" ca="1" si="33"/>
        <v>30</v>
      </c>
      <c r="C333" s="12">
        <f t="shared" ca="1" si="33"/>
        <v>45</v>
      </c>
      <c r="D333" s="12">
        <f t="shared" ca="1" si="33"/>
        <v>16</v>
      </c>
      <c r="E333" s="12">
        <f t="shared" ca="1" si="33"/>
        <v>46</v>
      </c>
      <c r="F333" s="12">
        <f t="shared" ca="1" si="33"/>
        <v>50</v>
      </c>
    </row>
    <row r="334" spans="2:6" x14ac:dyDescent="0.25">
      <c r="B334" s="12">
        <f t="shared" ca="1" si="33"/>
        <v>38</v>
      </c>
      <c r="C334" s="12">
        <f t="shared" ca="1" si="33"/>
        <v>36</v>
      </c>
      <c r="D334" s="12">
        <f t="shared" ca="1" si="33"/>
        <v>55</v>
      </c>
      <c r="E334" s="12">
        <f t="shared" ca="1" si="33"/>
        <v>47</v>
      </c>
      <c r="F334" s="12">
        <f t="shared" ca="1" si="33"/>
        <v>55</v>
      </c>
    </row>
    <row r="335" spans="2:6" x14ac:dyDescent="0.25">
      <c r="B335" s="12">
        <f t="shared" ca="1" si="33"/>
        <v>72</v>
      </c>
      <c r="C335" s="12">
        <f t="shared" ca="1" si="33"/>
        <v>71</v>
      </c>
      <c r="D335" s="12">
        <f t="shared" ca="1" si="33"/>
        <v>58</v>
      </c>
      <c r="E335" s="12">
        <f t="shared" ca="1" si="33"/>
        <v>54</v>
      </c>
      <c r="F335" s="12">
        <f t="shared" ca="1" si="33"/>
        <v>37</v>
      </c>
    </row>
    <row r="336" spans="2:6" x14ac:dyDescent="0.25">
      <c r="B336" s="12">
        <f t="shared" ca="1" si="33"/>
        <v>21</v>
      </c>
      <c r="C336" s="12">
        <f t="shared" ca="1" si="33"/>
        <v>50</v>
      </c>
      <c r="D336" s="12">
        <f t="shared" ca="1" si="33"/>
        <v>20</v>
      </c>
      <c r="E336" s="12">
        <f t="shared" ca="1" si="33"/>
        <v>22</v>
      </c>
      <c r="F336" s="12">
        <f t="shared" ca="1" si="33"/>
        <v>26</v>
      </c>
    </row>
    <row r="337" spans="2:6" x14ac:dyDescent="0.25">
      <c r="B337" s="12">
        <f t="shared" ca="1" si="33"/>
        <v>71</v>
      </c>
      <c r="C337" s="12">
        <f t="shared" ca="1" si="33"/>
        <v>68</v>
      </c>
      <c r="D337" s="12">
        <f t="shared" ca="1" si="33"/>
        <v>57</v>
      </c>
      <c r="E337" s="12">
        <f t="shared" ca="1" si="33"/>
        <v>55</v>
      </c>
      <c r="F337" s="12">
        <f t="shared" ca="1" si="33"/>
        <v>51</v>
      </c>
    </row>
    <row r="338" spans="2:6" x14ac:dyDescent="0.25">
      <c r="B338" s="12">
        <f t="shared" ref="B338:F347" ca="1" si="34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72</v>
      </c>
      <c r="C338" s="12">
        <f t="shared" ca="1" si="34"/>
        <v>22</v>
      </c>
      <c r="D338" s="12">
        <f t="shared" ca="1" si="34"/>
        <v>35</v>
      </c>
      <c r="E338" s="12">
        <f t="shared" ca="1" si="34"/>
        <v>51</v>
      </c>
      <c r="F338" s="12">
        <f t="shared" ca="1" si="34"/>
        <v>37</v>
      </c>
    </row>
    <row r="339" spans="2:6" x14ac:dyDescent="0.25">
      <c r="B339" s="12">
        <f t="shared" ca="1" si="34"/>
        <v>64</v>
      </c>
      <c r="C339" s="12">
        <f t="shared" ca="1" si="34"/>
        <v>30</v>
      </c>
      <c r="D339" s="12">
        <f t="shared" ca="1" si="34"/>
        <v>53</v>
      </c>
      <c r="E339" s="12">
        <f t="shared" ca="1" si="34"/>
        <v>50</v>
      </c>
      <c r="F339" s="12">
        <f t="shared" ca="1" si="34"/>
        <v>25</v>
      </c>
    </row>
    <row r="340" spans="2:6" x14ac:dyDescent="0.25">
      <c r="B340" s="12">
        <f t="shared" ca="1" si="34"/>
        <v>56</v>
      </c>
      <c r="C340" s="12">
        <f t="shared" ca="1" si="34"/>
        <v>54</v>
      </c>
      <c r="D340" s="12">
        <f t="shared" ca="1" si="34"/>
        <v>61</v>
      </c>
      <c r="E340" s="12">
        <f t="shared" ca="1" si="34"/>
        <v>49</v>
      </c>
      <c r="F340" s="12">
        <f t="shared" ca="1" si="34"/>
        <v>30</v>
      </c>
    </row>
    <row r="341" spans="2:6" x14ac:dyDescent="0.25">
      <c r="B341" s="12">
        <f t="shared" ca="1" si="34"/>
        <v>39</v>
      </c>
      <c r="C341" s="12">
        <f t="shared" ca="1" si="34"/>
        <v>50</v>
      </c>
      <c r="D341" s="12">
        <f t="shared" ca="1" si="34"/>
        <v>67</v>
      </c>
      <c r="E341" s="12">
        <f t="shared" ca="1" si="34"/>
        <v>56</v>
      </c>
      <c r="F341" s="12">
        <f t="shared" ca="1" si="34"/>
        <v>71</v>
      </c>
    </row>
    <row r="342" spans="2:6" x14ac:dyDescent="0.25">
      <c r="B342" s="12">
        <f t="shared" ca="1" si="34"/>
        <v>72</v>
      </c>
      <c r="C342" s="12">
        <f t="shared" ca="1" si="34"/>
        <v>35</v>
      </c>
      <c r="D342" s="12">
        <f t="shared" ca="1" si="34"/>
        <v>61</v>
      </c>
      <c r="E342" s="12">
        <f t="shared" ca="1" si="34"/>
        <v>69</v>
      </c>
      <c r="F342" s="12">
        <f t="shared" ca="1" si="34"/>
        <v>46</v>
      </c>
    </row>
    <row r="343" spans="2:6" x14ac:dyDescent="0.25">
      <c r="B343" s="12">
        <f t="shared" ca="1" si="34"/>
        <v>35</v>
      </c>
      <c r="C343" s="12">
        <f t="shared" ca="1" si="34"/>
        <v>32</v>
      </c>
      <c r="D343" s="12">
        <f t="shared" ca="1" si="34"/>
        <v>63</v>
      </c>
      <c r="E343" s="12">
        <f t="shared" ca="1" si="34"/>
        <v>65</v>
      </c>
      <c r="F343" s="12">
        <f t="shared" ca="1" si="34"/>
        <v>54</v>
      </c>
    </row>
    <row r="344" spans="2:6" x14ac:dyDescent="0.25">
      <c r="B344" s="12">
        <f t="shared" ca="1" si="34"/>
        <v>50</v>
      </c>
      <c r="C344" s="12">
        <f t="shared" ca="1" si="34"/>
        <v>50</v>
      </c>
      <c r="D344" s="12">
        <f t="shared" ca="1" si="34"/>
        <v>59</v>
      </c>
      <c r="E344" s="12">
        <f t="shared" ca="1" si="34"/>
        <v>21</v>
      </c>
      <c r="F344" s="12">
        <f t="shared" ca="1" si="34"/>
        <v>46</v>
      </c>
    </row>
    <row r="345" spans="2:6" x14ac:dyDescent="0.25">
      <c r="B345" s="12">
        <f t="shared" ca="1" si="34"/>
        <v>48</v>
      </c>
      <c r="C345" s="12">
        <f t="shared" ca="1" si="34"/>
        <v>38</v>
      </c>
      <c r="D345" s="12">
        <f t="shared" ca="1" si="34"/>
        <v>43</v>
      </c>
      <c r="E345" s="12">
        <f t="shared" ca="1" si="34"/>
        <v>40</v>
      </c>
      <c r="F345" s="12">
        <f t="shared" ca="1" si="34"/>
        <v>84</v>
      </c>
    </row>
    <row r="346" spans="2:6" x14ac:dyDescent="0.25">
      <c r="B346" s="12">
        <f t="shared" ca="1" si="34"/>
        <v>76</v>
      </c>
      <c r="C346" s="12">
        <f t="shared" ca="1" si="34"/>
        <v>72</v>
      </c>
      <c r="D346" s="12">
        <f t="shared" ca="1" si="34"/>
        <v>47</v>
      </c>
      <c r="E346" s="12">
        <f t="shared" ca="1" si="34"/>
        <v>34</v>
      </c>
      <c r="F346" s="12">
        <f t="shared" ca="1" si="34"/>
        <v>39</v>
      </c>
    </row>
    <row r="347" spans="2:6" x14ac:dyDescent="0.25">
      <c r="B347" s="12">
        <f t="shared" ca="1" si="34"/>
        <v>53</v>
      </c>
      <c r="C347" s="12">
        <f t="shared" ca="1" si="34"/>
        <v>49</v>
      </c>
      <c r="D347" s="12">
        <f t="shared" ca="1" si="34"/>
        <v>91</v>
      </c>
      <c r="E347" s="12">
        <f t="shared" ca="1" si="34"/>
        <v>55</v>
      </c>
      <c r="F347" s="12">
        <f t="shared" ca="1" si="34"/>
        <v>57</v>
      </c>
    </row>
    <row r="348" spans="2:6" x14ac:dyDescent="0.25">
      <c r="B348" s="12">
        <f t="shared" ref="B348:F357" ca="1" si="35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77</v>
      </c>
      <c r="C348" s="12">
        <f t="shared" ca="1" si="35"/>
        <v>51</v>
      </c>
      <c r="D348" s="12">
        <f t="shared" ca="1" si="35"/>
        <v>84</v>
      </c>
      <c r="E348" s="12">
        <f t="shared" ca="1" si="35"/>
        <v>65</v>
      </c>
      <c r="F348" s="12">
        <f t="shared" ca="1" si="35"/>
        <v>51</v>
      </c>
    </row>
    <row r="349" spans="2:6" x14ac:dyDescent="0.25">
      <c r="B349" s="12">
        <f t="shared" ca="1" si="35"/>
        <v>69</v>
      </c>
      <c r="C349" s="12">
        <f t="shared" ca="1" si="35"/>
        <v>22</v>
      </c>
      <c r="D349" s="12">
        <f t="shared" ca="1" si="35"/>
        <v>28</v>
      </c>
      <c r="E349" s="12">
        <f t="shared" ca="1" si="35"/>
        <v>71</v>
      </c>
      <c r="F349" s="12">
        <f t="shared" ca="1" si="35"/>
        <v>56</v>
      </c>
    </row>
    <row r="350" spans="2:6" x14ac:dyDescent="0.25">
      <c r="B350" s="12">
        <f t="shared" ca="1" si="35"/>
        <v>69</v>
      </c>
      <c r="C350" s="12">
        <f t="shared" ca="1" si="35"/>
        <v>55</v>
      </c>
      <c r="D350" s="12">
        <f t="shared" ca="1" si="35"/>
        <v>43</v>
      </c>
      <c r="E350" s="12">
        <f t="shared" ca="1" si="35"/>
        <v>42</v>
      </c>
      <c r="F350" s="12">
        <f t="shared" ca="1" si="35"/>
        <v>51</v>
      </c>
    </row>
    <row r="351" spans="2:6" x14ac:dyDescent="0.25">
      <c r="B351" s="12">
        <f t="shared" ca="1" si="35"/>
        <v>71</v>
      </c>
      <c r="C351" s="12">
        <f t="shared" ca="1" si="35"/>
        <v>27</v>
      </c>
      <c r="D351" s="12">
        <f t="shared" ca="1" si="35"/>
        <v>43</v>
      </c>
      <c r="E351" s="12">
        <f t="shared" ca="1" si="35"/>
        <v>66</v>
      </c>
      <c r="F351" s="12">
        <f t="shared" ca="1" si="35"/>
        <v>42</v>
      </c>
    </row>
    <row r="352" spans="2:6" x14ac:dyDescent="0.25">
      <c r="B352" s="12">
        <f t="shared" ca="1" si="35"/>
        <v>68</v>
      </c>
      <c r="C352" s="12">
        <f t="shared" ca="1" si="35"/>
        <v>36</v>
      </c>
      <c r="D352" s="12">
        <f t="shared" ca="1" si="35"/>
        <v>49</v>
      </c>
      <c r="E352" s="12">
        <f t="shared" ca="1" si="35"/>
        <v>38</v>
      </c>
      <c r="F352" s="12">
        <f t="shared" ca="1" si="35"/>
        <v>50</v>
      </c>
    </row>
    <row r="353" spans="2:6" x14ac:dyDescent="0.25">
      <c r="B353" s="12">
        <f t="shared" ca="1" si="35"/>
        <v>65</v>
      </c>
      <c r="C353" s="12">
        <f t="shared" ca="1" si="35"/>
        <v>27</v>
      </c>
      <c r="D353" s="12">
        <f t="shared" ca="1" si="35"/>
        <v>40</v>
      </c>
      <c r="E353" s="12">
        <f t="shared" ca="1" si="35"/>
        <v>84</v>
      </c>
      <c r="F353" s="12">
        <f t="shared" ca="1" si="35"/>
        <v>61</v>
      </c>
    </row>
    <row r="354" spans="2:6" x14ac:dyDescent="0.25">
      <c r="B354" s="12">
        <f t="shared" ca="1" si="35"/>
        <v>15</v>
      </c>
      <c r="C354" s="12">
        <f t="shared" ca="1" si="35"/>
        <v>62</v>
      </c>
      <c r="D354" s="12">
        <f t="shared" ca="1" si="35"/>
        <v>49</v>
      </c>
      <c r="E354" s="12">
        <f t="shared" ca="1" si="35"/>
        <v>24</v>
      </c>
      <c r="F354" s="12">
        <f t="shared" ca="1" si="35"/>
        <v>49</v>
      </c>
    </row>
    <row r="355" spans="2:6" x14ac:dyDescent="0.25">
      <c r="B355" s="12">
        <f t="shared" ca="1" si="35"/>
        <v>47</v>
      </c>
      <c r="C355" s="12">
        <f t="shared" ca="1" si="35"/>
        <v>51</v>
      </c>
      <c r="D355" s="12">
        <f t="shared" ca="1" si="35"/>
        <v>51</v>
      </c>
      <c r="E355" s="12">
        <f t="shared" ca="1" si="35"/>
        <v>57</v>
      </c>
      <c r="F355" s="12">
        <f t="shared" ca="1" si="35"/>
        <v>24</v>
      </c>
    </row>
    <row r="356" spans="2:6" x14ac:dyDescent="0.25">
      <c r="B356" s="12">
        <f t="shared" ca="1" si="35"/>
        <v>52</v>
      </c>
      <c r="C356" s="12">
        <f t="shared" ca="1" si="35"/>
        <v>51</v>
      </c>
      <c r="D356" s="12">
        <f t="shared" ca="1" si="35"/>
        <v>30</v>
      </c>
      <c r="E356" s="12">
        <f t="shared" ca="1" si="35"/>
        <v>74</v>
      </c>
      <c r="F356" s="12">
        <f t="shared" ca="1" si="35"/>
        <v>44</v>
      </c>
    </row>
    <row r="357" spans="2:6" x14ac:dyDescent="0.25">
      <c r="B357" s="12">
        <f t="shared" ca="1" si="35"/>
        <v>50</v>
      </c>
      <c r="C357" s="12">
        <f t="shared" ca="1" si="35"/>
        <v>48</v>
      </c>
      <c r="D357" s="12">
        <f t="shared" ca="1" si="35"/>
        <v>47</v>
      </c>
      <c r="E357" s="12">
        <f t="shared" ca="1" si="35"/>
        <v>53</v>
      </c>
      <c r="F357" s="12">
        <f t="shared" ca="1" si="35"/>
        <v>47</v>
      </c>
    </row>
    <row r="358" spans="2:6" x14ac:dyDescent="0.25">
      <c r="B358" s="12">
        <f t="shared" ref="B358:F367" ca="1" si="36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68</v>
      </c>
      <c r="C358" s="12">
        <f t="shared" ca="1" si="36"/>
        <v>57</v>
      </c>
      <c r="D358" s="12">
        <f t="shared" ca="1" si="36"/>
        <v>58</v>
      </c>
      <c r="E358" s="12">
        <f t="shared" ca="1" si="36"/>
        <v>65</v>
      </c>
      <c r="F358" s="12">
        <f t="shared" ca="1" si="36"/>
        <v>25</v>
      </c>
    </row>
    <row r="359" spans="2:6" x14ac:dyDescent="0.25">
      <c r="B359" s="12">
        <f t="shared" ca="1" si="36"/>
        <v>50</v>
      </c>
      <c r="C359" s="12">
        <f t="shared" ca="1" si="36"/>
        <v>48</v>
      </c>
      <c r="D359" s="12">
        <f t="shared" ca="1" si="36"/>
        <v>44</v>
      </c>
      <c r="E359" s="12">
        <f t="shared" ca="1" si="36"/>
        <v>72</v>
      </c>
      <c r="F359" s="12">
        <f t="shared" ca="1" si="36"/>
        <v>49</v>
      </c>
    </row>
    <row r="360" spans="2:6" x14ac:dyDescent="0.25">
      <c r="B360" s="12">
        <f t="shared" ca="1" si="36"/>
        <v>9</v>
      </c>
      <c r="C360" s="12">
        <f t="shared" ca="1" si="36"/>
        <v>56</v>
      </c>
      <c r="D360" s="12">
        <f t="shared" ca="1" si="36"/>
        <v>50</v>
      </c>
      <c r="E360" s="12">
        <f t="shared" ca="1" si="36"/>
        <v>13</v>
      </c>
      <c r="F360" s="12">
        <f t="shared" ca="1" si="36"/>
        <v>56</v>
      </c>
    </row>
    <row r="361" spans="2:6" x14ac:dyDescent="0.25">
      <c r="B361" s="12">
        <f t="shared" ca="1" si="36"/>
        <v>63</v>
      </c>
      <c r="C361" s="12">
        <f t="shared" ca="1" si="36"/>
        <v>15</v>
      </c>
      <c r="D361" s="12">
        <f t="shared" ca="1" si="36"/>
        <v>65</v>
      </c>
      <c r="E361" s="12">
        <f t="shared" ca="1" si="36"/>
        <v>61</v>
      </c>
      <c r="F361" s="12">
        <f t="shared" ca="1" si="36"/>
        <v>69</v>
      </c>
    </row>
    <row r="362" spans="2:6" x14ac:dyDescent="0.25">
      <c r="B362" s="12">
        <f t="shared" ca="1" si="36"/>
        <v>61</v>
      </c>
      <c r="C362" s="12">
        <f t="shared" ca="1" si="36"/>
        <v>67</v>
      </c>
      <c r="D362" s="12">
        <f t="shared" ca="1" si="36"/>
        <v>17</v>
      </c>
      <c r="E362" s="12">
        <f t="shared" ca="1" si="36"/>
        <v>46</v>
      </c>
      <c r="F362" s="12">
        <f t="shared" ca="1" si="36"/>
        <v>17</v>
      </c>
    </row>
    <row r="363" spans="2:6" x14ac:dyDescent="0.25">
      <c r="B363" s="12">
        <f t="shared" ca="1" si="36"/>
        <v>36</v>
      </c>
      <c r="C363" s="12">
        <f t="shared" ca="1" si="36"/>
        <v>2</v>
      </c>
      <c r="D363" s="12">
        <f t="shared" ca="1" si="36"/>
        <v>49</v>
      </c>
      <c r="E363" s="12">
        <f t="shared" ca="1" si="36"/>
        <v>20</v>
      </c>
      <c r="F363" s="12">
        <f t="shared" ca="1" si="36"/>
        <v>76</v>
      </c>
    </row>
    <row r="364" spans="2:6" x14ac:dyDescent="0.25">
      <c r="B364" s="12">
        <f t="shared" ca="1" si="36"/>
        <v>41</v>
      </c>
      <c r="C364" s="12">
        <f t="shared" ca="1" si="36"/>
        <v>57</v>
      </c>
      <c r="D364" s="12">
        <f t="shared" ca="1" si="36"/>
        <v>87</v>
      </c>
      <c r="E364" s="12">
        <f t="shared" ca="1" si="36"/>
        <v>73</v>
      </c>
      <c r="F364" s="12">
        <f t="shared" ca="1" si="36"/>
        <v>24</v>
      </c>
    </row>
    <row r="365" spans="2:6" x14ac:dyDescent="0.25">
      <c r="B365" s="12">
        <f t="shared" ca="1" si="36"/>
        <v>51</v>
      </c>
      <c r="C365" s="12">
        <f t="shared" ca="1" si="36"/>
        <v>42</v>
      </c>
      <c r="D365" s="12">
        <f t="shared" ca="1" si="36"/>
        <v>72</v>
      </c>
      <c r="E365" s="12">
        <f t="shared" ca="1" si="36"/>
        <v>52</v>
      </c>
      <c r="F365" s="12">
        <f t="shared" ca="1" si="36"/>
        <v>59</v>
      </c>
    </row>
    <row r="366" spans="2:6" x14ac:dyDescent="0.25">
      <c r="B366" s="12">
        <f t="shared" ca="1" si="36"/>
        <v>56</v>
      </c>
      <c r="C366" s="12">
        <f t="shared" ca="1" si="36"/>
        <v>47</v>
      </c>
      <c r="D366" s="12">
        <f t="shared" ca="1" si="36"/>
        <v>49</v>
      </c>
      <c r="E366" s="12">
        <f t="shared" ca="1" si="36"/>
        <v>50</v>
      </c>
      <c r="F366" s="12">
        <f t="shared" ca="1" si="36"/>
        <v>41</v>
      </c>
    </row>
    <row r="367" spans="2:6" x14ac:dyDescent="0.25">
      <c r="B367" s="12">
        <f t="shared" ca="1" si="36"/>
        <v>13</v>
      </c>
      <c r="C367" s="12">
        <f t="shared" ca="1" si="36"/>
        <v>44</v>
      </c>
      <c r="D367" s="12">
        <f t="shared" ca="1" si="36"/>
        <v>48</v>
      </c>
      <c r="E367" s="12">
        <f t="shared" ca="1" si="36"/>
        <v>23</v>
      </c>
      <c r="F367" s="12">
        <f t="shared" ca="1" si="36"/>
        <v>68</v>
      </c>
    </row>
    <row r="368" spans="2:6" x14ac:dyDescent="0.25">
      <c r="B368" s="12">
        <f t="shared" ref="B368:F377" ca="1" si="37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62</v>
      </c>
      <c r="C368" s="12">
        <f t="shared" ca="1" si="37"/>
        <v>36</v>
      </c>
      <c r="D368" s="12">
        <f t="shared" ca="1" si="37"/>
        <v>27</v>
      </c>
      <c r="E368" s="12">
        <f t="shared" ca="1" si="37"/>
        <v>21</v>
      </c>
      <c r="F368" s="12">
        <f t="shared" ca="1" si="37"/>
        <v>62</v>
      </c>
    </row>
    <row r="369" spans="2:6" x14ac:dyDescent="0.25">
      <c r="B369" s="12">
        <f t="shared" ca="1" si="37"/>
        <v>56</v>
      </c>
      <c r="C369" s="12">
        <f t="shared" ca="1" si="37"/>
        <v>52</v>
      </c>
      <c r="D369" s="12">
        <f t="shared" ca="1" si="37"/>
        <v>47</v>
      </c>
      <c r="E369" s="12">
        <f t="shared" ca="1" si="37"/>
        <v>65</v>
      </c>
      <c r="F369" s="12">
        <f t="shared" ca="1" si="37"/>
        <v>51</v>
      </c>
    </row>
    <row r="370" spans="2:6" x14ac:dyDescent="0.25">
      <c r="B370" s="12">
        <f t="shared" ca="1" si="37"/>
        <v>44</v>
      </c>
      <c r="C370" s="12">
        <f t="shared" ca="1" si="37"/>
        <v>45</v>
      </c>
      <c r="D370" s="12">
        <f t="shared" ca="1" si="37"/>
        <v>59</v>
      </c>
      <c r="E370" s="12">
        <f t="shared" ca="1" si="37"/>
        <v>50</v>
      </c>
      <c r="F370" s="12">
        <f t="shared" ca="1" si="37"/>
        <v>51</v>
      </c>
    </row>
    <row r="371" spans="2:6" x14ac:dyDescent="0.25">
      <c r="B371" s="12">
        <f t="shared" ca="1" si="37"/>
        <v>60</v>
      </c>
      <c r="C371" s="12">
        <f t="shared" ca="1" si="37"/>
        <v>60</v>
      </c>
      <c r="D371" s="12">
        <f t="shared" ca="1" si="37"/>
        <v>47</v>
      </c>
      <c r="E371" s="12">
        <f t="shared" ca="1" si="37"/>
        <v>52</v>
      </c>
      <c r="F371" s="12">
        <f t="shared" ca="1" si="37"/>
        <v>45</v>
      </c>
    </row>
    <row r="372" spans="2:6" x14ac:dyDescent="0.25">
      <c r="B372" s="12">
        <f t="shared" ca="1" si="37"/>
        <v>25</v>
      </c>
      <c r="C372" s="12">
        <f t="shared" ca="1" si="37"/>
        <v>100</v>
      </c>
      <c r="D372" s="12">
        <f t="shared" ca="1" si="37"/>
        <v>52</v>
      </c>
      <c r="E372" s="12">
        <f t="shared" ca="1" si="37"/>
        <v>43</v>
      </c>
      <c r="F372" s="12">
        <f t="shared" ca="1" si="37"/>
        <v>46</v>
      </c>
    </row>
    <row r="373" spans="2:6" x14ac:dyDescent="0.25">
      <c r="B373" s="12">
        <f t="shared" ca="1" si="37"/>
        <v>67</v>
      </c>
      <c r="C373" s="12">
        <f t="shared" ca="1" si="37"/>
        <v>51</v>
      </c>
      <c r="D373" s="12">
        <f t="shared" ca="1" si="37"/>
        <v>46</v>
      </c>
      <c r="E373" s="12">
        <f t="shared" ca="1" si="37"/>
        <v>52</v>
      </c>
      <c r="F373" s="12">
        <f t="shared" ca="1" si="37"/>
        <v>34</v>
      </c>
    </row>
    <row r="374" spans="2:6" x14ac:dyDescent="0.25">
      <c r="B374" s="12">
        <f t="shared" ca="1" si="37"/>
        <v>70</v>
      </c>
      <c r="C374" s="12">
        <f t="shared" ca="1" si="37"/>
        <v>64</v>
      </c>
      <c r="D374" s="12">
        <f t="shared" ca="1" si="37"/>
        <v>52</v>
      </c>
      <c r="E374" s="12">
        <f t="shared" ca="1" si="37"/>
        <v>73</v>
      </c>
      <c r="F374" s="12">
        <f t="shared" ca="1" si="37"/>
        <v>78</v>
      </c>
    </row>
    <row r="375" spans="2:6" x14ac:dyDescent="0.25">
      <c r="B375" s="12">
        <f t="shared" ca="1" si="37"/>
        <v>44</v>
      </c>
      <c r="C375" s="12">
        <f t="shared" ca="1" si="37"/>
        <v>27</v>
      </c>
      <c r="D375" s="12">
        <f t="shared" ca="1" si="37"/>
        <v>68</v>
      </c>
      <c r="E375" s="12">
        <f t="shared" ca="1" si="37"/>
        <v>56</v>
      </c>
      <c r="F375" s="12">
        <f t="shared" ca="1" si="37"/>
        <v>33</v>
      </c>
    </row>
    <row r="376" spans="2:6" x14ac:dyDescent="0.25">
      <c r="B376" s="12">
        <f t="shared" ca="1" si="37"/>
        <v>76</v>
      </c>
      <c r="C376" s="12">
        <f t="shared" ca="1" si="37"/>
        <v>22</v>
      </c>
      <c r="D376" s="12">
        <f t="shared" ca="1" si="37"/>
        <v>68</v>
      </c>
      <c r="E376" s="12">
        <f t="shared" ca="1" si="37"/>
        <v>49</v>
      </c>
      <c r="F376" s="12">
        <f t="shared" ca="1" si="37"/>
        <v>56</v>
      </c>
    </row>
    <row r="377" spans="2:6" x14ac:dyDescent="0.25">
      <c r="B377" s="12">
        <f t="shared" ca="1" si="37"/>
        <v>27</v>
      </c>
      <c r="C377" s="12">
        <f t="shared" ca="1" si="37"/>
        <v>70</v>
      </c>
      <c r="D377" s="12">
        <f t="shared" ca="1" si="37"/>
        <v>49</v>
      </c>
      <c r="E377" s="12">
        <f t="shared" ca="1" si="37"/>
        <v>50</v>
      </c>
      <c r="F377" s="12">
        <f t="shared" ca="1" si="37"/>
        <v>41</v>
      </c>
    </row>
    <row r="378" spans="2:6" x14ac:dyDescent="0.25">
      <c r="B378" s="12">
        <f t="shared" ref="B378:F390" ca="1" si="38">CHOOSE(RANDBETWEEN(1,5),RANDBETWEEN(RANDBETWEEN(0,50),RANDBETWEEN(51,100)),RANDBETWEEN(RANDBETWEEN(30,50),RANDBETWEEN(51,70)),RANDBETWEEN(RANDBETWEEN(40,50),RANDBETWEEN(51,60)),RANDBETWEEN(RANDBETWEEN(30,70),RANDBETWEEN(71,85)),RANDBETWEEN(RANDBETWEEN(0,25),RANDBETWEEN(26,85)))</f>
        <v>33</v>
      </c>
      <c r="C378" s="12">
        <f t="shared" ca="1" si="38"/>
        <v>78</v>
      </c>
      <c r="D378" s="12">
        <f t="shared" ca="1" si="38"/>
        <v>51</v>
      </c>
      <c r="E378" s="12">
        <f t="shared" ca="1" si="38"/>
        <v>47</v>
      </c>
      <c r="F378" s="12">
        <f t="shared" ca="1" si="38"/>
        <v>31</v>
      </c>
    </row>
    <row r="379" spans="2:6" x14ac:dyDescent="0.25">
      <c r="B379" s="12">
        <f t="shared" ca="1" si="38"/>
        <v>47</v>
      </c>
      <c r="C379" s="12">
        <f t="shared" ca="1" si="38"/>
        <v>50</v>
      </c>
      <c r="D379" s="12">
        <f t="shared" ca="1" si="38"/>
        <v>40</v>
      </c>
      <c r="E379" s="12">
        <f t="shared" ca="1" si="38"/>
        <v>47</v>
      </c>
      <c r="F379" s="12">
        <f t="shared" ca="1" si="38"/>
        <v>41</v>
      </c>
    </row>
    <row r="380" spans="2:6" x14ac:dyDescent="0.25">
      <c r="B380" s="12">
        <f t="shared" ca="1" si="38"/>
        <v>67</v>
      </c>
      <c r="C380" s="12">
        <f t="shared" ca="1" si="38"/>
        <v>62</v>
      </c>
      <c r="D380" s="12">
        <f t="shared" ca="1" si="38"/>
        <v>38</v>
      </c>
      <c r="E380" s="12">
        <f t="shared" ca="1" si="38"/>
        <v>50</v>
      </c>
      <c r="F380" s="12">
        <f t="shared" ca="1" si="38"/>
        <v>52</v>
      </c>
    </row>
    <row r="381" spans="2:6" x14ac:dyDescent="0.25">
      <c r="B381" s="12">
        <f t="shared" ca="1" si="38"/>
        <v>48</v>
      </c>
      <c r="C381" s="12">
        <f t="shared" ca="1" si="38"/>
        <v>54</v>
      </c>
      <c r="D381" s="12">
        <f t="shared" ca="1" si="38"/>
        <v>53</v>
      </c>
      <c r="E381" s="12">
        <f t="shared" ca="1" si="38"/>
        <v>58</v>
      </c>
      <c r="F381" s="12">
        <f t="shared" ca="1" si="38"/>
        <v>54</v>
      </c>
    </row>
    <row r="382" spans="2:6" x14ac:dyDescent="0.25">
      <c r="B382" s="12">
        <f t="shared" ca="1" si="38"/>
        <v>65</v>
      </c>
      <c r="C382" s="12">
        <f t="shared" ca="1" si="38"/>
        <v>51</v>
      </c>
      <c r="D382" s="12">
        <f t="shared" ca="1" si="38"/>
        <v>52</v>
      </c>
      <c r="E382" s="12">
        <f t="shared" ca="1" si="38"/>
        <v>44</v>
      </c>
      <c r="F382" s="12">
        <f t="shared" ca="1" si="38"/>
        <v>70</v>
      </c>
    </row>
    <row r="383" spans="2:6" x14ac:dyDescent="0.25">
      <c r="B383" s="12">
        <f t="shared" ca="1" si="38"/>
        <v>47</v>
      </c>
      <c r="C383" s="12">
        <f t="shared" ca="1" si="38"/>
        <v>60</v>
      </c>
      <c r="D383" s="12">
        <f t="shared" ca="1" si="38"/>
        <v>36</v>
      </c>
      <c r="E383" s="12">
        <f t="shared" ca="1" si="38"/>
        <v>53</v>
      </c>
      <c r="F383" s="12">
        <f t="shared" ca="1" si="38"/>
        <v>72</v>
      </c>
    </row>
    <row r="384" spans="2:6" x14ac:dyDescent="0.25">
      <c r="B384" s="12">
        <f t="shared" ca="1" si="38"/>
        <v>55</v>
      </c>
      <c r="C384" s="12">
        <f t="shared" ca="1" si="38"/>
        <v>16</v>
      </c>
      <c r="D384" s="12">
        <f t="shared" ca="1" si="38"/>
        <v>53</v>
      </c>
      <c r="E384" s="12">
        <f t="shared" ca="1" si="38"/>
        <v>53</v>
      </c>
      <c r="F384" s="12">
        <f t="shared" ca="1" si="38"/>
        <v>48</v>
      </c>
    </row>
    <row r="385" spans="2:6" x14ac:dyDescent="0.25">
      <c r="B385" s="12">
        <f t="shared" ca="1" si="38"/>
        <v>31</v>
      </c>
      <c r="C385" s="12">
        <f t="shared" ca="1" si="38"/>
        <v>73</v>
      </c>
      <c r="D385" s="12">
        <f t="shared" ca="1" si="38"/>
        <v>43</v>
      </c>
      <c r="E385" s="12">
        <f t="shared" ca="1" si="38"/>
        <v>62</v>
      </c>
      <c r="F385" s="12">
        <f t="shared" ca="1" si="38"/>
        <v>72</v>
      </c>
    </row>
    <row r="386" spans="2:6" x14ac:dyDescent="0.25">
      <c r="B386" s="12">
        <f t="shared" ca="1" si="38"/>
        <v>51</v>
      </c>
      <c r="C386" s="12">
        <f t="shared" ca="1" si="38"/>
        <v>34</v>
      </c>
      <c r="D386" s="12">
        <f t="shared" ca="1" si="38"/>
        <v>64</v>
      </c>
      <c r="E386" s="12">
        <f t="shared" ca="1" si="38"/>
        <v>39</v>
      </c>
      <c r="F386" s="12">
        <f t="shared" ca="1" si="38"/>
        <v>44</v>
      </c>
    </row>
    <row r="387" spans="2:6" x14ac:dyDescent="0.25">
      <c r="B387" s="12">
        <f t="shared" ca="1" si="38"/>
        <v>17</v>
      </c>
      <c r="C387" s="12">
        <f t="shared" ca="1" si="38"/>
        <v>50</v>
      </c>
      <c r="D387" s="12">
        <f t="shared" ca="1" si="38"/>
        <v>62</v>
      </c>
      <c r="E387" s="12">
        <f t="shared" ca="1" si="38"/>
        <v>54</v>
      </c>
      <c r="F387" s="12">
        <f t="shared" ca="1" si="38"/>
        <v>44</v>
      </c>
    </row>
    <row r="388" spans="2:6" x14ac:dyDescent="0.25">
      <c r="B388" s="12">
        <f t="shared" ca="1" si="38"/>
        <v>56</v>
      </c>
      <c r="C388" s="12">
        <f t="shared" ca="1" si="38"/>
        <v>40</v>
      </c>
      <c r="D388" s="12">
        <f t="shared" ca="1" si="38"/>
        <v>55</v>
      </c>
      <c r="E388" s="12">
        <f t="shared" ca="1" si="38"/>
        <v>50</v>
      </c>
      <c r="F388" s="12">
        <f t="shared" ca="1" si="38"/>
        <v>49</v>
      </c>
    </row>
    <row r="389" spans="2:6" x14ac:dyDescent="0.25">
      <c r="B389" s="12">
        <f t="shared" ca="1" si="38"/>
        <v>44</v>
      </c>
      <c r="C389" s="12">
        <f t="shared" ca="1" si="38"/>
        <v>42</v>
      </c>
      <c r="D389" s="12">
        <f t="shared" ca="1" si="38"/>
        <v>43</v>
      </c>
      <c r="E389" s="12">
        <f t="shared" ca="1" si="38"/>
        <v>40</v>
      </c>
      <c r="F389" s="12">
        <f t="shared" ca="1" si="38"/>
        <v>50</v>
      </c>
    </row>
    <row r="390" spans="2:6" x14ac:dyDescent="0.25">
      <c r="B390" s="12">
        <f t="shared" ca="1" si="38"/>
        <v>58</v>
      </c>
      <c r="C390" s="12">
        <f t="shared" ca="1" si="38"/>
        <v>57</v>
      </c>
      <c r="D390" s="12">
        <f t="shared" ca="1" si="38"/>
        <v>43</v>
      </c>
      <c r="E390" s="12">
        <f t="shared" ca="1" si="38"/>
        <v>62</v>
      </c>
      <c r="F390" s="12">
        <f t="shared" ca="1" si="38"/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1"/>
  <sheetViews>
    <sheetView workbookViewId="0">
      <selection activeCell="F2" sqref="F2:I4"/>
    </sheetView>
  </sheetViews>
  <sheetFormatPr defaultRowHeight="15" x14ac:dyDescent="0.25"/>
  <cols>
    <col min="1" max="16384" width="9.140625" style="62"/>
  </cols>
  <sheetData>
    <row r="1" spans="1:4" x14ac:dyDescent="0.25">
      <c r="B1" s="63" t="s">
        <v>80</v>
      </c>
    </row>
    <row r="2" spans="1:4" x14ac:dyDescent="0.25">
      <c r="A2" s="62">
        <v>1</v>
      </c>
      <c r="B2" s="62">
        <v>66</v>
      </c>
      <c r="C2" s="62">
        <f t="shared" ref="C2:C33" ca="1" si="0">RAND()</f>
        <v>0.76397569152397704</v>
      </c>
      <c r="D2" s="62">
        <v>438</v>
      </c>
    </row>
    <row r="3" spans="1:4" x14ac:dyDescent="0.25">
      <c r="A3" s="62">
        <v>2</v>
      </c>
      <c r="B3" s="62">
        <v>15</v>
      </c>
      <c r="C3" s="62">
        <f t="shared" ca="1" si="0"/>
        <v>0.5453834113726842</v>
      </c>
      <c r="D3" s="62">
        <v>476</v>
      </c>
    </row>
    <row r="4" spans="1:4" x14ac:dyDescent="0.25">
      <c r="A4" s="62">
        <v>3</v>
      </c>
      <c r="B4" s="62">
        <v>28</v>
      </c>
      <c r="C4" s="62">
        <f t="shared" ca="1" si="0"/>
        <v>0.31985278153364261</v>
      </c>
      <c r="D4" s="62">
        <v>119</v>
      </c>
    </row>
    <row r="5" spans="1:4" x14ac:dyDescent="0.25">
      <c r="A5" s="62">
        <v>4</v>
      </c>
      <c r="B5" s="62">
        <v>49</v>
      </c>
      <c r="C5" s="62">
        <f t="shared" ca="1" si="0"/>
        <v>0.51222790587463485</v>
      </c>
      <c r="D5" s="62">
        <v>237</v>
      </c>
    </row>
    <row r="6" spans="1:4" x14ac:dyDescent="0.25">
      <c r="A6" s="62">
        <v>5</v>
      </c>
      <c r="B6" s="62">
        <v>73</v>
      </c>
      <c r="C6" s="62">
        <f t="shared" ca="1" si="0"/>
        <v>0.85703074815803837</v>
      </c>
      <c r="D6" s="62">
        <v>49</v>
      </c>
    </row>
    <row r="7" spans="1:4" x14ac:dyDescent="0.25">
      <c r="A7" s="62">
        <v>6</v>
      </c>
      <c r="B7" s="62">
        <v>34</v>
      </c>
      <c r="C7" s="62">
        <f t="shared" ca="1" si="0"/>
        <v>0.45781495244933679</v>
      </c>
      <c r="D7" s="62">
        <v>253</v>
      </c>
    </row>
    <row r="8" spans="1:4" x14ac:dyDescent="0.25">
      <c r="A8" s="62">
        <v>7</v>
      </c>
      <c r="B8" s="62">
        <v>49</v>
      </c>
      <c r="C8" s="62">
        <f t="shared" ca="1" si="0"/>
        <v>7.5741392961630183E-3</v>
      </c>
      <c r="D8" s="62">
        <v>282</v>
      </c>
    </row>
    <row r="9" spans="1:4" x14ac:dyDescent="0.25">
      <c r="A9" s="62">
        <v>8</v>
      </c>
      <c r="B9" s="62">
        <v>66</v>
      </c>
      <c r="C9" s="62">
        <f t="shared" ca="1" si="0"/>
        <v>0.28912483039463266</v>
      </c>
      <c r="D9" s="62">
        <v>66</v>
      </c>
    </row>
    <row r="10" spans="1:4" x14ac:dyDescent="0.25">
      <c r="A10" s="62">
        <v>9</v>
      </c>
      <c r="B10" s="62">
        <v>106</v>
      </c>
      <c r="C10" s="62">
        <f t="shared" ca="1" si="0"/>
        <v>0.50793051938079903</v>
      </c>
      <c r="D10" s="62">
        <v>221</v>
      </c>
    </row>
    <row r="11" spans="1:4" x14ac:dyDescent="0.25">
      <c r="A11" s="62">
        <v>10</v>
      </c>
      <c r="B11" s="62">
        <v>130</v>
      </c>
      <c r="C11" s="62">
        <f t="shared" ca="1" si="0"/>
        <v>0.4500834969527383</v>
      </c>
      <c r="D11" s="62">
        <v>49</v>
      </c>
    </row>
    <row r="12" spans="1:4" x14ac:dyDescent="0.25">
      <c r="A12" s="62">
        <v>11</v>
      </c>
      <c r="B12" s="62">
        <v>43</v>
      </c>
      <c r="C12" s="62">
        <f t="shared" ca="1" si="0"/>
        <v>9.0864543259380093E-2</v>
      </c>
      <c r="D12" s="62">
        <v>103</v>
      </c>
    </row>
    <row r="13" spans="1:4" x14ac:dyDescent="0.25">
      <c r="A13" s="62">
        <v>12</v>
      </c>
      <c r="B13" s="62">
        <v>80</v>
      </c>
      <c r="C13" s="62">
        <f t="shared" ca="1" si="0"/>
        <v>0.55525942145930141</v>
      </c>
      <c r="D13" s="62">
        <v>330</v>
      </c>
    </row>
    <row r="14" spans="1:4" x14ac:dyDescent="0.25">
      <c r="A14" s="62">
        <v>13</v>
      </c>
      <c r="B14" s="62">
        <v>143</v>
      </c>
      <c r="C14" s="62">
        <f t="shared" ca="1" si="0"/>
        <v>0.12532966507821208</v>
      </c>
      <c r="D14" s="62">
        <v>190</v>
      </c>
    </row>
    <row r="15" spans="1:4" x14ac:dyDescent="0.25">
      <c r="A15" s="62">
        <v>14</v>
      </c>
      <c r="B15" s="62">
        <v>119</v>
      </c>
      <c r="C15" s="62">
        <f t="shared" ca="1" si="0"/>
        <v>0.70642350881811156</v>
      </c>
      <c r="D15" s="62">
        <v>345</v>
      </c>
    </row>
    <row r="16" spans="1:4" x14ac:dyDescent="0.25">
      <c r="A16" s="62">
        <v>15</v>
      </c>
      <c r="B16" s="62">
        <v>220</v>
      </c>
      <c r="C16" s="62">
        <f t="shared" ca="1" si="0"/>
        <v>0.62421879272936132</v>
      </c>
      <c r="D16" s="62">
        <v>66</v>
      </c>
    </row>
    <row r="17" spans="1:4" x14ac:dyDescent="0.25">
      <c r="A17" s="62">
        <v>16</v>
      </c>
      <c r="B17" s="62">
        <v>68</v>
      </c>
      <c r="C17" s="62">
        <f t="shared" ca="1" si="0"/>
        <v>0.89557391247726092</v>
      </c>
      <c r="D17" s="62">
        <v>211</v>
      </c>
    </row>
    <row r="18" spans="1:4" x14ac:dyDescent="0.25">
      <c r="A18" s="62">
        <v>17</v>
      </c>
      <c r="B18" s="62">
        <v>119</v>
      </c>
      <c r="C18" s="62">
        <f t="shared" ca="1" si="0"/>
        <v>0.95866913923015262</v>
      </c>
      <c r="D18" s="62">
        <v>505</v>
      </c>
    </row>
    <row r="19" spans="1:4" x14ac:dyDescent="0.25">
      <c r="A19" s="62">
        <v>18</v>
      </c>
      <c r="B19" s="62">
        <v>192</v>
      </c>
      <c r="C19" s="62">
        <f t="shared" ca="1" si="0"/>
        <v>0.9807947451006106</v>
      </c>
      <c r="D19" s="62">
        <v>73</v>
      </c>
    </row>
    <row r="20" spans="1:4" x14ac:dyDescent="0.25">
      <c r="A20" s="62">
        <v>19</v>
      </c>
      <c r="B20" s="62">
        <v>211</v>
      </c>
      <c r="C20" s="62">
        <f t="shared" ca="1" si="0"/>
        <v>0.57538184695009764</v>
      </c>
      <c r="D20" s="62">
        <v>34</v>
      </c>
    </row>
    <row r="21" spans="1:4" x14ac:dyDescent="0.25">
      <c r="A21" s="62">
        <v>20</v>
      </c>
      <c r="B21" s="62">
        <v>253</v>
      </c>
      <c r="C21" s="62">
        <f t="shared" ca="1" si="0"/>
        <v>0.43618151888869372</v>
      </c>
      <c r="D21" s="62">
        <v>43</v>
      </c>
    </row>
    <row r="22" spans="1:4" x14ac:dyDescent="0.25">
      <c r="A22" s="62">
        <v>21</v>
      </c>
      <c r="B22" s="62">
        <v>128</v>
      </c>
      <c r="C22" s="62">
        <f t="shared" ca="1" si="0"/>
        <v>0.65645274797974595</v>
      </c>
      <c r="D22" s="62">
        <v>235</v>
      </c>
    </row>
    <row r="23" spans="1:4" x14ac:dyDescent="0.25">
      <c r="A23" s="62">
        <v>22</v>
      </c>
      <c r="B23" s="62">
        <v>141</v>
      </c>
      <c r="C23" s="62">
        <f t="shared" ca="1" si="0"/>
        <v>0.24114894492596306</v>
      </c>
      <c r="D23" s="62">
        <v>68</v>
      </c>
    </row>
    <row r="24" spans="1:4" x14ac:dyDescent="0.25">
      <c r="A24" s="62">
        <v>23</v>
      </c>
      <c r="B24" s="62">
        <v>235</v>
      </c>
      <c r="C24" s="62">
        <f t="shared" ca="1" si="0"/>
        <v>0.30864607705841207</v>
      </c>
      <c r="D24" s="62">
        <v>378</v>
      </c>
    </row>
    <row r="25" spans="1:4" x14ac:dyDescent="0.25">
      <c r="A25" s="62">
        <v>24</v>
      </c>
      <c r="B25" s="62">
        <v>270</v>
      </c>
      <c r="C25" s="62">
        <f t="shared" ca="1" si="0"/>
        <v>0.48964311506985858</v>
      </c>
      <c r="D25" s="62">
        <v>206</v>
      </c>
    </row>
    <row r="26" spans="1:4" x14ac:dyDescent="0.25">
      <c r="A26" s="62">
        <v>25</v>
      </c>
      <c r="B26" s="62">
        <v>334</v>
      </c>
      <c r="C26" s="62">
        <f t="shared" ca="1" si="0"/>
        <v>6.2886648466751183E-3</v>
      </c>
      <c r="D26" s="62">
        <v>270</v>
      </c>
    </row>
    <row r="27" spans="1:4" x14ac:dyDescent="0.25">
      <c r="A27" s="62">
        <v>26</v>
      </c>
      <c r="B27" s="62">
        <v>103</v>
      </c>
      <c r="C27" s="62">
        <f t="shared" ca="1" si="0"/>
        <v>0.29591813701516767</v>
      </c>
      <c r="D27" s="62">
        <v>119</v>
      </c>
    </row>
    <row r="28" spans="1:4" x14ac:dyDescent="0.25">
      <c r="A28" s="62">
        <v>27</v>
      </c>
      <c r="B28" s="62">
        <v>190</v>
      </c>
      <c r="C28" s="62">
        <f t="shared" ca="1" si="0"/>
        <v>0.40012112031522529</v>
      </c>
      <c r="D28" s="62">
        <v>250</v>
      </c>
    </row>
    <row r="29" spans="1:4" x14ac:dyDescent="0.25">
      <c r="A29" s="62">
        <v>28</v>
      </c>
      <c r="B29" s="62">
        <v>250</v>
      </c>
      <c r="C29" s="62">
        <f t="shared" ca="1" si="0"/>
        <v>0.54028591266435144</v>
      </c>
      <c r="D29" s="62">
        <v>143</v>
      </c>
    </row>
    <row r="30" spans="1:4" x14ac:dyDescent="0.25">
      <c r="A30" s="62">
        <v>29</v>
      </c>
      <c r="B30" s="62">
        <v>330</v>
      </c>
      <c r="C30" s="62">
        <f t="shared" ca="1" si="0"/>
        <v>0.17806281600055984</v>
      </c>
      <c r="D30" s="62">
        <v>391</v>
      </c>
    </row>
    <row r="31" spans="1:4" x14ac:dyDescent="0.25">
      <c r="A31" s="62">
        <v>30</v>
      </c>
      <c r="B31" s="62">
        <v>345</v>
      </c>
      <c r="C31" s="62">
        <f t="shared" ca="1" si="0"/>
        <v>0.52528469701486202</v>
      </c>
      <c r="D31" s="62">
        <v>141</v>
      </c>
    </row>
    <row r="32" spans="1:4" x14ac:dyDescent="0.25">
      <c r="A32" s="62">
        <v>31</v>
      </c>
      <c r="B32" s="62">
        <v>131</v>
      </c>
      <c r="C32" s="62">
        <f t="shared" ca="1" si="0"/>
        <v>0.93163680473606791</v>
      </c>
      <c r="D32" s="62">
        <v>282</v>
      </c>
    </row>
    <row r="33" spans="1:4" x14ac:dyDescent="0.25">
      <c r="A33" s="62">
        <v>32</v>
      </c>
      <c r="B33" s="62">
        <v>282</v>
      </c>
      <c r="C33" s="62">
        <f t="shared" ca="1" si="0"/>
        <v>0.42546567085118647</v>
      </c>
      <c r="D33" s="62">
        <v>28</v>
      </c>
    </row>
    <row r="34" spans="1:4" x14ac:dyDescent="0.25">
      <c r="A34" s="62">
        <v>33</v>
      </c>
      <c r="B34" s="62">
        <v>282</v>
      </c>
      <c r="C34" s="62">
        <f t="shared" ref="C34:C51" ca="1" si="1">RAND()</f>
        <v>7.0668461805175609E-3</v>
      </c>
      <c r="D34" s="62">
        <v>273</v>
      </c>
    </row>
    <row r="35" spans="1:4" x14ac:dyDescent="0.25">
      <c r="A35" s="62">
        <v>34</v>
      </c>
      <c r="B35" s="62">
        <v>378</v>
      </c>
      <c r="C35" s="62">
        <f t="shared" ca="1" si="1"/>
        <v>0.21961340406148344</v>
      </c>
      <c r="D35" s="62">
        <v>463</v>
      </c>
    </row>
    <row r="36" spans="1:4" x14ac:dyDescent="0.25">
      <c r="A36" s="62">
        <v>35</v>
      </c>
      <c r="B36" s="62">
        <v>558</v>
      </c>
      <c r="C36" s="62">
        <f t="shared" ca="1" si="1"/>
        <v>8.3664246905436723E-2</v>
      </c>
      <c r="D36" s="62">
        <v>192</v>
      </c>
    </row>
    <row r="37" spans="1:4" x14ac:dyDescent="0.25">
      <c r="A37" s="62">
        <v>36</v>
      </c>
      <c r="B37" s="62">
        <v>206</v>
      </c>
      <c r="C37" s="62">
        <f t="shared" ca="1" si="1"/>
        <v>5.578542234791517E-2</v>
      </c>
      <c r="D37" s="62">
        <v>106</v>
      </c>
    </row>
    <row r="38" spans="1:4" x14ac:dyDescent="0.25">
      <c r="A38" s="62">
        <v>37</v>
      </c>
      <c r="B38" s="62">
        <v>237</v>
      </c>
      <c r="C38" s="62">
        <f t="shared" ca="1" si="1"/>
        <v>0.89753763267877973</v>
      </c>
      <c r="D38" s="62">
        <v>220</v>
      </c>
    </row>
    <row r="39" spans="1:4" x14ac:dyDescent="0.25">
      <c r="A39" s="62">
        <v>38</v>
      </c>
      <c r="B39" s="62">
        <v>391</v>
      </c>
      <c r="C39" s="62">
        <f t="shared" ca="1" si="1"/>
        <v>0.91850164914104948</v>
      </c>
      <c r="D39" s="62">
        <v>216</v>
      </c>
    </row>
    <row r="40" spans="1:4" x14ac:dyDescent="0.25">
      <c r="A40" s="62">
        <v>39</v>
      </c>
      <c r="B40" s="62">
        <v>505</v>
      </c>
      <c r="C40" s="62">
        <f t="shared" ca="1" si="1"/>
        <v>0.71664733916656254</v>
      </c>
      <c r="D40" s="62">
        <v>511</v>
      </c>
    </row>
    <row r="41" spans="1:4" x14ac:dyDescent="0.25">
      <c r="A41" s="62">
        <v>40</v>
      </c>
      <c r="B41" s="62">
        <v>525</v>
      </c>
      <c r="C41" s="62">
        <f t="shared" ca="1" si="1"/>
        <v>0.300867895121672</v>
      </c>
      <c r="D41" s="62">
        <v>131</v>
      </c>
    </row>
    <row r="42" spans="1:4" x14ac:dyDescent="0.25">
      <c r="A42" s="62">
        <v>41</v>
      </c>
      <c r="B42" s="62">
        <v>221</v>
      </c>
      <c r="C42" s="62">
        <f t="shared" ca="1" si="1"/>
        <v>0.38502437323377003</v>
      </c>
      <c r="D42" s="62">
        <v>763</v>
      </c>
    </row>
    <row r="43" spans="1:4" x14ac:dyDescent="0.25">
      <c r="A43" s="62">
        <v>42</v>
      </c>
      <c r="B43" s="62">
        <v>340</v>
      </c>
      <c r="C43" s="62">
        <f t="shared" ca="1" si="1"/>
        <v>0.26669675465119658</v>
      </c>
      <c r="D43" s="62">
        <v>478</v>
      </c>
    </row>
    <row r="44" spans="1:4" x14ac:dyDescent="0.25">
      <c r="A44" s="62">
        <v>43</v>
      </c>
      <c r="B44" s="62">
        <v>438</v>
      </c>
      <c r="C44" s="62">
        <f t="shared" ca="1" si="1"/>
        <v>0.96397652942565182</v>
      </c>
      <c r="D44" s="62">
        <v>15</v>
      </c>
    </row>
    <row r="45" spans="1:4" x14ac:dyDescent="0.25">
      <c r="A45" s="62">
        <v>44</v>
      </c>
      <c r="B45" s="62">
        <v>476</v>
      </c>
      <c r="C45" s="62">
        <f t="shared" ca="1" si="1"/>
        <v>0.89714891193584101</v>
      </c>
      <c r="D45" s="62">
        <v>558</v>
      </c>
    </row>
    <row r="46" spans="1:4" x14ac:dyDescent="0.25">
      <c r="A46" s="62">
        <v>45</v>
      </c>
      <c r="B46" s="62">
        <v>463</v>
      </c>
      <c r="C46" s="62">
        <f t="shared" ca="1" si="1"/>
        <v>8.41647963064166E-2</v>
      </c>
      <c r="D46" s="62">
        <v>130</v>
      </c>
    </row>
    <row r="47" spans="1:4" x14ac:dyDescent="0.25">
      <c r="A47" s="62">
        <v>46</v>
      </c>
      <c r="B47" s="62">
        <v>216</v>
      </c>
      <c r="C47" s="62">
        <f t="shared" ca="1" si="1"/>
        <v>0.62133331831555105</v>
      </c>
      <c r="D47" s="62">
        <v>128</v>
      </c>
    </row>
    <row r="48" spans="1:4" x14ac:dyDescent="0.25">
      <c r="A48" s="62">
        <v>47</v>
      </c>
      <c r="B48" s="62">
        <v>273</v>
      </c>
      <c r="C48" s="62">
        <f t="shared" ca="1" si="1"/>
        <v>2.7511621967523658E-2</v>
      </c>
      <c r="D48" s="62">
        <v>525</v>
      </c>
    </row>
    <row r="49" spans="1:4" x14ac:dyDescent="0.25">
      <c r="A49" s="62">
        <v>48</v>
      </c>
      <c r="B49" s="62">
        <v>478</v>
      </c>
      <c r="C49" s="62">
        <f t="shared" ca="1" si="1"/>
        <v>0.25617432033284138</v>
      </c>
      <c r="D49" s="62">
        <v>340</v>
      </c>
    </row>
    <row r="50" spans="1:4" x14ac:dyDescent="0.25">
      <c r="A50" s="62">
        <v>49</v>
      </c>
      <c r="B50" s="62">
        <v>511</v>
      </c>
      <c r="C50" s="62">
        <f t="shared" ca="1" si="1"/>
        <v>0.90918110578406008</v>
      </c>
      <c r="D50" s="62">
        <v>334</v>
      </c>
    </row>
    <row r="51" spans="1:4" x14ac:dyDescent="0.25">
      <c r="A51" s="62">
        <v>50</v>
      </c>
      <c r="B51" s="62">
        <v>763</v>
      </c>
      <c r="C51" s="62">
        <f t="shared" ca="1" si="1"/>
        <v>0.65068486727632258</v>
      </c>
      <c r="D51" s="62">
        <v>80</v>
      </c>
    </row>
  </sheetData>
  <sortState ref="C2:D51">
    <sortCondition ref="C2:C5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2"/>
  <sheetViews>
    <sheetView zoomScale="53" zoomScaleNormal="53" workbookViewId="0">
      <selection activeCell="W15" sqref="W15"/>
    </sheetView>
  </sheetViews>
  <sheetFormatPr defaultRowHeight="37.5" customHeight="1" x14ac:dyDescent="0.25"/>
  <cols>
    <col min="1" max="1" width="13.42578125" customWidth="1"/>
    <col min="2" max="2" width="16.5703125" bestFit="1" customWidth="1"/>
    <col min="3" max="3" width="22" bestFit="1" customWidth="1"/>
    <col min="4" max="4" width="23" customWidth="1"/>
    <col min="5" max="5" width="36.28515625" bestFit="1" customWidth="1"/>
    <col min="6" max="6" width="15.140625" customWidth="1"/>
  </cols>
  <sheetData>
    <row r="1" spans="1:6" ht="37.5" customHeight="1" thickBot="1" x14ac:dyDescent="0.55000000000000004">
      <c r="A1" s="64" t="s">
        <v>83</v>
      </c>
      <c r="B1" s="64"/>
      <c r="C1" s="64"/>
      <c r="D1" s="64"/>
      <c r="E1" s="64"/>
      <c r="F1" s="64"/>
    </row>
    <row r="2" spans="1:6" ht="37.5" customHeight="1" x14ac:dyDescent="0.25">
      <c r="A2" s="65" t="s">
        <v>63</v>
      </c>
      <c r="B2" s="66" t="s">
        <v>84</v>
      </c>
      <c r="C2" s="66" t="s">
        <v>85</v>
      </c>
      <c r="D2" s="66"/>
      <c r="E2" s="66"/>
      <c r="F2" s="66"/>
    </row>
    <row r="3" spans="1:6" ht="37.5" customHeight="1" x14ac:dyDescent="0.45">
      <c r="A3" s="67">
        <f ca="1">ROUND(CHOOSE(RANDBETWEEN(1,2),_xlfn.NORM.INV(RAND(),85,5),_xlfn.NORM.INV(RAND(),65,5)),0)</f>
        <v>82</v>
      </c>
      <c r="B3" s="67">
        <f t="shared" ref="B3:B66" ca="1" si="0">A3-$F$4</f>
        <v>5.8400000000000034</v>
      </c>
      <c r="C3" s="67">
        <f ca="1">B3^2</f>
        <v>34.105600000000038</v>
      </c>
      <c r="D3" s="67"/>
      <c r="E3" s="68" t="s">
        <v>86</v>
      </c>
      <c r="F3" s="69">
        <f ca="1">COUNT($A$3:$A$102)</f>
        <v>100</v>
      </c>
    </row>
    <row r="4" spans="1:6" ht="37.5" customHeight="1" x14ac:dyDescent="0.45">
      <c r="A4" s="67">
        <f t="shared" ref="A4:A67" ca="1" si="1">ROUND(CHOOSE(RANDBETWEEN(1,2),_xlfn.NORM.INV(RAND(),85,5),_xlfn.NORM.INV(RAND(),65,5)),0)</f>
        <v>71</v>
      </c>
      <c r="B4" s="67">
        <f t="shared" ca="1" si="0"/>
        <v>-5.1599999999999966</v>
      </c>
      <c r="C4" s="67">
        <f t="shared" ref="C4:C67" ca="1" si="2">B4^2</f>
        <v>26.625599999999963</v>
      </c>
      <c r="D4" s="67"/>
      <c r="E4" s="68" t="s">
        <v>87</v>
      </c>
      <c r="F4" s="69">
        <f ca="1">AVERAGE($A$3:$A$102)</f>
        <v>76.16</v>
      </c>
    </row>
    <row r="5" spans="1:6" ht="37.5" customHeight="1" x14ac:dyDescent="0.5">
      <c r="A5" s="67">
        <f t="shared" ca="1" si="1"/>
        <v>74</v>
      </c>
      <c r="B5" s="67">
        <f t="shared" ca="1" si="0"/>
        <v>-2.1599999999999966</v>
      </c>
      <c r="C5" s="67">
        <f t="shared" ca="1" si="2"/>
        <v>4.6655999999999853</v>
      </c>
      <c r="D5" s="76"/>
      <c r="E5" s="70" t="s">
        <v>88</v>
      </c>
      <c r="F5" s="71">
        <f ca="1">SUM(C3:C102)</f>
        <v>11333.439999999999</v>
      </c>
    </row>
    <row r="6" spans="1:6" ht="37.5" customHeight="1" x14ac:dyDescent="0.5">
      <c r="A6" s="67">
        <f t="shared" ca="1" si="1"/>
        <v>85</v>
      </c>
      <c r="B6" s="67">
        <f t="shared" ca="1" si="0"/>
        <v>8.8400000000000034</v>
      </c>
      <c r="C6" s="67">
        <f t="shared" ca="1" si="2"/>
        <v>78.145600000000059</v>
      </c>
      <c r="D6" s="77" t="s">
        <v>90</v>
      </c>
      <c r="F6" s="72">
        <f ca="1">F5/(F3-1)</f>
        <v>114.4791919191919</v>
      </c>
    </row>
    <row r="7" spans="1:6" ht="37.5" customHeight="1" x14ac:dyDescent="0.45">
      <c r="A7" s="67">
        <f t="shared" ca="1" si="1"/>
        <v>58</v>
      </c>
      <c r="B7" s="67">
        <f t="shared" ca="1" si="0"/>
        <v>-18.159999999999997</v>
      </c>
      <c r="C7" s="67">
        <f t="shared" ca="1" si="2"/>
        <v>329.78559999999987</v>
      </c>
      <c r="D7" s="67"/>
      <c r="E7" s="68" t="s">
        <v>89</v>
      </c>
      <c r="F7" s="73">
        <f ca="1">SQRT(F6)</f>
        <v>10.699494937574947</v>
      </c>
    </row>
    <row r="8" spans="1:6" ht="37.5" customHeight="1" x14ac:dyDescent="0.5">
      <c r="A8" s="67">
        <f t="shared" ca="1" si="1"/>
        <v>88</v>
      </c>
      <c r="B8" s="67">
        <f t="shared" ca="1" si="0"/>
        <v>11.840000000000003</v>
      </c>
      <c r="C8" s="67">
        <f t="shared" ca="1" si="2"/>
        <v>140.18560000000008</v>
      </c>
      <c r="D8" s="67"/>
      <c r="E8" s="74" t="s">
        <v>91</v>
      </c>
      <c r="F8" s="71">
        <f ca="1">F7/F4</f>
        <v>0.140487065882024</v>
      </c>
    </row>
    <row r="9" spans="1:6" ht="37.5" customHeight="1" x14ac:dyDescent="0.5">
      <c r="A9" s="67">
        <f t="shared" ca="1" si="1"/>
        <v>96</v>
      </c>
      <c r="B9" s="67">
        <f t="shared" ca="1" si="0"/>
        <v>19.840000000000003</v>
      </c>
      <c r="C9" s="67">
        <f t="shared" ca="1" si="2"/>
        <v>393.62560000000013</v>
      </c>
      <c r="D9" s="67"/>
      <c r="E9" s="74"/>
      <c r="F9" s="71"/>
    </row>
    <row r="10" spans="1:6" ht="37.5" customHeight="1" x14ac:dyDescent="0.25">
      <c r="A10" s="67">
        <f t="shared" ca="1" si="1"/>
        <v>57</v>
      </c>
      <c r="B10" s="67">
        <f t="shared" ca="1" si="0"/>
        <v>-19.159999999999997</v>
      </c>
      <c r="C10" s="67">
        <f t="shared" ca="1" si="2"/>
        <v>367.10559999999987</v>
      </c>
      <c r="D10" s="67"/>
      <c r="E10" s="67"/>
      <c r="F10" s="67"/>
    </row>
    <row r="11" spans="1:6" ht="37.5" customHeight="1" x14ac:dyDescent="0.5">
      <c r="A11" s="67">
        <f t="shared" ca="1" si="1"/>
        <v>84</v>
      </c>
      <c r="B11" s="67">
        <f t="shared" ca="1" si="0"/>
        <v>7.8400000000000034</v>
      </c>
      <c r="C11" s="67">
        <f t="shared" ca="1" si="2"/>
        <v>61.465600000000052</v>
      </c>
      <c r="D11" s="75"/>
      <c r="E11" s="75"/>
      <c r="F11" s="75"/>
    </row>
    <row r="12" spans="1:6" ht="37.5" customHeight="1" x14ac:dyDescent="0.5">
      <c r="A12" s="67">
        <f t="shared" ca="1" si="1"/>
        <v>82</v>
      </c>
      <c r="B12" s="67">
        <f t="shared" ca="1" si="0"/>
        <v>5.8400000000000034</v>
      </c>
      <c r="C12" s="67">
        <f t="shared" ca="1" si="2"/>
        <v>34.105600000000038</v>
      </c>
      <c r="D12" s="75"/>
      <c r="E12" s="75"/>
      <c r="F12" s="75"/>
    </row>
    <row r="13" spans="1:6" ht="37.5" customHeight="1" x14ac:dyDescent="0.5">
      <c r="A13" s="67">
        <f t="shared" ca="1" si="1"/>
        <v>80</v>
      </c>
      <c r="B13" s="67">
        <f t="shared" ca="1" si="0"/>
        <v>3.8400000000000034</v>
      </c>
      <c r="C13" s="67">
        <f t="shared" ca="1" si="2"/>
        <v>14.745600000000026</v>
      </c>
      <c r="D13" s="75"/>
      <c r="E13" s="75"/>
      <c r="F13" s="75"/>
    </row>
    <row r="14" spans="1:6" ht="37.5" customHeight="1" x14ac:dyDescent="0.5">
      <c r="A14" s="67">
        <f t="shared" ca="1" si="1"/>
        <v>90</v>
      </c>
      <c r="B14" s="67">
        <f t="shared" ca="1" si="0"/>
        <v>13.840000000000003</v>
      </c>
      <c r="C14" s="67">
        <f t="shared" ca="1" si="2"/>
        <v>191.54560000000009</v>
      </c>
      <c r="D14" s="75"/>
      <c r="E14" s="75"/>
      <c r="F14" s="75"/>
    </row>
    <row r="15" spans="1:6" ht="37.5" customHeight="1" x14ac:dyDescent="0.5">
      <c r="A15" s="67">
        <f t="shared" ca="1" si="1"/>
        <v>59</v>
      </c>
      <c r="B15" s="67">
        <f t="shared" ca="1" si="0"/>
        <v>-17.159999999999997</v>
      </c>
      <c r="C15" s="67">
        <f t="shared" ca="1" si="2"/>
        <v>294.46559999999988</v>
      </c>
      <c r="D15" s="75"/>
      <c r="E15" s="75"/>
      <c r="F15" s="75"/>
    </row>
    <row r="16" spans="1:6" ht="37.5" customHeight="1" x14ac:dyDescent="0.5">
      <c r="A16" s="67">
        <f t="shared" ca="1" si="1"/>
        <v>89</v>
      </c>
      <c r="B16" s="67">
        <f t="shared" ca="1" si="0"/>
        <v>12.840000000000003</v>
      </c>
      <c r="C16" s="67">
        <f t="shared" ca="1" si="2"/>
        <v>164.86560000000009</v>
      </c>
      <c r="D16" s="75"/>
      <c r="E16" s="75"/>
      <c r="F16" s="75"/>
    </row>
    <row r="17" spans="1:6" ht="37.5" customHeight="1" x14ac:dyDescent="0.5">
      <c r="A17" s="67">
        <f t="shared" ca="1" si="1"/>
        <v>92</v>
      </c>
      <c r="B17" s="67">
        <f t="shared" ca="1" si="0"/>
        <v>15.840000000000003</v>
      </c>
      <c r="C17" s="67">
        <f t="shared" ca="1" si="2"/>
        <v>250.90560000000011</v>
      </c>
      <c r="D17" s="75"/>
      <c r="E17" s="75"/>
      <c r="F17" s="75"/>
    </row>
    <row r="18" spans="1:6" ht="37.5" customHeight="1" x14ac:dyDescent="0.5">
      <c r="A18" s="67">
        <f t="shared" ca="1" si="1"/>
        <v>56</v>
      </c>
      <c r="B18" s="67">
        <f t="shared" ca="1" si="0"/>
        <v>-20.159999999999997</v>
      </c>
      <c r="C18" s="67">
        <f t="shared" ca="1" si="2"/>
        <v>406.42559999999986</v>
      </c>
      <c r="D18" s="75"/>
      <c r="E18" s="75"/>
      <c r="F18" s="75"/>
    </row>
    <row r="19" spans="1:6" ht="37.5" customHeight="1" x14ac:dyDescent="0.5">
      <c r="A19" s="67">
        <f t="shared" ca="1" si="1"/>
        <v>59</v>
      </c>
      <c r="B19" s="67">
        <f t="shared" ca="1" si="0"/>
        <v>-17.159999999999997</v>
      </c>
      <c r="C19" s="67">
        <f t="shared" ca="1" si="2"/>
        <v>294.46559999999988</v>
      </c>
      <c r="D19" s="75"/>
      <c r="E19" s="75"/>
      <c r="F19" s="75"/>
    </row>
    <row r="20" spans="1:6" ht="37.5" customHeight="1" x14ac:dyDescent="0.5">
      <c r="A20" s="67">
        <f t="shared" ca="1" si="1"/>
        <v>80</v>
      </c>
      <c r="B20" s="67">
        <f t="shared" ca="1" si="0"/>
        <v>3.8400000000000034</v>
      </c>
      <c r="C20" s="67">
        <f t="shared" ca="1" si="2"/>
        <v>14.745600000000026</v>
      </c>
      <c r="D20" s="75"/>
      <c r="E20" s="75"/>
      <c r="F20" s="75"/>
    </row>
    <row r="21" spans="1:6" ht="37.5" customHeight="1" x14ac:dyDescent="0.5">
      <c r="A21" s="67">
        <f t="shared" ca="1" si="1"/>
        <v>66</v>
      </c>
      <c r="B21" s="67">
        <f t="shared" ca="1" si="0"/>
        <v>-10.159999999999997</v>
      </c>
      <c r="C21" s="67">
        <f t="shared" ca="1" si="2"/>
        <v>103.22559999999993</v>
      </c>
      <c r="D21" s="75"/>
      <c r="E21" s="75"/>
      <c r="F21" s="75"/>
    </row>
    <row r="22" spans="1:6" ht="37.5" customHeight="1" x14ac:dyDescent="0.5">
      <c r="A22" s="67">
        <f t="shared" ca="1" si="1"/>
        <v>82</v>
      </c>
      <c r="B22" s="67">
        <f t="shared" ca="1" si="0"/>
        <v>5.8400000000000034</v>
      </c>
      <c r="C22" s="67">
        <f t="shared" ca="1" si="2"/>
        <v>34.105600000000038</v>
      </c>
      <c r="D22" s="75"/>
      <c r="E22" s="75"/>
      <c r="F22" s="75"/>
    </row>
    <row r="23" spans="1:6" ht="37.5" customHeight="1" x14ac:dyDescent="0.5">
      <c r="A23" s="67">
        <f t="shared" ca="1" si="1"/>
        <v>86</v>
      </c>
      <c r="B23" s="67">
        <f t="shared" ca="1" si="0"/>
        <v>9.8400000000000034</v>
      </c>
      <c r="C23" s="67">
        <f t="shared" ca="1" si="2"/>
        <v>96.825600000000065</v>
      </c>
      <c r="D23" s="75"/>
      <c r="E23" s="75"/>
      <c r="F23" s="75"/>
    </row>
    <row r="24" spans="1:6" ht="37.5" customHeight="1" x14ac:dyDescent="0.5">
      <c r="A24" s="67">
        <f t="shared" ca="1" si="1"/>
        <v>80</v>
      </c>
      <c r="B24" s="67">
        <f t="shared" ca="1" si="0"/>
        <v>3.8400000000000034</v>
      </c>
      <c r="C24" s="67">
        <f t="shared" ca="1" si="2"/>
        <v>14.745600000000026</v>
      </c>
      <c r="D24" s="75"/>
      <c r="E24" s="75"/>
      <c r="F24" s="75"/>
    </row>
    <row r="25" spans="1:6" ht="37.5" customHeight="1" x14ac:dyDescent="0.5">
      <c r="A25" s="67">
        <f t="shared" ca="1" si="1"/>
        <v>69</v>
      </c>
      <c r="B25" s="67">
        <f t="shared" ca="1" si="0"/>
        <v>-7.1599999999999966</v>
      </c>
      <c r="C25" s="67">
        <f t="shared" ca="1" si="2"/>
        <v>51.265599999999949</v>
      </c>
      <c r="D25" s="75"/>
      <c r="E25" s="75"/>
      <c r="F25" s="75"/>
    </row>
    <row r="26" spans="1:6" ht="37.5" customHeight="1" x14ac:dyDescent="0.5">
      <c r="A26" s="67">
        <f t="shared" ca="1" si="1"/>
        <v>85</v>
      </c>
      <c r="B26" s="67">
        <f t="shared" ca="1" si="0"/>
        <v>8.8400000000000034</v>
      </c>
      <c r="C26" s="67">
        <f t="shared" ca="1" si="2"/>
        <v>78.145600000000059</v>
      </c>
      <c r="D26" s="75"/>
      <c r="E26" s="75"/>
      <c r="F26" s="75"/>
    </row>
    <row r="27" spans="1:6" ht="37.5" customHeight="1" x14ac:dyDescent="0.5">
      <c r="A27" s="67">
        <f t="shared" ca="1" si="1"/>
        <v>88</v>
      </c>
      <c r="B27" s="67">
        <f t="shared" ca="1" si="0"/>
        <v>11.840000000000003</v>
      </c>
      <c r="C27" s="67">
        <f t="shared" ca="1" si="2"/>
        <v>140.18560000000008</v>
      </c>
      <c r="D27" s="75"/>
      <c r="E27" s="75"/>
      <c r="F27" s="75"/>
    </row>
    <row r="28" spans="1:6" ht="37.5" customHeight="1" x14ac:dyDescent="0.5">
      <c r="A28" s="67">
        <f t="shared" ca="1" si="1"/>
        <v>65</v>
      </c>
      <c r="B28" s="67">
        <f t="shared" ca="1" si="0"/>
        <v>-11.159999999999997</v>
      </c>
      <c r="C28" s="67">
        <f t="shared" ca="1" si="2"/>
        <v>124.54559999999992</v>
      </c>
      <c r="D28" s="75"/>
      <c r="E28" s="75"/>
      <c r="F28" s="75"/>
    </row>
    <row r="29" spans="1:6" ht="37.5" customHeight="1" x14ac:dyDescent="0.5">
      <c r="A29" s="67">
        <f t="shared" ca="1" si="1"/>
        <v>84</v>
      </c>
      <c r="B29" s="67">
        <f t="shared" ca="1" si="0"/>
        <v>7.8400000000000034</v>
      </c>
      <c r="C29" s="67">
        <f t="shared" ca="1" si="2"/>
        <v>61.465600000000052</v>
      </c>
      <c r="D29" s="75"/>
      <c r="E29" s="75"/>
      <c r="F29" s="75"/>
    </row>
    <row r="30" spans="1:6" ht="37.5" customHeight="1" x14ac:dyDescent="0.5">
      <c r="A30" s="67">
        <f t="shared" ca="1" si="1"/>
        <v>66</v>
      </c>
      <c r="B30" s="67">
        <f t="shared" ca="1" si="0"/>
        <v>-10.159999999999997</v>
      </c>
      <c r="C30" s="67">
        <f t="shared" ca="1" si="2"/>
        <v>103.22559999999993</v>
      </c>
      <c r="D30" s="75"/>
      <c r="E30" s="75"/>
      <c r="F30" s="75"/>
    </row>
    <row r="31" spans="1:6" ht="37.5" customHeight="1" x14ac:dyDescent="0.5">
      <c r="A31" s="67">
        <f t="shared" ca="1" si="1"/>
        <v>81</v>
      </c>
      <c r="B31" s="67">
        <f t="shared" ca="1" si="0"/>
        <v>4.8400000000000034</v>
      </c>
      <c r="C31" s="67">
        <f t="shared" ca="1" si="2"/>
        <v>23.425600000000031</v>
      </c>
      <c r="D31" s="75"/>
      <c r="E31" s="75"/>
      <c r="F31" s="75"/>
    </row>
    <row r="32" spans="1:6" ht="37.5" customHeight="1" x14ac:dyDescent="0.5">
      <c r="A32" s="67">
        <f t="shared" ca="1" si="1"/>
        <v>67</v>
      </c>
      <c r="B32" s="67">
        <f t="shared" ca="1" si="0"/>
        <v>-9.1599999999999966</v>
      </c>
      <c r="C32" s="67">
        <f t="shared" ca="1" si="2"/>
        <v>83.905599999999936</v>
      </c>
      <c r="D32" s="75"/>
      <c r="E32" s="75"/>
      <c r="F32" s="75"/>
    </row>
    <row r="33" spans="1:6" ht="37.5" customHeight="1" x14ac:dyDescent="0.5">
      <c r="A33" s="67">
        <f t="shared" ca="1" si="1"/>
        <v>83</v>
      </c>
      <c r="B33" s="67">
        <f t="shared" ca="1" si="0"/>
        <v>6.8400000000000034</v>
      </c>
      <c r="C33" s="67">
        <f t="shared" ca="1" si="2"/>
        <v>46.785600000000045</v>
      </c>
      <c r="D33" s="75"/>
      <c r="E33" s="75"/>
      <c r="F33" s="75"/>
    </row>
    <row r="34" spans="1:6" ht="37.5" customHeight="1" x14ac:dyDescent="0.5">
      <c r="A34" s="67">
        <f t="shared" ca="1" si="1"/>
        <v>81</v>
      </c>
      <c r="B34" s="67">
        <f t="shared" ca="1" si="0"/>
        <v>4.8400000000000034</v>
      </c>
      <c r="C34" s="67">
        <f t="shared" ca="1" si="2"/>
        <v>23.425600000000031</v>
      </c>
      <c r="D34" s="75"/>
      <c r="E34" s="75"/>
      <c r="F34" s="75"/>
    </row>
    <row r="35" spans="1:6" ht="37.5" customHeight="1" x14ac:dyDescent="0.5">
      <c r="A35" s="67">
        <f t="shared" ca="1" si="1"/>
        <v>85</v>
      </c>
      <c r="B35" s="67">
        <f t="shared" ca="1" si="0"/>
        <v>8.8400000000000034</v>
      </c>
      <c r="C35" s="67">
        <f t="shared" ca="1" si="2"/>
        <v>78.145600000000059</v>
      </c>
      <c r="D35" s="75"/>
      <c r="E35" s="75"/>
      <c r="F35" s="75"/>
    </row>
    <row r="36" spans="1:6" ht="37.5" customHeight="1" x14ac:dyDescent="0.5">
      <c r="A36" s="67">
        <f t="shared" ca="1" si="1"/>
        <v>66</v>
      </c>
      <c r="B36" s="67">
        <f t="shared" ca="1" si="0"/>
        <v>-10.159999999999997</v>
      </c>
      <c r="C36" s="67">
        <f t="shared" ca="1" si="2"/>
        <v>103.22559999999993</v>
      </c>
      <c r="D36" s="75"/>
      <c r="E36" s="75"/>
      <c r="F36" s="75"/>
    </row>
    <row r="37" spans="1:6" ht="37.5" customHeight="1" x14ac:dyDescent="0.5">
      <c r="A37" s="67">
        <f t="shared" ca="1" si="1"/>
        <v>88</v>
      </c>
      <c r="B37" s="67">
        <f t="shared" ca="1" si="0"/>
        <v>11.840000000000003</v>
      </c>
      <c r="C37" s="67">
        <f t="shared" ca="1" si="2"/>
        <v>140.18560000000008</v>
      </c>
      <c r="D37" s="75"/>
      <c r="E37" s="75"/>
      <c r="F37" s="75"/>
    </row>
    <row r="38" spans="1:6" ht="37.5" customHeight="1" x14ac:dyDescent="0.5">
      <c r="A38" s="67">
        <f t="shared" ca="1" si="1"/>
        <v>82</v>
      </c>
      <c r="B38" s="67">
        <f t="shared" ca="1" si="0"/>
        <v>5.8400000000000034</v>
      </c>
      <c r="C38" s="67">
        <f t="shared" ca="1" si="2"/>
        <v>34.105600000000038</v>
      </c>
      <c r="D38" s="75"/>
      <c r="E38" s="75"/>
      <c r="F38" s="75"/>
    </row>
    <row r="39" spans="1:6" ht="37.5" customHeight="1" x14ac:dyDescent="0.5">
      <c r="A39" s="67">
        <f t="shared" ca="1" si="1"/>
        <v>65</v>
      </c>
      <c r="B39" s="67">
        <f t="shared" ca="1" si="0"/>
        <v>-11.159999999999997</v>
      </c>
      <c r="C39" s="67">
        <f t="shared" ca="1" si="2"/>
        <v>124.54559999999992</v>
      </c>
      <c r="D39" s="75"/>
      <c r="E39" s="75"/>
      <c r="F39" s="75"/>
    </row>
    <row r="40" spans="1:6" ht="37.5" customHeight="1" x14ac:dyDescent="0.5">
      <c r="A40" s="67">
        <f t="shared" ca="1" si="1"/>
        <v>58</v>
      </c>
      <c r="B40" s="67">
        <f t="shared" ca="1" si="0"/>
        <v>-18.159999999999997</v>
      </c>
      <c r="C40" s="67">
        <f t="shared" ca="1" si="2"/>
        <v>329.78559999999987</v>
      </c>
      <c r="D40" s="75"/>
      <c r="E40" s="75"/>
      <c r="F40" s="75"/>
    </row>
    <row r="41" spans="1:6" ht="37.5" customHeight="1" x14ac:dyDescent="0.5">
      <c r="A41" s="67">
        <f t="shared" ca="1" si="1"/>
        <v>61</v>
      </c>
      <c r="B41" s="67">
        <f t="shared" ca="1" si="0"/>
        <v>-15.159999999999997</v>
      </c>
      <c r="C41" s="67">
        <f t="shared" ca="1" si="2"/>
        <v>229.82559999999989</v>
      </c>
      <c r="D41" s="75"/>
      <c r="E41" s="75"/>
      <c r="F41" s="75"/>
    </row>
    <row r="42" spans="1:6" ht="37.5" customHeight="1" x14ac:dyDescent="0.5">
      <c r="A42" s="67">
        <f t="shared" ca="1" si="1"/>
        <v>65</v>
      </c>
      <c r="B42" s="67">
        <f t="shared" ca="1" si="0"/>
        <v>-11.159999999999997</v>
      </c>
      <c r="C42" s="67">
        <f t="shared" ca="1" si="2"/>
        <v>124.54559999999992</v>
      </c>
      <c r="D42" s="75"/>
      <c r="E42" s="75"/>
      <c r="F42" s="75"/>
    </row>
    <row r="43" spans="1:6" ht="37.5" customHeight="1" x14ac:dyDescent="0.5">
      <c r="A43" s="67">
        <f t="shared" ca="1" si="1"/>
        <v>85</v>
      </c>
      <c r="B43" s="67">
        <f t="shared" ca="1" si="0"/>
        <v>8.8400000000000034</v>
      </c>
      <c r="C43" s="67">
        <f t="shared" ca="1" si="2"/>
        <v>78.145600000000059</v>
      </c>
      <c r="D43" s="75"/>
      <c r="E43" s="75"/>
      <c r="F43" s="75"/>
    </row>
    <row r="44" spans="1:6" ht="37.5" customHeight="1" x14ac:dyDescent="0.5">
      <c r="A44" s="67">
        <f t="shared" ca="1" si="1"/>
        <v>66</v>
      </c>
      <c r="B44" s="67">
        <f t="shared" ca="1" si="0"/>
        <v>-10.159999999999997</v>
      </c>
      <c r="C44" s="67">
        <f t="shared" ca="1" si="2"/>
        <v>103.22559999999993</v>
      </c>
      <c r="D44" s="75"/>
      <c r="E44" s="75"/>
      <c r="F44" s="75"/>
    </row>
    <row r="45" spans="1:6" ht="37.5" customHeight="1" x14ac:dyDescent="0.5">
      <c r="A45" s="67">
        <f t="shared" ca="1" si="1"/>
        <v>69</v>
      </c>
      <c r="B45" s="67">
        <f t="shared" ca="1" si="0"/>
        <v>-7.1599999999999966</v>
      </c>
      <c r="C45" s="67">
        <f t="shared" ca="1" si="2"/>
        <v>51.265599999999949</v>
      </c>
      <c r="D45" s="75"/>
      <c r="E45" s="75"/>
      <c r="F45" s="75"/>
    </row>
    <row r="46" spans="1:6" ht="37.5" customHeight="1" x14ac:dyDescent="0.5">
      <c r="A46" s="67">
        <f t="shared" ca="1" si="1"/>
        <v>86</v>
      </c>
      <c r="B46" s="67">
        <f t="shared" ca="1" si="0"/>
        <v>9.8400000000000034</v>
      </c>
      <c r="C46" s="67">
        <f t="shared" ca="1" si="2"/>
        <v>96.825600000000065</v>
      </c>
      <c r="D46" s="75"/>
      <c r="E46" s="75"/>
      <c r="F46" s="75"/>
    </row>
    <row r="47" spans="1:6" ht="37.5" customHeight="1" x14ac:dyDescent="0.5">
      <c r="A47" s="67">
        <f t="shared" ca="1" si="1"/>
        <v>67</v>
      </c>
      <c r="B47" s="67">
        <f t="shared" ca="1" si="0"/>
        <v>-9.1599999999999966</v>
      </c>
      <c r="C47" s="67">
        <f t="shared" ca="1" si="2"/>
        <v>83.905599999999936</v>
      </c>
      <c r="D47" s="75"/>
      <c r="E47" s="75"/>
      <c r="F47" s="75"/>
    </row>
    <row r="48" spans="1:6" ht="37.5" customHeight="1" x14ac:dyDescent="0.5">
      <c r="A48" s="67">
        <f t="shared" ca="1" si="1"/>
        <v>79</v>
      </c>
      <c r="B48" s="67">
        <f t="shared" ca="1" si="0"/>
        <v>2.8400000000000034</v>
      </c>
      <c r="C48" s="67">
        <f t="shared" ca="1" si="2"/>
        <v>8.0656000000000194</v>
      </c>
      <c r="D48" s="75"/>
      <c r="E48" s="75"/>
      <c r="F48" s="75"/>
    </row>
    <row r="49" spans="1:6" ht="37.5" customHeight="1" x14ac:dyDescent="0.5">
      <c r="A49" s="67">
        <f t="shared" ca="1" si="1"/>
        <v>71</v>
      </c>
      <c r="B49" s="67">
        <f t="shared" ca="1" si="0"/>
        <v>-5.1599999999999966</v>
      </c>
      <c r="C49" s="67">
        <f t="shared" ca="1" si="2"/>
        <v>26.625599999999963</v>
      </c>
      <c r="D49" s="75"/>
      <c r="E49" s="75"/>
      <c r="F49" s="75"/>
    </row>
    <row r="50" spans="1:6" ht="37.5" customHeight="1" x14ac:dyDescent="0.5">
      <c r="A50" s="67">
        <f t="shared" ca="1" si="1"/>
        <v>83</v>
      </c>
      <c r="B50" s="67">
        <f t="shared" ca="1" si="0"/>
        <v>6.8400000000000034</v>
      </c>
      <c r="C50" s="67">
        <f t="shared" ca="1" si="2"/>
        <v>46.785600000000045</v>
      </c>
      <c r="D50" s="75"/>
      <c r="E50" s="75"/>
      <c r="F50" s="75"/>
    </row>
    <row r="51" spans="1:6" ht="37.5" customHeight="1" x14ac:dyDescent="0.5">
      <c r="A51" s="67">
        <f t="shared" ca="1" si="1"/>
        <v>88</v>
      </c>
      <c r="B51" s="67">
        <f t="shared" ca="1" si="0"/>
        <v>11.840000000000003</v>
      </c>
      <c r="C51" s="67">
        <f t="shared" ca="1" si="2"/>
        <v>140.18560000000008</v>
      </c>
      <c r="D51" s="75"/>
      <c r="E51" s="75"/>
      <c r="F51" s="75"/>
    </row>
    <row r="52" spans="1:6" ht="37.5" customHeight="1" x14ac:dyDescent="0.5">
      <c r="A52" s="67">
        <f t="shared" ca="1" si="1"/>
        <v>86</v>
      </c>
      <c r="B52" s="67">
        <f t="shared" ca="1" si="0"/>
        <v>9.8400000000000034</v>
      </c>
      <c r="C52" s="67">
        <f t="shared" ca="1" si="2"/>
        <v>96.825600000000065</v>
      </c>
      <c r="D52" s="75"/>
      <c r="E52" s="75"/>
      <c r="F52" s="75"/>
    </row>
    <row r="53" spans="1:6" ht="37.5" customHeight="1" x14ac:dyDescent="0.5">
      <c r="A53" s="67">
        <f t="shared" ca="1" si="1"/>
        <v>94</v>
      </c>
      <c r="B53" s="67">
        <f t="shared" ca="1" si="0"/>
        <v>17.840000000000003</v>
      </c>
      <c r="C53" s="67">
        <f t="shared" ca="1" si="2"/>
        <v>318.26560000000012</v>
      </c>
      <c r="D53" s="75"/>
      <c r="E53" s="75"/>
      <c r="F53" s="75"/>
    </row>
    <row r="54" spans="1:6" ht="37.5" customHeight="1" x14ac:dyDescent="0.5">
      <c r="A54" s="67">
        <f t="shared" ca="1" si="1"/>
        <v>65</v>
      </c>
      <c r="B54" s="67">
        <f t="shared" ca="1" si="0"/>
        <v>-11.159999999999997</v>
      </c>
      <c r="C54" s="67">
        <f t="shared" ca="1" si="2"/>
        <v>124.54559999999992</v>
      </c>
      <c r="D54" s="75"/>
      <c r="E54" s="75"/>
      <c r="F54" s="75"/>
    </row>
    <row r="55" spans="1:6" ht="37.5" customHeight="1" x14ac:dyDescent="0.5">
      <c r="A55" s="67">
        <f t="shared" ca="1" si="1"/>
        <v>62</v>
      </c>
      <c r="B55" s="67">
        <f t="shared" ca="1" si="0"/>
        <v>-14.159999999999997</v>
      </c>
      <c r="C55" s="67">
        <f t="shared" ca="1" si="2"/>
        <v>200.5055999999999</v>
      </c>
      <c r="D55" s="75"/>
      <c r="E55" s="75"/>
      <c r="F55" s="75"/>
    </row>
    <row r="56" spans="1:6" ht="37.5" customHeight="1" x14ac:dyDescent="0.5">
      <c r="A56" s="67">
        <f t="shared" ca="1" si="1"/>
        <v>79</v>
      </c>
      <c r="B56" s="67">
        <f t="shared" ca="1" si="0"/>
        <v>2.8400000000000034</v>
      </c>
      <c r="C56" s="67">
        <f t="shared" ca="1" si="2"/>
        <v>8.0656000000000194</v>
      </c>
      <c r="D56" s="75"/>
      <c r="E56" s="75"/>
      <c r="F56" s="75"/>
    </row>
    <row r="57" spans="1:6" ht="37.5" customHeight="1" x14ac:dyDescent="0.5">
      <c r="A57" s="67">
        <f t="shared" ca="1" si="1"/>
        <v>83</v>
      </c>
      <c r="B57" s="67">
        <f t="shared" ca="1" si="0"/>
        <v>6.8400000000000034</v>
      </c>
      <c r="C57" s="67">
        <f t="shared" ca="1" si="2"/>
        <v>46.785600000000045</v>
      </c>
      <c r="D57" s="75"/>
      <c r="E57" s="75"/>
      <c r="F57" s="75"/>
    </row>
    <row r="58" spans="1:6" ht="37.5" customHeight="1" x14ac:dyDescent="0.5">
      <c r="A58" s="67">
        <f t="shared" ca="1" si="1"/>
        <v>82</v>
      </c>
      <c r="B58" s="67">
        <f t="shared" ca="1" si="0"/>
        <v>5.8400000000000034</v>
      </c>
      <c r="C58" s="67">
        <f t="shared" ca="1" si="2"/>
        <v>34.105600000000038</v>
      </c>
      <c r="D58" s="75"/>
      <c r="E58" s="75"/>
      <c r="F58" s="75"/>
    </row>
    <row r="59" spans="1:6" ht="37.5" customHeight="1" x14ac:dyDescent="0.5">
      <c r="A59" s="67">
        <f t="shared" ca="1" si="1"/>
        <v>82</v>
      </c>
      <c r="B59" s="67">
        <f t="shared" ca="1" si="0"/>
        <v>5.8400000000000034</v>
      </c>
      <c r="C59" s="67">
        <f t="shared" ca="1" si="2"/>
        <v>34.105600000000038</v>
      </c>
      <c r="D59" s="75"/>
      <c r="E59" s="75"/>
      <c r="F59" s="75"/>
    </row>
    <row r="60" spans="1:6" ht="37.5" customHeight="1" x14ac:dyDescent="0.5">
      <c r="A60" s="67">
        <f t="shared" ca="1" si="1"/>
        <v>88</v>
      </c>
      <c r="B60" s="67">
        <f t="shared" ca="1" si="0"/>
        <v>11.840000000000003</v>
      </c>
      <c r="C60" s="67">
        <f t="shared" ca="1" si="2"/>
        <v>140.18560000000008</v>
      </c>
      <c r="D60" s="75"/>
      <c r="E60" s="75"/>
      <c r="F60" s="75"/>
    </row>
    <row r="61" spans="1:6" ht="37.5" customHeight="1" x14ac:dyDescent="0.5">
      <c r="A61" s="67">
        <f t="shared" ca="1" si="1"/>
        <v>61</v>
      </c>
      <c r="B61" s="67">
        <f t="shared" ca="1" si="0"/>
        <v>-15.159999999999997</v>
      </c>
      <c r="C61" s="67">
        <f t="shared" ca="1" si="2"/>
        <v>229.82559999999989</v>
      </c>
      <c r="D61" s="75"/>
      <c r="E61" s="75"/>
      <c r="F61" s="75"/>
    </row>
    <row r="62" spans="1:6" ht="37.5" customHeight="1" x14ac:dyDescent="0.5">
      <c r="A62" s="67">
        <f t="shared" ca="1" si="1"/>
        <v>62</v>
      </c>
      <c r="B62" s="67">
        <f t="shared" ca="1" si="0"/>
        <v>-14.159999999999997</v>
      </c>
      <c r="C62" s="67">
        <f t="shared" ca="1" si="2"/>
        <v>200.5055999999999</v>
      </c>
      <c r="D62" s="75"/>
      <c r="E62" s="75"/>
      <c r="F62" s="75"/>
    </row>
    <row r="63" spans="1:6" ht="37.5" customHeight="1" x14ac:dyDescent="0.5">
      <c r="A63" s="67">
        <f t="shared" ca="1" si="1"/>
        <v>75</v>
      </c>
      <c r="B63" s="67">
        <f t="shared" ca="1" si="0"/>
        <v>-1.1599999999999966</v>
      </c>
      <c r="C63" s="67">
        <f t="shared" ca="1" si="2"/>
        <v>1.3455999999999921</v>
      </c>
      <c r="D63" s="75"/>
      <c r="E63" s="75"/>
      <c r="F63" s="75"/>
    </row>
    <row r="64" spans="1:6" ht="37.5" customHeight="1" x14ac:dyDescent="0.5">
      <c r="A64" s="67">
        <f t="shared" ca="1" si="1"/>
        <v>65</v>
      </c>
      <c r="B64" s="67">
        <f t="shared" ca="1" si="0"/>
        <v>-11.159999999999997</v>
      </c>
      <c r="C64" s="67">
        <f t="shared" ca="1" si="2"/>
        <v>124.54559999999992</v>
      </c>
      <c r="D64" s="75"/>
      <c r="E64" s="75"/>
      <c r="F64" s="75"/>
    </row>
    <row r="65" spans="1:6" ht="37.5" customHeight="1" x14ac:dyDescent="0.5">
      <c r="A65" s="67">
        <f t="shared" ca="1" si="1"/>
        <v>76</v>
      </c>
      <c r="B65" s="67">
        <f t="shared" ca="1" si="0"/>
        <v>-0.15999999999999659</v>
      </c>
      <c r="C65" s="67">
        <f t="shared" ca="1" si="2"/>
        <v>2.5599999999998908E-2</v>
      </c>
      <c r="D65" s="75"/>
      <c r="E65" s="75"/>
      <c r="F65" s="75"/>
    </row>
    <row r="66" spans="1:6" ht="37.5" customHeight="1" x14ac:dyDescent="0.5">
      <c r="A66" s="67">
        <f t="shared" ca="1" si="1"/>
        <v>71</v>
      </c>
      <c r="B66" s="67">
        <f t="shared" ca="1" si="0"/>
        <v>-5.1599999999999966</v>
      </c>
      <c r="C66" s="67">
        <f t="shared" ca="1" si="2"/>
        <v>26.625599999999963</v>
      </c>
      <c r="D66" s="75"/>
      <c r="E66" s="75"/>
      <c r="F66" s="75"/>
    </row>
    <row r="67" spans="1:6" ht="37.5" customHeight="1" x14ac:dyDescent="0.5">
      <c r="A67" s="67">
        <f t="shared" ca="1" si="1"/>
        <v>88</v>
      </c>
      <c r="B67" s="67">
        <f t="shared" ref="B67:B102" ca="1" si="3">A67-$F$4</f>
        <v>11.840000000000003</v>
      </c>
      <c r="C67" s="67">
        <f t="shared" ca="1" si="2"/>
        <v>140.18560000000008</v>
      </c>
      <c r="D67" s="75"/>
      <c r="E67" s="75"/>
      <c r="F67" s="75"/>
    </row>
    <row r="68" spans="1:6" ht="37.5" customHeight="1" x14ac:dyDescent="0.5">
      <c r="A68" s="67">
        <f t="shared" ref="A68:A102" ca="1" si="4">ROUND(CHOOSE(RANDBETWEEN(1,2),_xlfn.NORM.INV(RAND(),85,5),_xlfn.NORM.INV(RAND(),65,5)),0)</f>
        <v>89</v>
      </c>
      <c r="B68" s="67">
        <f t="shared" ca="1" si="3"/>
        <v>12.840000000000003</v>
      </c>
      <c r="C68" s="67">
        <f t="shared" ref="C68:C102" ca="1" si="5">B68^2</f>
        <v>164.86560000000009</v>
      </c>
      <c r="D68" s="75"/>
      <c r="E68" s="75"/>
      <c r="F68" s="75"/>
    </row>
    <row r="69" spans="1:6" ht="37.5" customHeight="1" x14ac:dyDescent="0.5">
      <c r="A69" s="67">
        <f t="shared" ca="1" si="4"/>
        <v>86</v>
      </c>
      <c r="B69" s="67">
        <f t="shared" ca="1" si="3"/>
        <v>9.8400000000000034</v>
      </c>
      <c r="C69" s="67">
        <f t="shared" ca="1" si="5"/>
        <v>96.825600000000065</v>
      </c>
      <c r="D69" s="75"/>
      <c r="E69" s="75"/>
      <c r="F69" s="75"/>
    </row>
    <row r="70" spans="1:6" ht="37.5" customHeight="1" x14ac:dyDescent="0.5">
      <c r="A70" s="67">
        <f t="shared" ca="1" si="4"/>
        <v>76</v>
      </c>
      <c r="B70" s="67">
        <f t="shared" ca="1" si="3"/>
        <v>-0.15999999999999659</v>
      </c>
      <c r="C70" s="67">
        <f t="shared" ca="1" si="5"/>
        <v>2.5599999999998908E-2</v>
      </c>
      <c r="D70" s="75"/>
      <c r="E70" s="75"/>
      <c r="F70" s="75"/>
    </row>
    <row r="71" spans="1:6" ht="37.5" customHeight="1" x14ac:dyDescent="0.5">
      <c r="A71" s="67">
        <f t="shared" ca="1" si="4"/>
        <v>84</v>
      </c>
      <c r="B71" s="67">
        <f t="shared" ca="1" si="3"/>
        <v>7.8400000000000034</v>
      </c>
      <c r="C71" s="67">
        <f t="shared" ca="1" si="5"/>
        <v>61.465600000000052</v>
      </c>
      <c r="D71" s="75"/>
      <c r="E71" s="75"/>
      <c r="F71" s="75"/>
    </row>
    <row r="72" spans="1:6" ht="37.5" customHeight="1" x14ac:dyDescent="0.5">
      <c r="A72" s="67">
        <f t="shared" ca="1" si="4"/>
        <v>57</v>
      </c>
      <c r="B72" s="67">
        <f t="shared" ca="1" si="3"/>
        <v>-19.159999999999997</v>
      </c>
      <c r="C72" s="67">
        <f t="shared" ca="1" si="5"/>
        <v>367.10559999999987</v>
      </c>
      <c r="D72" s="75"/>
      <c r="E72" s="75"/>
      <c r="F72" s="75"/>
    </row>
    <row r="73" spans="1:6" ht="37.5" customHeight="1" x14ac:dyDescent="0.5">
      <c r="A73" s="67">
        <f t="shared" ca="1" si="4"/>
        <v>67</v>
      </c>
      <c r="B73" s="67">
        <f t="shared" ca="1" si="3"/>
        <v>-9.1599999999999966</v>
      </c>
      <c r="C73" s="67">
        <f t="shared" ca="1" si="5"/>
        <v>83.905599999999936</v>
      </c>
      <c r="D73" s="75"/>
      <c r="E73" s="75"/>
      <c r="F73" s="75"/>
    </row>
    <row r="74" spans="1:6" ht="37.5" customHeight="1" x14ac:dyDescent="0.5">
      <c r="A74" s="67">
        <f t="shared" ca="1" si="4"/>
        <v>90</v>
      </c>
      <c r="B74" s="67">
        <f t="shared" ca="1" si="3"/>
        <v>13.840000000000003</v>
      </c>
      <c r="C74" s="67">
        <f t="shared" ca="1" si="5"/>
        <v>191.54560000000009</v>
      </c>
      <c r="D74" s="75"/>
      <c r="E74" s="75"/>
      <c r="F74" s="75"/>
    </row>
    <row r="75" spans="1:6" ht="37.5" customHeight="1" x14ac:dyDescent="0.5">
      <c r="A75" s="67">
        <f t="shared" ca="1" si="4"/>
        <v>87</v>
      </c>
      <c r="B75" s="67">
        <f t="shared" ca="1" si="3"/>
        <v>10.840000000000003</v>
      </c>
      <c r="C75" s="67">
        <f t="shared" ca="1" si="5"/>
        <v>117.50560000000007</v>
      </c>
      <c r="D75" s="75"/>
      <c r="E75" s="75"/>
      <c r="F75" s="75"/>
    </row>
    <row r="76" spans="1:6" ht="37.5" customHeight="1" x14ac:dyDescent="0.5">
      <c r="A76" s="67">
        <f t="shared" ca="1" si="4"/>
        <v>62</v>
      </c>
      <c r="B76" s="67">
        <f t="shared" ca="1" si="3"/>
        <v>-14.159999999999997</v>
      </c>
      <c r="C76" s="67">
        <f t="shared" ca="1" si="5"/>
        <v>200.5055999999999</v>
      </c>
      <c r="D76" s="75"/>
      <c r="E76" s="75"/>
      <c r="F76" s="75"/>
    </row>
    <row r="77" spans="1:6" ht="37.5" customHeight="1" x14ac:dyDescent="0.5">
      <c r="A77" s="67">
        <f t="shared" ca="1" si="4"/>
        <v>92</v>
      </c>
      <c r="B77" s="67">
        <f t="shared" ca="1" si="3"/>
        <v>15.840000000000003</v>
      </c>
      <c r="C77" s="67">
        <f t="shared" ca="1" si="5"/>
        <v>250.90560000000011</v>
      </c>
      <c r="D77" s="75"/>
      <c r="E77" s="75"/>
      <c r="F77" s="75"/>
    </row>
    <row r="78" spans="1:6" ht="37.5" customHeight="1" x14ac:dyDescent="0.5">
      <c r="A78" s="67">
        <f t="shared" ca="1" si="4"/>
        <v>65</v>
      </c>
      <c r="B78" s="67">
        <f t="shared" ca="1" si="3"/>
        <v>-11.159999999999997</v>
      </c>
      <c r="C78" s="67">
        <f t="shared" ca="1" si="5"/>
        <v>124.54559999999992</v>
      </c>
      <c r="D78" s="75"/>
      <c r="E78" s="75"/>
      <c r="F78" s="75"/>
    </row>
    <row r="79" spans="1:6" ht="37.5" customHeight="1" x14ac:dyDescent="0.5">
      <c r="A79" s="67">
        <f t="shared" ca="1" si="4"/>
        <v>82</v>
      </c>
      <c r="B79" s="67">
        <f t="shared" ca="1" si="3"/>
        <v>5.8400000000000034</v>
      </c>
      <c r="C79" s="67">
        <f t="shared" ca="1" si="5"/>
        <v>34.105600000000038</v>
      </c>
      <c r="D79" s="75"/>
      <c r="E79" s="75"/>
      <c r="F79" s="75"/>
    </row>
    <row r="80" spans="1:6" ht="37.5" customHeight="1" x14ac:dyDescent="0.5">
      <c r="A80" s="67">
        <f t="shared" ca="1" si="4"/>
        <v>64</v>
      </c>
      <c r="B80" s="67">
        <f t="shared" ca="1" si="3"/>
        <v>-12.159999999999997</v>
      </c>
      <c r="C80" s="67">
        <f t="shared" ca="1" si="5"/>
        <v>147.86559999999992</v>
      </c>
      <c r="D80" s="75"/>
      <c r="E80" s="75"/>
      <c r="F80" s="75"/>
    </row>
    <row r="81" spans="1:6" ht="37.5" customHeight="1" x14ac:dyDescent="0.5">
      <c r="A81" s="67">
        <f t="shared" ca="1" si="4"/>
        <v>69</v>
      </c>
      <c r="B81" s="67">
        <f t="shared" ca="1" si="3"/>
        <v>-7.1599999999999966</v>
      </c>
      <c r="C81" s="67">
        <f t="shared" ca="1" si="5"/>
        <v>51.265599999999949</v>
      </c>
      <c r="D81" s="75"/>
      <c r="E81" s="75"/>
      <c r="F81" s="75"/>
    </row>
    <row r="82" spans="1:6" ht="37.5" customHeight="1" x14ac:dyDescent="0.5">
      <c r="A82" s="67">
        <f t="shared" ca="1" si="4"/>
        <v>81</v>
      </c>
      <c r="B82" s="67">
        <f t="shared" ca="1" si="3"/>
        <v>4.8400000000000034</v>
      </c>
      <c r="C82" s="67">
        <f t="shared" ca="1" si="5"/>
        <v>23.425600000000031</v>
      </c>
      <c r="D82" s="75"/>
      <c r="E82" s="75"/>
      <c r="F82" s="75"/>
    </row>
    <row r="83" spans="1:6" ht="37.5" customHeight="1" x14ac:dyDescent="0.5">
      <c r="A83" s="67">
        <f t="shared" ca="1" si="4"/>
        <v>72</v>
      </c>
      <c r="B83" s="67">
        <f t="shared" ca="1" si="3"/>
        <v>-4.1599999999999966</v>
      </c>
      <c r="C83" s="67">
        <f t="shared" ca="1" si="5"/>
        <v>17.30559999999997</v>
      </c>
      <c r="D83" s="75"/>
      <c r="E83" s="75"/>
      <c r="F83" s="75"/>
    </row>
    <row r="84" spans="1:6" ht="37.5" customHeight="1" x14ac:dyDescent="0.5">
      <c r="A84" s="67">
        <f t="shared" ca="1" si="4"/>
        <v>82</v>
      </c>
      <c r="B84" s="67">
        <f t="shared" ca="1" si="3"/>
        <v>5.8400000000000034</v>
      </c>
      <c r="C84" s="67">
        <f t="shared" ca="1" si="5"/>
        <v>34.105600000000038</v>
      </c>
      <c r="D84" s="75"/>
      <c r="E84" s="75"/>
      <c r="F84" s="75"/>
    </row>
    <row r="85" spans="1:6" ht="37.5" customHeight="1" x14ac:dyDescent="0.5">
      <c r="A85" s="67">
        <f t="shared" ca="1" si="4"/>
        <v>83</v>
      </c>
      <c r="B85" s="67">
        <f t="shared" ca="1" si="3"/>
        <v>6.8400000000000034</v>
      </c>
      <c r="C85" s="67">
        <f t="shared" ca="1" si="5"/>
        <v>46.785600000000045</v>
      </c>
      <c r="D85" s="75"/>
      <c r="E85" s="75"/>
      <c r="F85" s="75"/>
    </row>
    <row r="86" spans="1:6" ht="37.5" customHeight="1" x14ac:dyDescent="0.5">
      <c r="A86" s="67">
        <f t="shared" ca="1" si="4"/>
        <v>62</v>
      </c>
      <c r="B86" s="67">
        <f t="shared" ca="1" si="3"/>
        <v>-14.159999999999997</v>
      </c>
      <c r="C86" s="67">
        <f t="shared" ca="1" si="5"/>
        <v>200.5055999999999</v>
      </c>
      <c r="D86" s="75"/>
      <c r="E86" s="75"/>
      <c r="F86" s="75"/>
    </row>
    <row r="87" spans="1:6" ht="37.5" customHeight="1" x14ac:dyDescent="0.5">
      <c r="A87" s="67">
        <f t="shared" ca="1" si="4"/>
        <v>65</v>
      </c>
      <c r="B87" s="67">
        <f t="shared" ca="1" si="3"/>
        <v>-11.159999999999997</v>
      </c>
      <c r="C87" s="67">
        <f t="shared" ca="1" si="5"/>
        <v>124.54559999999992</v>
      </c>
      <c r="D87" s="75"/>
      <c r="E87" s="75"/>
      <c r="F87" s="75"/>
    </row>
    <row r="88" spans="1:6" ht="37.5" customHeight="1" x14ac:dyDescent="0.5">
      <c r="A88" s="67">
        <f t="shared" ca="1" si="4"/>
        <v>82</v>
      </c>
      <c r="B88" s="67">
        <f t="shared" ca="1" si="3"/>
        <v>5.8400000000000034</v>
      </c>
      <c r="C88" s="67">
        <f t="shared" ca="1" si="5"/>
        <v>34.105600000000038</v>
      </c>
      <c r="D88" s="75"/>
      <c r="E88" s="75"/>
      <c r="F88" s="75"/>
    </row>
    <row r="89" spans="1:6" ht="37.5" customHeight="1" x14ac:dyDescent="0.5">
      <c r="A89" s="67">
        <f t="shared" ca="1" si="4"/>
        <v>65</v>
      </c>
      <c r="B89" s="67">
        <f t="shared" ca="1" si="3"/>
        <v>-11.159999999999997</v>
      </c>
      <c r="C89" s="67">
        <f t="shared" ca="1" si="5"/>
        <v>124.54559999999992</v>
      </c>
      <c r="D89" s="75"/>
      <c r="E89" s="75"/>
      <c r="F89" s="75"/>
    </row>
    <row r="90" spans="1:6" ht="37.5" customHeight="1" x14ac:dyDescent="0.5">
      <c r="A90" s="67">
        <f t="shared" ca="1" si="4"/>
        <v>71</v>
      </c>
      <c r="B90" s="67">
        <f t="shared" ca="1" si="3"/>
        <v>-5.1599999999999966</v>
      </c>
      <c r="C90" s="67">
        <f t="shared" ca="1" si="5"/>
        <v>26.625599999999963</v>
      </c>
      <c r="D90" s="75"/>
      <c r="E90" s="75"/>
      <c r="F90" s="75"/>
    </row>
    <row r="91" spans="1:6" ht="37.5" customHeight="1" x14ac:dyDescent="0.5">
      <c r="A91" s="67">
        <f t="shared" ca="1" si="4"/>
        <v>73</v>
      </c>
      <c r="B91" s="67">
        <f t="shared" ca="1" si="3"/>
        <v>-3.1599999999999966</v>
      </c>
      <c r="C91" s="67">
        <f t="shared" ca="1" si="5"/>
        <v>9.9855999999999785</v>
      </c>
      <c r="D91" s="75"/>
      <c r="E91" s="75"/>
      <c r="F91" s="75"/>
    </row>
    <row r="92" spans="1:6" ht="37.5" customHeight="1" x14ac:dyDescent="0.5">
      <c r="A92" s="67">
        <f t="shared" ca="1" si="4"/>
        <v>77</v>
      </c>
      <c r="B92" s="67">
        <f t="shared" ca="1" si="3"/>
        <v>0.84000000000000341</v>
      </c>
      <c r="C92" s="67">
        <f t="shared" ca="1" si="5"/>
        <v>0.70560000000000578</v>
      </c>
      <c r="D92" s="75"/>
      <c r="E92" s="75"/>
      <c r="F92" s="75"/>
    </row>
    <row r="93" spans="1:6" ht="37.5" customHeight="1" x14ac:dyDescent="0.5">
      <c r="A93" s="67">
        <f t="shared" ca="1" si="4"/>
        <v>62</v>
      </c>
      <c r="B93" s="67">
        <f t="shared" ca="1" si="3"/>
        <v>-14.159999999999997</v>
      </c>
      <c r="C93" s="67">
        <f t="shared" ca="1" si="5"/>
        <v>200.5055999999999</v>
      </c>
      <c r="D93" s="75"/>
      <c r="E93" s="75"/>
      <c r="F93" s="75"/>
    </row>
    <row r="94" spans="1:6" ht="37.5" customHeight="1" x14ac:dyDescent="0.5">
      <c r="A94" s="67">
        <f t="shared" ca="1" si="4"/>
        <v>62</v>
      </c>
      <c r="B94" s="67">
        <f t="shared" ca="1" si="3"/>
        <v>-14.159999999999997</v>
      </c>
      <c r="C94" s="67">
        <f t="shared" ca="1" si="5"/>
        <v>200.5055999999999</v>
      </c>
      <c r="D94" s="75"/>
      <c r="E94" s="75"/>
      <c r="F94" s="75"/>
    </row>
    <row r="95" spans="1:6" ht="37.5" customHeight="1" x14ac:dyDescent="0.5">
      <c r="A95" s="67">
        <f t="shared" ca="1" si="4"/>
        <v>83</v>
      </c>
      <c r="B95" s="67">
        <f t="shared" ca="1" si="3"/>
        <v>6.8400000000000034</v>
      </c>
      <c r="C95" s="67">
        <f t="shared" ca="1" si="5"/>
        <v>46.785600000000045</v>
      </c>
      <c r="D95" s="75"/>
      <c r="E95" s="75"/>
      <c r="F95" s="75"/>
    </row>
    <row r="96" spans="1:6" ht="37.5" customHeight="1" x14ac:dyDescent="0.5">
      <c r="A96" s="67">
        <f t="shared" ca="1" si="4"/>
        <v>88</v>
      </c>
      <c r="B96" s="67">
        <f t="shared" ca="1" si="3"/>
        <v>11.840000000000003</v>
      </c>
      <c r="C96" s="67">
        <f t="shared" ca="1" si="5"/>
        <v>140.18560000000008</v>
      </c>
      <c r="D96" s="75"/>
      <c r="E96" s="75"/>
      <c r="F96" s="75"/>
    </row>
    <row r="97" spans="1:6" ht="37.5" customHeight="1" x14ac:dyDescent="0.5">
      <c r="A97" s="67">
        <f t="shared" ca="1" si="4"/>
        <v>80</v>
      </c>
      <c r="B97" s="67">
        <f t="shared" ca="1" si="3"/>
        <v>3.8400000000000034</v>
      </c>
      <c r="C97" s="67">
        <f t="shared" ca="1" si="5"/>
        <v>14.745600000000026</v>
      </c>
      <c r="D97" s="75"/>
      <c r="E97" s="75"/>
      <c r="F97" s="75"/>
    </row>
    <row r="98" spans="1:6" ht="37.5" customHeight="1" x14ac:dyDescent="0.5">
      <c r="A98" s="67">
        <f t="shared" ca="1" si="4"/>
        <v>83</v>
      </c>
      <c r="B98" s="67">
        <f t="shared" ca="1" si="3"/>
        <v>6.8400000000000034</v>
      </c>
      <c r="C98" s="67">
        <f t="shared" ca="1" si="5"/>
        <v>46.785600000000045</v>
      </c>
      <c r="D98" s="75"/>
      <c r="E98" s="75"/>
      <c r="F98" s="75"/>
    </row>
    <row r="99" spans="1:6" ht="37.5" customHeight="1" x14ac:dyDescent="0.5">
      <c r="A99" s="67">
        <f t="shared" ca="1" si="4"/>
        <v>67</v>
      </c>
      <c r="B99" s="67">
        <f t="shared" ca="1" si="3"/>
        <v>-9.1599999999999966</v>
      </c>
      <c r="C99" s="67">
        <f t="shared" ca="1" si="5"/>
        <v>83.905599999999936</v>
      </c>
      <c r="D99" s="75"/>
      <c r="E99" s="75"/>
      <c r="F99" s="75"/>
    </row>
    <row r="100" spans="1:6" ht="37.5" customHeight="1" x14ac:dyDescent="0.5">
      <c r="A100" s="67">
        <f t="shared" ca="1" si="4"/>
        <v>78</v>
      </c>
      <c r="B100" s="67">
        <f t="shared" ca="1" si="3"/>
        <v>1.8400000000000034</v>
      </c>
      <c r="C100" s="67">
        <f t="shared" ca="1" si="5"/>
        <v>3.3856000000000126</v>
      </c>
      <c r="D100" s="75"/>
      <c r="E100" s="75"/>
      <c r="F100" s="75"/>
    </row>
    <row r="101" spans="1:6" ht="37.5" customHeight="1" x14ac:dyDescent="0.5">
      <c r="A101" s="67">
        <f t="shared" ca="1" si="4"/>
        <v>93</v>
      </c>
      <c r="B101" s="67">
        <f t="shared" ca="1" si="3"/>
        <v>16.840000000000003</v>
      </c>
      <c r="C101" s="67">
        <f t="shared" ca="1" si="5"/>
        <v>283.58560000000011</v>
      </c>
      <c r="D101" s="75"/>
      <c r="E101" s="75"/>
      <c r="F101" s="75"/>
    </row>
    <row r="102" spans="1:6" ht="37.5" customHeight="1" x14ac:dyDescent="0.5">
      <c r="A102" s="67">
        <f t="shared" ca="1" si="4"/>
        <v>89</v>
      </c>
      <c r="B102" s="67">
        <f t="shared" ca="1" si="3"/>
        <v>12.840000000000003</v>
      </c>
      <c r="C102" s="67">
        <f t="shared" ca="1" si="5"/>
        <v>164.86560000000009</v>
      </c>
      <c r="D102" s="75"/>
      <c r="E102" s="75"/>
      <c r="F102" s="7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02"/>
  <sheetViews>
    <sheetView zoomScale="53" zoomScaleNormal="53" workbookViewId="0">
      <selection activeCell="Z15" sqref="Z15"/>
    </sheetView>
  </sheetViews>
  <sheetFormatPr defaultRowHeight="37.5" customHeight="1" x14ac:dyDescent="0.25"/>
  <cols>
    <col min="1" max="1" width="13.42578125" customWidth="1"/>
    <col min="9" max="9" width="43.85546875" bestFit="1" customWidth="1"/>
    <col min="10" max="10" width="17.42578125" bestFit="1" customWidth="1"/>
    <col min="12" max="12" width="21.140625" bestFit="1" customWidth="1"/>
  </cols>
  <sheetData>
    <row r="1" spans="1:12" ht="37.5" customHeight="1" thickBot="1" x14ac:dyDescent="0.55000000000000004">
      <c r="A1" s="64" t="s">
        <v>83</v>
      </c>
    </row>
    <row r="2" spans="1:12" ht="37.5" customHeight="1" x14ac:dyDescent="0.25">
      <c r="A2" s="65" t="s">
        <v>63</v>
      </c>
    </row>
    <row r="3" spans="1:12" ht="37.5" customHeight="1" x14ac:dyDescent="0.25">
      <c r="A3" s="67">
        <v>64</v>
      </c>
      <c r="I3" s="67" t="s">
        <v>10</v>
      </c>
      <c r="J3" s="67"/>
    </row>
    <row r="4" spans="1:12" ht="37.5" customHeight="1" x14ac:dyDescent="0.25">
      <c r="A4" s="67">
        <v>67</v>
      </c>
      <c r="I4" s="67"/>
      <c r="J4" s="67" t="s">
        <v>154</v>
      </c>
      <c r="L4" s="67" t="s">
        <v>155</v>
      </c>
    </row>
    <row r="5" spans="1:12" ht="37.5" customHeight="1" x14ac:dyDescent="0.45">
      <c r="A5" s="67">
        <v>67</v>
      </c>
      <c r="I5" s="76" t="s">
        <v>0</v>
      </c>
      <c r="J5" s="134">
        <v>75</v>
      </c>
      <c r="L5" s="122">
        <f>AVERAGE($A$3:$A$102)</f>
        <v>75</v>
      </c>
    </row>
    <row r="6" spans="1:12" ht="37.5" customHeight="1" x14ac:dyDescent="0.45">
      <c r="A6" s="67">
        <v>82</v>
      </c>
      <c r="I6" s="76" t="s">
        <v>12</v>
      </c>
      <c r="J6" s="134">
        <v>1.0916579921006266</v>
      </c>
      <c r="L6" s="132">
        <f>_xlfn.STDEV.S($A$3:$A$102)/SQRT(L17)</f>
        <v>1.0916579921006266</v>
      </c>
    </row>
    <row r="7" spans="1:12" ht="37.5" customHeight="1" x14ac:dyDescent="0.45">
      <c r="A7" s="67">
        <v>85</v>
      </c>
      <c r="I7" s="76" t="s">
        <v>1</v>
      </c>
      <c r="J7" s="134">
        <v>74</v>
      </c>
      <c r="L7" s="122">
        <f>MEDIAN($A$3:$A$102)</f>
        <v>74</v>
      </c>
    </row>
    <row r="8" spans="1:12" ht="37.5" customHeight="1" x14ac:dyDescent="0.45">
      <c r="A8" s="67">
        <v>68</v>
      </c>
      <c r="I8" s="76" t="s">
        <v>2</v>
      </c>
      <c r="J8" s="134">
        <v>67</v>
      </c>
      <c r="L8" s="122">
        <f>MODE($A$3:$A$102)</f>
        <v>67</v>
      </c>
    </row>
    <row r="9" spans="1:12" ht="37.5" customHeight="1" x14ac:dyDescent="0.45">
      <c r="A9" s="67">
        <v>72</v>
      </c>
      <c r="I9" s="76" t="s">
        <v>13</v>
      </c>
      <c r="J9" s="134">
        <v>10.916579921006266</v>
      </c>
      <c r="L9" s="131">
        <f>_xlfn.STDEV.S($A$3:$A$102)</f>
        <v>10.916579921006266</v>
      </c>
    </row>
    <row r="10" spans="1:12" ht="37.5" customHeight="1" x14ac:dyDescent="0.45">
      <c r="A10" s="67">
        <v>67</v>
      </c>
      <c r="I10" s="76" t="s">
        <v>14</v>
      </c>
      <c r="J10" s="134">
        <v>119.17171717171718</v>
      </c>
      <c r="L10" s="130">
        <f>L9^2</f>
        <v>119.17171717171716</v>
      </c>
    </row>
    <row r="11" spans="1:12" ht="37.5" customHeight="1" x14ac:dyDescent="0.45">
      <c r="A11" s="67">
        <v>87</v>
      </c>
      <c r="I11" s="76" t="s">
        <v>15</v>
      </c>
      <c r="J11" s="134">
        <v>-1.230906372638106</v>
      </c>
      <c r="L11" s="131">
        <f>KURT($A$3:$A$102)</f>
        <v>-1.230906372638106</v>
      </c>
    </row>
    <row r="12" spans="1:12" ht="37.5" customHeight="1" x14ac:dyDescent="0.45">
      <c r="A12" s="67">
        <v>85</v>
      </c>
      <c r="I12" s="76" t="s">
        <v>16</v>
      </c>
      <c r="J12" s="134">
        <v>4.7536826373592719E-4</v>
      </c>
      <c r="L12" s="132">
        <f>SKEW($A$3:$A$102)</f>
        <v>4.7536826373592719E-4</v>
      </c>
    </row>
    <row r="13" spans="1:12" ht="37.5" customHeight="1" x14ac:dyDescent="0.45">
      <c r="A13" s="67">
        <v>68</v>
      </c>
      <c r="I13" s="76" t="s">
        <v>17</v>
      </c>
      <c r="J13" s="134">
        <v>44</v>
      </c>
      <c r="L13" s="133">
        <f>L15-L14</f>
        <v>44</v>
      </c>
    </row>
    <row r="14" spans="1:12" ht="37.5" customHeight="1" x14ac:dyDescent="0.45">
      <c r="A14" s="67">
        <v>63</v>
      </c>
      <c r="I14" s="76" t="s">
        <v>18</v>
      </c>
      <c r="J14" s="134">
        <v>51</v>
      </c>
      <c r="L14" s="133">
        <f>MIN($A$3:$A$102)</f>
        <v>51</v>
      </c>
    </row>
    <row r="15" spans="1:12" ht="37.5" customHeight="1" x14ac:dyDescent="0.45">
      <c r="A15" s="67">
        <v>66</v>
      </c>
      <c r="I15" s="76" t="s">
        <v>19</v>
      </c>
      <c r="J15" s="134">
        <v>95</v>
      </c>
      <c r="L15" s="133">
        <f>MAX($A$3:$A$102)</f>
        <v>95</v>
      </c>
    </row>
    <row r="16" spans="1:12" ht="37.5" customHeight="1" x14ac:dyDescent="0.45">
      <c r="A16" s="67">
        <v>79</v>
      </c>
      <c r="I16" s="76" t="s">
        <v>20</v>
      </c>
      <c r="J16" s="134">
        <v>7500</v>
      </c>
      <c r="L16" s="133">
        <f>SUM($A$3:$A$102)</f>
        <v>7500</v>
      </c>
    </row>
    <row r="17" spans="1:12" ht="37.5" customHeight="1" x14ac:dyDescent="0.45">
      <c r="A17" s="67">
        <v>92</v>
      </c>
      <c r="I17" s="76" t="s">
        <v>6</v>
      </c>
      <c r="J17" s="134">
        <v>100</v>
      </c>
      <c r="L17" s="133">
        <f>COUNT($A$3:$A$102)</f>
        <v>100</v>
      </c>
    </row>
    <row r="18" spans="1:12" ht="37.5" customHeight="1" x14ac:dyDescent="0.25">
      <c r="A18" s="67">
        <v>65</v>
      </c>
    </row>
    <row r="19" spans="1:12" ht="37.5" customHeight="1" x14ac:dyDescent="0.25">
      <c r="A19" s="67">
        <v>76</v>
      </c>
    </row>
    <row r="20" spans="1:12" ht="37.5" customHeight="1" x14ac:dyDescent="0.25">
      <c r="A20" s="67">
        <v>93</v>
      </c>
    </row>
    <row r="21" spans="1:12" ht="37.5" customHeight="1" x14ac:dyDescent="0.25">
      <c r="A21" s="67">
        <v>69</v>
      </c>
    </row>
    <row r="22" spans="1:12" ht="37.5" customHeight="1" x14ac:dyDescent="0.25">
      <c r="A22" s="67">
        <v>68</v>
      </c>
    </row>
    <row r="23" spans="1:12" ht="37.5" customHeight="1" x14ac:dyDescent="0.25">
      <c r="A23" s="67">
        <v>89</v>
      </c>
    </row>
    <row r="24" spans="1:12" ht="37.5" customHeight="1" x14ac:dyDescent="0.25">
      <c r="A24" s="67">
        <v>64</v>
      </c>
    </row>
    <row r="25" spans="1:12" ht="37.5" customHeight="1" x14ac:dyDescent="0.25">
      <c r="A25" s="67">
        <v>80</v>
      </c>
    </row>
    <row r="26" spans="1:12" ht="37.5" customHeight="1" x14ac:dyDescent="0.25">
      <c r="A26" s="67">
        <v>87</v>
      </c>
    </row>
    <row r="27" spans="1:12" ht="37.5" customHeight="1" x14ac:dyDescent="0.25">
      <c r="A27" s="67">
        <v>67</v>
      </c>
    </row>
    <row r="28" spans="1:12" ht="37.5" customHeight="1" x14ac:dyDescent="0.25">
      <c r="A28" s="67">
        <v>82</v>
      </c>
    </row>
    <row r="29" spans="1:12" ht="37.5" customHeight="1" x14ac:dyDescent="0.25">
      <c r="A29" s="67">
        <v>61</v>
      </c>
    </row>
    <row r="30" spans="1:12" ht="37.5" customHeight="1" x14ac:dyDescent="0.25">
      <c r="A30" s="67">
        <v>84</v>
      </c>
    </row>
    <row r="31" spans="1:12" ht="37.5" customHeight="1" x14ac:dyDescent="0.25">
      <c r="A31" s="67">
        <v>69</v>
      </c>
    </row>
    <row r="32" spans="1:12" ht="37.5" customHeight="1" x14ac:dyDescent="0.25">
      <c r="A32" s="67">
        <v>78</v>
      </c>
    </row>
    <row r="33" spans="1:1" ht="37.5" customHeight="1" x14ac:dyDescent="0.25">
      <c r="A33" s="67">
        <v>84</v>
      </c>
    </row>
    <row r="34" spans="1:1" ht="37.5" customHeight="1" x14ac:dyDescent="0.25">
      <c r="A34" s="67">
        <v>56</v>
      </c>
    </row>
    <row r="35" spans="1:1" ht="37.5" customHeight="1" x14ac:dyDescent="0.25">
      <c r="A35" s="67">
        <v>88</v>
      </c>
    </row>
    <row r="36" spans="1:1" ht="37.5" customHeight="1" x14ac:dyDescent="0.25">
      <c r="A36" s="67">
        <v>68</v>
      </c>
    </row>
    <row r="37" spans="1:1" ht="37.5" customHeight="1" x14ac:dyDescent="0.25">
      <c r="A37" s="67">
        <v>66</v>
      </c>
    </row>
    <row r="38" spans="1:1" ht="37.5" customHeight="1" x14ac:dyDescent="0.25">
      <c r="A38" s="67">
        <v>65</v>
      </c>
    </row>
    <row r="39" spans="1:1" ht="37.5" customHeight="1" x14ac:dyDescent="0.25">
      <c r="A39" s="67">
        <v>58</v>
      </c>
    </row>
    <row r="40" spans="1:1" ht="37.5" customHeight="1" x14ac:dyDescent="0.25">
      <c r="A40" s="67">
        <v>86</v>
      </c>
    </row>
    <row r="41" spans="1:1" ht="37.5" customHeight="1" x14ac:dyDescent="0.25">
      <c r="A41" s="67">
        <v>72</v>
      </c>
    </row>
    <row r="42" spans="1:1" ht="37.5" customHeight="1" x14ac:dyDescent="0.25">
      <c r="A42" s="67">
        <v>67</v>
      </c>
    </row>
    <row r="43" spans="1:1" ht="37.5" customHeight="1" x14ac:dyDescent="0.25">
      <c r="A43" s="67">
        <v>66</v>
      </c>
    </row>
    <row r="44" spans="1:1" ht="37.5" customHeight="1" x14ac:dyDescent="0.25">
      <c r="A44" s="67">
        <v>83</v>
      </c>
    </row>
    <row r="45" spans="1:1" ht="37.5" customHeight="1" x14ac:dyDescent="0.25">
      <c r="A45" s="67">
        <v>58</v>
      </c>
    </row>
    <row r="46" spans="1:1" ht="37.5" customHeight="1" x14ac:dyDescent="0.25">
      <c r="A46" s="67">
        <v>91</v>
      </c>
    </row>
    <row r="47" spans="1:1" ht="37.5" customHeight="1" x14ac:dyDescent="0.25">
      <c r="A47" s="67">
        <v>65</v>
      </c>
    </row>
    <row r="48" spans="1:1" ht="37.5" customHeight="1" x14ac:dyDescent="0.25">
      <c r="A48" s="67">
        <v>64</v>
      </c>
    </row>
    <row r="49" spans="1:1" ht="37.5" customHeight="1" x14ac:dyDescent="0.25">
      <c r="A49" s="67">
        <v>81</v>
      </c>
    </row>
    <row r="50" spans="1:1" ht="37.5" customHeight="1" x14ac:dyDescent="0.25">
      <c r="A50" s="67">
        <v>66</v>
      </c>
    </row>
    <row r="51" spans="1:1" ht="37.5" customHeight="1" x14ac:dyDescent="0.25">
      <c r="A51" s="67">
        <v>60</v>
      </c>
    </row>
    <row r="52" spans="1:1" ht="37.5" customHeight="1" x14ac:dyDescent="0.25">
      <c r="A52" s="67">
        <v>65</v>
      </c>
    </row>
    <row r="53" spans="1:1" ht="37.5" customHeight="1" x14ac:dyDescent="0.25">
      <c r="A53" s="67">
        <v>55</v>
      </c>
    </row>
    <row r="54" spans="1:1" ht="37.5" customHeight="1" x14ac:dyDescent="0.25">
      <c r="A54" s="67">
        <v>78</v>
      </c>
    </row>
    <row r="55" spans="1:1" ht="37.5" customHeight="1" x14ac:dyDescent="0.25">
      <c r="A55" s="67">
        <v>62</v>
      </c>
    </row>
    <row r="56" spans="1:1" ht="37.5" customHeight="1" x14ac:dyDescent="0.25">
      <c r="A56" s="67">
        <v>62</v>
      </c>
    </row>
    <row r="57" spans="1:1" ht="37.5" customHeight="1" x14ac:dyDescent="0.25">
      <c r="A57" s="67">
        <v>64</v>
      </c>
    </row>
    <row r="58" spans="1:1" ht="37.5" customHeight="1" x14ac:dyDescent="0.25">
      <c r="A58" s="67">
        <v>63</v>
      </c>
    </row>
    <row r="59" spans="1:1" ht="37.5" customHeight="1" x14ac:dyDescent="0.25">
      <c r="A59" s="67">
        <v>75</v>
      </c>
    </row>
    <row r="60" spans="1:1" ht="37.5" customHeight="1" x14ac:dyDescent="0.25">
      <c r="A60" s="67">
        <v>67</v>
      </c>
    </row>
    <row r="61" spans="1:1" ht="37.5" customHeight="1" x14ac:dyDescent="0.25">
      <c r="A61" s="67">
        <v>86</v>
      </c>
    </row>
    <row r="62" spans="1:1" ht="37.5" customHeight="1" x14ac:dyDescent="0.25">
      <c r="A62" s="67">
        <v>87</v>
      </c>
    </row>
    <row r="63" spans="1:1" ht="37.5" customHeight="1" x14ac:dyDescent="0.25">
      <c r="A63" s="67">
        <v>67</v>
      </c>
    </row>
    <row r="64" spans="1:1" ht="37.5" customHeight="1" x14ac:dyDescent="0.25">
      <c r="A64" s="67">
        <v>71</v>
      </c>
    </row>
    <row r="65" spans="1:1" ht="37.5" customHeight="1" x14ac:dyDescent="0.25">
      <c r="A65" s="67">
        <v>79</v>
      </c>
    </row>
    <row r="66" spans="1:1" ht="37.5" customHeight="1" x14ac:dyDescent="0.25">
      <c r="A66" s="67">
        <v>65</v>
      </c>
    </row>
    <row r="67" spans="1:1" ht="37.5" customHeight="1" x14ac:dyDescent="0.25">
      <c r="A67" s="67">
        <v>90</v>
      </c>
    </row>
    <row r="68" spans="1:1" ht="37.5" customHeight="1" x14ac:dyDescent="0.25">
      <c r="A68" s="67">
        <v>82</v>
      </c>
    </row>
    <row r="69" spans="1:1" ht="37.5" customHeight="1" x14ac:dyDescent="0.25">
      <c r="A69" s="67">
        <v>73</v>
      </c>
    </row>
    <row r="70" spans="1:1" ht="37.5" customHeight="1" x14ac:dyDescent="0.25">
      <c r="A70" s="67">
        <v>92</v>
      </c>
    </row>
    <row r="71" spans="1:1" ht="37.5" customHeight="1" x14ac:dyDescent="0.25">
      <c r="A71" s="67">
        <v>76</v>
      </c>
    </row>
    <row r="72" spans="1:1" ht="37.5" customHeight="1" x14ac:dyDescent="0.25">
      <c r="A72" s="67">
        <v>77</v>
      </c>
    </row>
    <row r="73" spans="1:1" ht="37.5" customHeight="1" x14ac:dyDescent="0.25">
      <c r="A73" s="67">
        <v>61</v>
      </c>
    </row>
    <row r="74" spans="1:1" ht="37.5" customHeight="1" x14ac:dyDescent="0.25">
      <c r="A74" s="67">
        <v>86</v>
      </c>
    </row>
    <row r="75" spans="1:1" ht="37.5" customHeight="1" x14ac:dyDescent="0.25">
      <c r="A75" s="67">
        <v>65</v>
      </c>
    </row>
    <row r="76" spans="1:1" ht="37.5" customHeight="1" x14ac:dyDescent="0.25">
      <c r="A76" s="67">
        <v>91</v>
      </c>
    </row>
    <row r="77" spans="1:1" ht="37.5" customHeight="1" x14ac:dyDescent="0.25">
      <c r="A77" s="67">
        <v>85</v>
      </c>
    </row>
    <row r="78" spans="1:1" ht="37.5" customHeight="1" x14ac:dyDescent="0.25">
      <c r="A78" s="67">
        <v>95</v>
      </c>
    </row>
    <row r="79" spans="1:1" ht="37.5" customHeight="1" x14ac:dyDescent="0.25">
      <c r="A79" s="67">
        <v>83</v>
      </c>
    </row>
    <row r="80" spans="1:1" ht="37.5" customHeight="1" x14ac:dyDescent="0.25">
      <c r="A80" s="67">
        <v>84</v>
      </c>
    </row>
    <row r="81" spans="1:1" ht="37.5" customHeight="1" x14ac:dyDescent="0.25">
      <c r="A81" s="67">
        <v>87</v>
      </c>
    </row>
    <row r="82" spans="1:1" ht="37.5" customHeight="1" x14ac:dyDescent="0.25">
      <c r="A82" s="67">
        <v>86</v>
      </c>
    </row>
    <row r="83" spans="1:1" ht="37.5" customHeight="1" x14ac:dyDescent="0.25">
      <c r="A83" s="67">
        <v>73</v>
      </c>
    </row>
    <row r="84" spans="1:1" ht="37.5" customHeight="1" x14ac:dyDescent="0.25">
      <c r="A84" s="67">
        <v>89</v>
      </c>
    </row>
    <row r="85" spans="1:1" ht="37.5" customHeight="1" x14ac:dyDescent="0.25">
      <c r="A85" s="67">
        <v>93</v>
      </c>
    </row>
    <row r="86" spans="1:1" ht="37.5" customHeight="1" x14ac:dyDescent="0.25">
      <c r="A86" s="67">
        <v>67</v>
      </c>
    </row>
    <row r="87" spans="1:1" ht="37.5" customHeight="1" x14ac:dyDescent="0.25">
      <c r="A87" s="67">
        <v>51</v>
      </c>
    </row>
    <row r="88" spans="1:1" ht="37.5" customHeight="1" x14ac:dyDescent="0.25">
      <c r="A88" s="67">
        <v>84</v>
      </c>
    </row>
    <row r="89" spans="1:1" ht="37.5" customHeight="1" x14ac:dyDescent="0.25">
      <c r="A89" s="67">
        <v>61</v>
      </c>
    </row>
    <row r="90" spans="1:1" ht="37.5" customHeight="1" x14ac:dyDescent="0.25">
      <c r="A90" s="67">
        <v>72</v>
      </c>
    </row>
    <row r="91" spans="1:1" ht="37.5" customHeight="1" x14ac:dyDescent="0.25">
      <c r="A91" s="67">
        <v>73</v>
      </c>
    </row>
    <row r="92" spans="1:1" ht="37.5" customHeight="1" x14ac:dyDescent="0.25">
      <c r="A92" s="67">
        <v>82</v>
      </c>
    </row>
    <row r="93" spans="1:1" ht="37.5" customHeight="1" x14ac:dyDescent="0.25">
      <c r="A93" s="67">
        <v>83</v>
      </c>
    </row>
    <row r="94" spans="1:1" ht="37.5" customHeight="1" x14ac:dyDescent="0.25">
      <c r="A94" s="67">
        <v>79</v>
      </c>
    </row>
    <row r="95" spans="1:1" ht="37.5" customHeight="1" x14ac:dyDescent="0.25">
      <c r="A95" s="67">
        <v>90</v>
      </c>
    </row>
    <row r="96" spans="1:1" ht="37.5" customHeight="1" x14ac:dyDescent="0.25">
      <c r="A96" s="67">
        <v>89</v>
      </c>
    </row>
    <row r="97" spans="1:1" ht="37.5" customHeight="1" x14ac:dyDescent="0.25">
      <c r="A97" s="67">
        <v>84</v>
      </c>
    </row>
    <row r="98" spans="1:1" ht="37.5" customHeight="1" x14ac:dyDescent="0.25">
      <c r="A98" s="67">
        <v>84</v>
      </c>
    </row>
    <row r="99" spans="1:1" ht="37.5" customHeight="1" x14ac:dyDescent="0.25">
      <c r="A99" s="67">
        <v>65</v>
      </c>
    </row>
    <row r="100" spans="1:1" ht="37.5" customHeight="1" x14ac:dyDescent="0.25">
      <c r="A100" s="67">
        <v>63</v>
      </c>
    </row>
    <row r="101" spans="1:1" ht="37.5" customHeight="1" x14ac:dyDescent="0.25">
      <c r="A101" s="67">
        <v>89</v>
      </c>
    </row>
    <row r="102" spans="1:1" ht="37.5" customHeight="1" x14ac:dyDescent="0.25">
      <c r="A102" s="67">
        <v>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5"/>
  <sheetViews>
    <sheetView showGridLines="0" tabSelected="1" zoomScale="85" zoomScaleNormal="85" workbookViewId="0">
      <selection activeCell="H3" sqref="H3"/>
    </sheetView>
  </sheetViews>
  <sheetFormatPr defaultRowHeight="16.5" x14ac:dyDescent="0.3"/>
  <cols>
    <col min="1" max="1" width="12.85546875" style="97" customWidth="1"/>
    <col min="2" max="2" width="6" style="97" customWidth="1"/>
    <col min="3" max="3" width="24.5703125" style="97" customWidth="1"/>
    <col min="4" max="4" width="10.42578125" style="97" bestFit="1" customWidth="1"/>
    <col min="5" max="5" width="9.28515625" style="97" bestFit="1" customWidth="1"/>
    <col min="6" max="6" width="16.5703125" style="97" customWidth="1"/>
    <col min="7" max="7" width="12.85546875" style="97" bestFit="1" customWidth="1"/>
    <col min="8" max="8" width="30.7109375" style="97" customWidth="1"/>
    <col min="9" max="9" width="10.5703125" style="97" bestFit="1" customWidth="1"/>
    <col min="10" max="10" width="12.5703125" style="97" customWidth="1"/>
    <col min="11" max="11" width="13.5703125" style="97" customWidth="1"/>
    <col min="12" max="12" width="14.42578125" style="97" bestFit="1" customWidth="1"/>
    <col min="13" max="13" width="7.85546875" style="97" customWidth="1"/>
    <col min="14" max="14" width="8.140625" style="97" customWidth="1"/>
    <col min="15" max="15" width="9.140625" style="97"/>
    <col min="16" max="16" width="3.5703125" style="97" customWidth="1"/>
    <col min="17" max="17" width="11.42578125" style="97" bestFit="1" customWidth="1"/>
    <col min="18" max="16384" width="9.140625" style="97"/>
  </cols>
  <sheetData>
    <row r="1" spans="1:18" ht="21.75" customHeight="1" thickBot="1" x14ac:dyDescent="0.35">
      <c r="A1" s="97" t="s">
        <v>64</v>
      </c>
      <c r="J1" s="170" t="s">
        <v>76</v>
      </c>
      <c r="K1" s="170" t="s">
        <v>77</v>
      </c>
      <c r="L1" s="171" t="s">
        <v>171</v>
      </c>
      <c r="Q1" s="97" t="s">
        <v>170</v>
      </c>
    </row>
    <row r="2" spans="1:18" ht="18" x14ac:dyDescent="0.3">
      <c r="J2" s="172">
        <f ca="1">VLOOKUP("stop",Q3:R9,2,0)</f>
        <v>7</v>
      </c>
      <c r="K2" s="172">
        <f ca="1">INT(O8/J2)</f>
        <v>401943</v>
      </c>
      <c r="L2" s="172">
        <f ca="1">LEFT(K2)*(10^(LEN(K2)-1))</f>
        <v>400000</v>
      </c>
      <c r="N2" s="146" t="s">
        <v>78</v>
      </c>
      <c r="O2" s="147">
        <f ca="1">COUNT(A6:A105)</f>
        <v>100</v>
      </c>
      <c r="Q2" s="165" t="s">
        <v>175</v>
      </c>
      <c r="R2" s="165" t="s">
        <v>74</v>
      </c>
    </row>
    <row r="3" spans="1:18" ht="20.25" customHeight="1" x14ac:dyDescent="0.3">
      <c r="J3" s="173" t="s">
        <v>4</v>
      </c>
      <c r="K3" s="173" t="s">
        <v>3</v>
      </c>
      <c r="L3" s="173" t="s">
        <v>174</v>
      </c>
      <c r="N3" s="149" t="s">
        <v>4</v>
      </c>
      <c r="O3" s="148">
        <f ca="1">MIN($A$6:$A$98)</f>
        <v>-569704</v>
      </c>
      <c r="Q3" s="166" t="str">
        <f ca="1">IF(2^R3&gt;$O$2,"Stop","Continue")</f>
        <v>Continue</v>
      </c>
      <c r="R3" s="166">
        <v>4</v>
      </c>
    </row>
    <row r="4" spans="1:18" x14ac:dyDescent="0.3">
      <c r="J4" s="150">
        <f ca="1">L2*IF(O3/L2&gt;0,ROUNDDOWN(O3/L2,0), ROUNDUP(O3/L2,0))</f>
        <v>-800000</v>
      </c>
      <c r="K4" s="150">
        <f ca="1">L2*ROUNDUP(O4/L2,0)</f>
        <v>2400000</v>
      </c>
      <c r="L4" s="150">
        <f ca="1">(K4-J4)/L2</f>
        <v>8</v>
      </c>
      <c r="N4" s="149" t="s">
        <v>3</v>
      </c>
      <c r="O4" s="148">
        <f ca="1">MAX($A$6:$A$98)</f>
        <v>2243900</v>
      </c>
      <c r="Q4" s="166" t="str">
        <f t="shared" ref="Q4:Q19" ca="1" si="0">IF(2^R4&gt;$O$2,"Stop","Continue")</f>
        <v>Continue</v>
      </c>
      <c r="R4" s="166">
        <v>5</v>
      </c>
    </row>
    <row r="5" spans="1:18" ht="18" customHeight="1" x14ac:dyDescent="0.3">
      <c r="A5" s="151" t="s">
        <v>65</v>
      </c>
      <c r="B5" s="152"/>
      <c r="C5" s="153" t="s">
        <v>68</v>
      </c>
      <c r="D5" s="153" t="s">
        <v>69</v>
      </c>
      <c r="E5" s="153" t="s">
        <v>172</v>
      </c>
      <c r="F5" s="153" t="s">
        <v>173</v>
      </c>
      <c r="G5" s="153" t="s">
        <v>70</v>
      </c>
      <c r="H5" s="151" t="s">
        <v>71</v>
      </c>
      <c r="J5" s="168"/>
      <c r="K5" s="169"/>
      <c r="L5" s="169"/>
      <c r="N5" s="149" t="s">
        <v>0</v>
      </c>
      <c r="O5" s="148">
        <f ca="1">ROUND(AVERAGE(A6:A98),1)</f>
        <v>782025.9</v>
      </c>
      <c r="Q5" s="166" t="str">
        <f t="shared" ca="1" si="0"/>
        <v>Continue</v>
      </c>
      <c r="R5" s="166">
        <v>6</v>
      </c>
    </row>
    <row r="6" spans="1:18" x14ac:dyDescent="0.3">
      <c r="A6" s="61">
        <f ca="1">ROUND(CHOOSE(RANDBETWEEN(1,3),_xlfn.NORM.INV(RAND(),1000000,800000),_xlfn.NORM.INV(RAND(),800000,600000),_xlfn.NORM.INV(RAND(),600000,400000)),0)</f>
        <v>1205190</v>
      </c>
      <c r="C6" s="154" t="str">
        <f ca="1">K7&amp;" Up to "&amp;L7</f>
        <v>-800000 Up to -400000</v>
      </c>
      <c r="D6" s="155">
        <f ca="1">COUNTIFS($A$6:$A$105, "&gt;="&amp;J4, $A$6:$A$105,"&lt;"&amp;L7)</f>
        <v>1</v>
      </c>
      <c r="E6" s="156">
        <f ca="1">D6/SUM($D$6:$D$16)</f>
        <v>1.0101010101010102E-2</v>
      </c>
      <c r="F6" s="157">
        <f ca="1">SUM($E$6:E6)</f>
        <v>1.0101010101010102E-2</v>
      </c>
      <c r="G6" s="157">
        <f t="shared" ref="G6:G13" ca="1" si="1">E6</f>
        <v>1.0101010101010102E-2</v>
      </c>
      <c r="H6" s="158" t="str">
        <f ca="1">REPT("*",D6)</f>
        <v>*</v>
      </c>
      <c r="J6" s="159"/>
      <c r="K6" s="160" t="s">
        <v>66</v>
      </c>
      <c r="L6" s="161" t="s">
        <v>67</v>
      </c>
      <c r="N6" s="149" t="s">
        <v>1</v>
      </c>
      <c r="O6" s="148">
        <f ca="1">MEDIAN(A6:A98)</f>
        <v>839316</v>
      </c>
      <c r="Q6" s="166" t="str">
        <f t="shared" ca="1" si="0"/>
        <v>Stop</v>
      </c>
      <c r="R6" s="166">
        <v>7</v>
      </c>
    </row>
    <row r="7" spans="1:18" x14ac:dyDescent="0.3">
      <c r="A7" s="61">
        <f t="shared" ref="A7:A70" ca="1" si="2">ROUND(CHOOSE(RANDBETWEEN(1,3),_xlfn.NORM.INV(RAND(),1000000,800000),_xlfn.NORM.INV(RAND(),800000,600000),_xlfn.NORM.INV(RAND(),600000,400000)),0)</f>
        <v>367013</v>
      </c>
      <c r="C7" s="154" t="str">
        <f ca="1">K8&amp;" Up to "&amp;L8</f>
        <v>-400000 Up to 0</v>
      </c>
      <c r="D7" s="155">
        <f ca="1">COUNTIFS($A$6:$A$105, "&gt;="&amp;K8, $A$6:$A$105,"&lt;"&amp;L8)</f>
        <v>6</v>
      </c>
      <c r="E7" s="156">
        <f ca="1">D7/SUM($D$6:$D$16)</f>
        <v>6.0606060606060608E-2</v>
      </c>
      <c r="F7" s="157">
        <f ca="1">SUM($E$6:E7)</f>
        <v>7.0707070707070704E-2</v>
      </c>
      <c r="G7" s="157">
        <f t="shared" ca="1" si="1"/>
        <v>6.0606060606060608E-2</v>
      </c>
      <c r="H7" s="158" t="str">
        <f t="shared" ref="H7:H21" ca="1" si="3">REPT("*",D7)</f>
        <v>******</v>
      </c>
      <c r="J7" s="159">
        <f ca="1">IF(ROWS($J$6:J6)&lt;$L$4, ROWS($J$6:J6),"")</f>
        <v>1</v>
      </c>
      <c r="K7" s="150">
        <f ca="1">J4</f>
        <v>-800000</v>
      </c>
      <c r="L7" s="162">
        <f ca="1">K7+L2</f>
        <v>-400000</v>
      </c>
      <c r="N7" s="149" t="s">
        <v>2</v>
      </c>
      <c r="O7" s="148" t="e">
        <f ca="1">MODE(A6:A98)</f>
        <v>#N/A</v>
      </c>
      <c r="Q7" s="166" t="str">
        <f t="shared" ca="1" si="0"/>
        <v>Stop</v>
      </c>
      <c r="R7" s="166">
        <v>8</v>
      </c>
    </row>
    <row r="8" spans="1:18" ht="17.25" thickBot="1" x14ac:dyDescent="0.35">
      <c r="A8" s="61">
        <f t="shared" ca="1" si="2"/>
        <v>-25133</v>
      </c>
      <c r="C8" s="154" t="str">
        <f ca="1">K9&amp;" Up to "&amp;L9</f>
        <v>0 Up to 400000</v>
      </c>
      <c r="D8" s="155">
        <f ca="1">COUNTIFS($A$6:$A$105, "&gt;="&amp;K9, $A$6:$A$105,"&lt;"&amp;L9)</f>
        <v>22</v>
      </c>
      <c r="E8" s="156">
        <f ca="1">D8/SUM($D$6:$D$16)</f>
        <v>0.22222222222222221</v>
      </c>
      <c r="F8" s="157">
        <f ca="1">SUM($E$6:E8)</f>
        <v>0.29292929292929293</v>
      </c>
      <c r="G8" s="157">
        <f t="shared" ca="1" si="1"/>
        <v>0.22222222222222221</v>
      </c>
      <c r="H8" s="158" t="str">
        <f t="shared" ca="1" si="3"/>
        <v>**********************</v>
      </c>
      <c r="J8" s="159">
        <f ca="1">IF(ROWS($J$6:J7)&lt;$L$4, ROWS($J$6:J7),"")</f>
        <v>2</v>
      </c>
      <c r="K8" s="150">
        <f ca="1">IF(J8&lt;&gt;"",L7,"")</f>
        <v>-400000</v>
      </c>
      <c r="L8" s="162">
        <f ca="1">IF(K8&lt;&gt;"",K8+$L$2,"")</f>
        <v>0</v>
      </c>
      <c r="N8" s="163" t="s">
        <v>73</v>
      </c>
      <c r="O8" s="164">
        <f ca="1">O4-O3</f>
        <v>2813604</v>
      </c>
      <c r="Q8" s="166" t="str">
        <f t="shared" ca="1" si="0"/>
        <v>Stop</v>
      </c>
      <c r="R8" s="166">
        <v>9</v>
      </c>
    </row>
    <row r="9" spans="1:18" x14ac:dyDescent="0.3">
      <c r="A9" s="61">
        <f t="shared" ca="1" si="2"/>
        <v>1306163</v>
      </c>
      <c r="C9" s="154" t="str">
        <f ca="1">K10&amp;" Up to "&amp;L10</f>
        <v>400000 Up to 800000</v>
      </c>
      <c r="D9" s="155">
        <f ca="1">COUNTIFS($A$6:$A$105, "&gt;="&amp;K10, $A$6:$A$105,"&lt;"&amp;L10)</f>
        <v>16</v>
      </c>
      <c r="E9" s="156">
        <f ca="1">D9/SUM($D$6:$D$16)</f>
        <v>0.16161616161616163</v>
      </c>
      <c r="F9" s="157">
        <f ca="1">SUM($E$6:E9)</f>
        <v>0.45454545454545459</v>
      </c>
      <c r="G9" s="157">
        <f t="shared" ca="1" si="1"/>
        <v>0.16161616161616163</v>
      </c>
      <c r="H9" s="158" t="str">
        <f t="shared" ca="1" si="3"/>
        <v>****************</v>
      </c>
      <c r="J9" s="159">
        <f ca="1">IF(ROWS($J$6:J8)&lt;$L$4, ROWS($J$6:J8),"")</f>
        <v>3</v>
      </c>
      <c r="K9" s="150">
        <f t="shared" ref="K9:K27" ca="1" si="4">IF(J9&lt;&gt;"",L8,"")</f>
        <v>0</v>
      </c>
      <c r="L9" s="162">
        <f t="shared" ref="L9:L27" ca="1" si="5">IF(K9&lt;&gt;"",K9+$L$2,"")</f>
        <v>400000</v>
      </c>
      <c r="Q9" s="166" t="str">
        <f t="shared" ca="1" si="0"/>
        <v>Stop</v>
      </c>
      <c r="R9" s="166">
        <v>10</v>
      </c>
    </row>
    <row r="10" spans="1:18" x14ac:dyDescent="0.3">
      <c r="A10" s="61">
        <f t="shared" ca="1" si="2"/>
        <v>395941</v>
      </c>
      <c r="C10" s="154" t="str">
        <f ca="1">K11&amp;" Up to "&amp;L11</f>
        <v>800000 Up to 1200000</v>
      </c>
      <c r="D10" s="155">
        <f ca="1">COUNTIFS($A$6:$A$105, "&gt;="&amp;K11, $A$6:$A$105,"&lt;"&amp;L11)</f>
        <v>33</v>
      </c>
      <c r="E10" s="156">
        <f ca="1">D10/SUM($D$6:$D$16)</f>
        <v>0.33333333333333331</v>
      </c>
      <c r="F10" s="157">
        <f ca="1">SUM($E$6:E10)</f>
        <v>0.78787878787878785</v>
      </c>
      <c r="G10" s="157">
        <f t="shared" ca="1" si="1"/>
        <v>0.33333333333333331</v>
      </c>
      <c r="H10" s="158" t="str">
        <f t="shared" ca="1" si="3"/>
        <v>*********************************</v>
      </c>
      <c r="J10" s="159">
        <f ca="1">IF(ROWS($J$6:J9)&lt;$L$4, ROWS($J$6:J9),"")</f>
        <v>4</v>
      </c>
      <c r="K10" s="150">
        <f t="shared" ca="1" si="4"/>
        <v>400000</v>
      </c>
      <c r="L10" s="162">
        <f t="shared" ca="1" si="5"/>
        <v>800000</v>
      </c>
      <c r="Q10" s="166" t="str">
        <f t="shared" ca="1" si="0"/>
        <v>Stop</v>
      </c>
      <c r="R10" s="166">
        <v>11</v>
      </c>
    </row>
    <row r="11" spans="1:18" x14ac:dyDescent="0.3">
      <c r="A11" s="61">
        <f t="shared" ca="1" si="2"/>
        <v>567968</v>
      </c>
      <c r="C11" s="154" t="str">
        <f ca="1">K12&amp;" Up to "&amp;L12</f>
        <v>1200000 Up to 1600000</v>
      </c>
      <c r="D11" s="155">
        <f ca="1">COUNTIFS($A$6:$A$105, "&gt;="&amp;K12, $A$6:$A$105,"&lt;"&amp;L12)</f>
        <v>18</v>
      </c>
      <c r="E11" s="156">
        <f ca="1">D11/SUM($D$6:$D$16)</f>
        <v>0.18181818181818182</v>
      </c>
      <c r="F11" s="157">
        <f ca="1">SUM($E$6:E11)</f>
        <v>0.96969696969696972</v>
      </c>
      <c r="G11" s="157">
        <f t="shared" ca="1" si="1"/>
        <v>0.18181818181818182</v>
      </c>
      <c r="H11" s="158" t="str">
        <f t="shared" ca="1" si="3"/>
        <v>******************</v>
      </c>
      <c r="J11" s="159">
        <f ca="1">IF(ROWS($J$6:J10)&lt;$L$4, ROWS($J$6:J10),"")</f>
        <v>5</v>
      </c>
      <c r="K11" s="150">
        <f t="shared" ca="1" si="4"/>
        <v>800000</v>
      </c>
      <c r="L11" s="162">
        <f t="shared" ca="1" si="5"/>
        <v>1200000</v>
      </c>
      <c r="Q11" s="166" t="str">
        <f t="shared" ca="1" si="0"/>
        <v>Stop</v>
      </c>
      <c r="R11" s="166">
        <v>12</v>
      </c>
    </row>
    <row r="12" spans="1:18" x14ac:dyDescent="0.3">
      <c r="A12" s="61">
        <f t="shared" ca="1" si="2"/>
        <v>440385</v>
      </c>
      <c r="C12" s="154" t="str">
        <f ca="1">K13&amp;" Up to "&amp;L13</f>
        <v>1600000 Up to 2000000</v>
      </c>
      <c r="D12" s="155">
        <f ca="1">COUNTIFS($A$6:$A$105, "&gt;="&amp;K13, $A$6:$A$105,"&lt;"&amp;L13)</f>
        <v>3</v>
      </c>
      <c r="E12" s="156">
        <f ca="1">D12/SUM($D$6:$D$16)</f>
        <v>3.0303030303030304E-2</v>
      </c>
      <c r="F12" s="157">
        <f ca="1">SUM($E$6:E12)</f>
        <v>1</v>
      </c>
      <c r="G12" s="157">
        <f t="shared" ca="1" si="1"/>
        <v>3.0303030303030304E-2</v>
      </c>
      <c r="H12" s="158" t="str">
        <f t="shared" ca="1" si="3"/>
        <v>***</v>
      </c>
      <c r="J12" s="159">
        <f ca="1">IF(ROWS($J$6:J11)&lt;$L$4, ROWS($J$6:J11),"")</f>
        <v>6</v>
      </c>
      <c r="K12" s="150">
        <f t="shared" ca="1" si="4"/>
        <v>1200000</v>
      </c>
      <c r="L12" s="162">
        <f t="shared" ca="1" si="5"/>
        <v>1600000</v>
      </c>
      <c r="Q12" s="166" t="str">
        <f t="shared" ca="1" si="0"/>
        <v>Stop</v>
      </c>
      <c r="R12" s="166">
        <v>13</v>
      </c>
    </row>
    <row r="13" spans="1:18" x14ac:dyDescent="0.3">
      <c r="A13" s="61">
        <f t="shared" ca="1" si="2"/>
        <v>-13139</v>
      </c>
      <c r="C13" s="154" t="str">
        <f ca="1">K14&amp;" Up to "&amp;L14</f>
        <v xml:space="preserve"> Up to </v>
      </c>
      <c r="D13" s="155">
        <f ca="1">COUNTIFS($A$6:$A$105, "&gt;="&amp;K14, $A$6:$A$105,"&lt;"&amp;L14)</f>
        <v>0</v>
      </c>
      <c r="E13" s="156">
        <f ca="1">D13/SUM($D$6:$D$16)</f>
        <v>0</v>
      </c>
      <c r="F13" s="157">
        <f ca="1">SUM($E$6:E13)</f>
        <v>1</v>
      </c>
      <c r="G13" s="157">
        <f t="shared" ca="1" si="1"/>
        <v>0</v>
      </c>
      <c r="H13" s="158" t="str">
        <f t="shared" ca="1" si="3"/>
        <v/>
      </c>
      <c r="J13" s="159">
        <f ca="1">IF(ROWS($J$6:J12)&lt;$L$4, ROWS($J$6:J12),"")</f>
        <v>7</v>
      </c>
      <c r="K13" s="150">
        <f t="shared" ca="1" si="4"/>
        <v>1600000</v>
      </c>
      <c r="L13" s="162">
        <f t="shared" ca="1" si="5"/>
        <v>2000000</v>
      </c>
      <c r="Q13" s="166" t="str">
        <f t="shared" ca="1" si="0"/>
        <v>Stop</v>
      </c>
      <c r="R13" s="166">
        <v>14</v>
      </c>
    </row>
    <row r="14" spans="1:18" x14ac:dyDescent="0.3">
      <c r="A14" s="61">
        <f t="shared" ca="1" si="2"/>
        <v>380796</v>
      </c>
      <c r="C14" s="154" t="str">
        <f ca="1">K15&amp;" Up to "&amp;L15</f>
        <v xml:space="preserve"> Up to </v>
      </c>
      <c r="D14" s="155">
        <f ca="1">COUNTIFS($A$6:$A$105, "&gt;="&amp;K15, $A$6:$A$105,"&lt;"&amp;L15)</f>
        <v>0</v>
      </c>
      <c r="E14" s="156">
        <f ca="1">D14/SUM($D$6:$D$16)</f>
        <v>0</v>
      </c>
      <c r="F14" s="157">
        <f ca="1">SUM($E$6:E14)</f>
        <v>1</v>
      </c>
      <c r="G14" s="157">
        <f t="shared" ref="G14:G28" ca="1" si="6">E14</f>
        <v>0</v>
      </c>
      <c r="H14" s="158" t="str">
        <f t="shared" ca="1" si="3"/>
        <v/>
      </c>
      <c r="J14" s="159" t="str">
        <f ca="1">IF(ROWS($J$6:J13)&lt;$L$4, ROWS($J$6:J13),"")</f>
        <v/>
      </c>
      <c r="K14" s="150" t="str">
        <f t="shared" ca="1" si="4"/>
        <v/>
      </c>
      <c r="L14" s="162" t="str">
        <f t="shared" ca="1" si="5"/>
        <v/>
      </c>
      <c r="Q14" s="166" t="str">
        <f t="shared" ca="1" si="0"/>
        <v>Stop</v>
      </c>
      <c r="R14" s="166">
        <v>15</v>
      </c>
    </row>
    <row r="15" spans="1:18" x14ac:dyDescent="0.3">
      <c r="A15" s="61">
        <f t="shared" ca="1" si="2"/>
        <v>-569704</v>
      </c>
      <c r="C15" s="154" t="str">
        <f ca="1">K16&amp;" Up to "&amp;L16</f>
        <v xml:space="preserve"> Up to </v>
      </c>
      <c r="D15" s="155">
        <f ca="1">COUNTIFS($A$6:$A$105, "&gt;="&amp;K16, $A$6:$A$105,"&lt;"&amp;L16)</f>
        <v>0</v>
      </c>
      <c r="E15" s="156">
        <f ca="1">D15/SUM($D$6:$D$16)</f>
        <v>0</v>
      </c>
      <c r="F15" s="157">
        <f ca="1">SUM($E$6:E15)</f>
        <v>1</v>
      </c>
      <c r="G15" s="157">
        <f t="shared" ca="1" si="6"/>
        <v>0</v>
      </c>
      <c r="H15" s="158" t="str">
        <f t="shared" ca="1" si="3"/>
        <v/>
      </c>
      <c r="J15" s="159" t="str">
        <f ca="1">IF(ROWS($J$6:J14)&lt;$L$4, ROWS($J$6:J14),"")</f>
        <v/>
      </c>
      <c r="K15" s="150" t="str">
        <f t="shared" ca="1" si="4"/>
        <v/>
      </c>
      <c r="L15" s="162" t="str">
        <f t="shared" ca="1" si="5"/>
        <v/>
      </c>
      <c r="Q15" s="166" t="str">
        <f t="shared" ca="1" si="0"/>
        <v>Stop</v>
      </c>
      <c r="R15" s="166">
        <v>16</v>
      </c>
    </row>
    <row r="16" spans="1:18" x14ac:dyDescent="0.3">
      <c r="A16" s="61">
        <f t="shared" ca="1" si="2"/>
        <v>727460</v>
      </c>
      <c r="C16" s="154" t="str">
        <f ca="1">K17&amp;" Up to "&amp;L17</f>
        <v xml:space="preserve"> Up to </v>
      </c>
      <c r="D16" s="155">
        <f ca="1">COUNTIFS($A$6:$A$105, "&gt;="&amp;K17, $A$6:$A$105,"&lt;"&amp;L17)</f>
        <v>0</v>
      </c>
      <c r="E16" s="156">
        <f ca="1">D16/SUM($D$6:$D$16)</f>
        <v>0</v>
      </c>
      <c r="F16" s="157">
        <f ca="1">SUM($E$6:E16)</f>
        <v>1</v>
      </c>
      <c r="G16" s="157">
        <f t="shared" ca="1" si="6"/>
        <v>0</v>
      </c>
      <c r="H16" s="158" t="str">
        <f t="shared" ca="1" si="3"/>
        <v/>
      </c>
      <c r="J16" s="159" t="str">
        <f ca="1">IF(ROWS($J$6:J15)&lt;$L$4, ROWS($J$6:J15),"")</f>
        <v/>
      </c>
      <c r="K16" s="150" t="str">
        <f t="shared" ca="1" si="4"/>
        <v/>
      </c>
      <c r="L16" s="162" t="str">
        <f t="shared" ca="1" si="5"/>
        <v/>
      </c>
      <c r="Q16" s="166" t="str">
        <f t="shared" ca="1" si="0"/>
        <v>Stop</v>
      </c>
      <c r="R16" s="166">
        <v>17</v>
      </c>
    </row>
    <row r="17" spans="1:18" x14ac:dyDescent="0.3">
      <c r="A17" s="61">
        <f t="shared" ca="1" si="2"/>
        <v>781480</v>
      </c>
      <c r="C17" s="154" t="str">
        <f ca="1">K18&amp;" Up to "&amp;L18</f>
        <v xml:space="preserve"> Up to </v>
      </c>
      <c r="D17" s="155">
        <f ca="1">COUNTIFS($A$6:$A$105, "&gt;="&amp;K18, $A$6:$A$105,"&lt;"&amp;L18)</f>
        <v>0</v>
      </c>
      <c r="E17" s="156">
        <f ca="1">D17/SUM($D$6:$D$16)</f>
        <v>0</v>
      </c>
      <c r="F17" s="157">
        <f ca="1">SUM($E$6:E17)</f>
        <v>1</v>
      </c>
      <c r="G17" s="157">
        <f t="shared" ca="1" si="6"/>
        <v>0</v>
      </c>
      <c r="H17" s="158" t="str">
        <f t="shared" ca="1" si="3"/>
        <v/>
      </c>
      <c r="J17" s="159" t="str">
        <f ca="1">IF(ROWS($J$6:J16)&lt;$L$4, ROWS($J$6:J16),"")</f>
        <v/>
      </c>
      <c r="K17" s="150" t="str">
        <f t="shared" ca="1" si="4"/>
        <v/>
      </c>
      <c r="L17" s="162" t="str">
        <f t="shared" ca="1" si="5"/>
        <v/>
      </c>
      <c r="Q17" s="166" t="str">
        <f t="shared" ca="1" si="0"/>
        <v>Stop</v>
      </c>
      <c r="R17" s="166">
        <v>18</v>
      </c>
    </row>
    <row r="18" spans="1:18" x14ac:dyDescent="0.3">
      <c r="A18" s="61">
        <f t="shared" ca="1" si="2"/>
        <v>729063</v>
      </c>
      <c r="C18" s="154" t="str">
        <f>IF( ROWS($C$6:C18)&lt;=$M$1, K19&amp;" up to "&amp;L19,"")</f>
        <v/>
      </c>
      <c r="D18" s="155">
        <f ca="1">COUNTIFS($A$6:$A$105, "&gt;="&amp;K19, $A$6:$A$105,"&lt;"&amp;L19)</f>
        <v>0</v>
      </c>
      <c r="E18" s="156">
        <f ca="1">D18/SUM($D$6:$D$16)</f>
        <v>0</v>
      </c>
      <c r="F18" s="157">
        <f ca="1">SUM($E$6:E18)</f>
        <v>1</v>
      </c>
      <c r="G18" s="157">
        <f t="shared" ca="1" si="6"/>
        <v>0</v>
      </c>
      <c r="H18" s="158" t="str">
        <f t="shared" ca="1" si="3"/>
        <v/>
      </c>
      <c r="J18" s="159" t="str">
        <f ca="1">IF(ROWS($J$6:J17)&lt;$L$4, ROWS($J$6:J17),"")</f>
        <v/>
      </c>
      <c r="K18" s="150" t="str">
        <f t="shared" ca="1" si="4"/>
        <v/>
      </c>
      <c r="L18" s="162" t="str">
        <f t="shared" ca="1" si="5"/>
        <v/>
      </c>
      <c r="Q18" s="166" t="str">
        <f t="shared" ca="1" si="0"/>
        <v>Stop</v>
      </c>
      <c r="R18" s="166">
        <v>19</v>
      </c>
    </row>
    <row r="19" spans="1:18" ht="17.25" thickBot="1" x14ac:dyDescent="0.35">
      <c r="A19" s="61">
        <f t="shared" ca="1" si="2"/>
        <v>324685</v>
      </c>
      <c r="C19" s="154" t="str">
        <f>IF( ROWS($C$6:C19)&lt;=$M$1, K20&amp;" up to "&amp;L20,"")</f>
        <v/>
      </c>
      <c r="D19" s="155">
        <f ca="1">COUNTIFS($A$6:$A$105, "&gt;="&amp;K20, $A$6:$A$105,"&lt;"&amp;L20)</f>
        <v>0</v>
      </c>
      <c r="E19" s="156">
        <f ca="1">D19/SUM($D$6:$D$16)</f>
        <v>0</v>
      </c>
      <c r="F19" s="157">
        <f ca="1">SUM($E$6:E19)</f>
        <v>1</v>
      </c>
      <c r="G19" s="157">
        <f t="shared" ca="1" si="6"/>
        <v>0</v>
      </c>
      <c r="H19" s="158" t="str">
        <f t="shared" ca="1" si="3"/>
        <v/>
      </c>
      <c r="J19" s="159" t="str">
        <f ca="1">IF(ROWS($J$6:J18)&lt;$L$4, ROWS($J$6:J18),"")</f>
        <v/>
      </c>
      <c r="K19" s="150" t="str">
        <f t="shared" ca="1" si="4"/>
        <v/>
      </c>
      <c r="L19" s="162" t="str">
        <f t="shared" ca="1" si="5"/>
        <v/>
      </c>
      <c r="Q19" s="167" t="str">
        <f t="shared" ca="1" si="0"/>
        <v>Stop</v>
      </c>
      <c r="R19" s="167">
        <v>20</v>
      </c>
    </row>
    <row r="20" spans="1:18" x14ac:dyDescent="0.3">
      <c r="A20" s="61">
        <f t="shared" ca="1" si="2"/>
        <v>1361167</v>
      </c>
      <c r="C20" s="154" t="str">
        <f>IF( ROWS($C$6:C20)&lt;=$M$1, K21&amp;" up to "&amp;L21,"")</f>
        <v/>
      </c>
      <c r="D20" s="155">
        <f ca="1">COUNTIFS($A$6:$A$105, "&gt;="&amp;K21, $A$6:$A$105,"&lt;"&amp;L21)</f>
        <v>0</v>
      </c>
      <c r="E20" s="156">
        <f ca="1">D20/SUM($D$6:$D$16)</f>
        <v>0</v>
      </c>
      <c r="F20" s="157">
        <f ca="1">SUM($E$6:E20)</f>
        <v>1</v>
      </c>
      <c r="G20" s="157">
        <f t="shared" ca="1" si="6"/>
        <v>0</v>
      </c>
      <c r="H20" s="158" t="str">
        <f t="shared" ca="1" si="3"/>
        <v/>
      </c>
      <c r="J20" s="159" t="str">
        <f ca="1">IF(ROWS($J$6:J19)&lt;$L$4, ROWS($J$6:J19),"")</f>
        <v/>
      </c>
      <c r="K20" s="150" t="str">
        <f t="shared" ca="1" si="4"/>
        <v/>
      </c>
      <c r="L20" s="162" t="str">
        <f t="shared" ca="1" si="5"/>
        <v/>
      </c>
      <c r="Q20"/>
      <c r="R20"/>
    </row>
    <row r="21" spans="1:18" x14ac:dyDescent="0.3">
      <c r="A21" s="61">
        <f t="shared" ca="1" si="2"/>
        <v>1185492</v>
      </c>
      <c r="C21" s="154" t="str">
        <f>IF( ROWS($C$6:C21)&lt;=$M$1, K22&amp;" up to "&amp;L22,"")</f>
        <v/>
      </c>
      <c r="D21" s="155">
        <f ca="1">COUNTIFS($A$6:$A$105, "&gt;="&amp;K22, $A$6:$A$105,"&lt;"&amp;L22)</f>
        <v>0</v>
      </c>
      <c r="E21" s="156">
        <f ca="1">D21/SUM($D$6:$D$16)</f>
        <v>0</v>
      </c>
      <c r="F21" s="157">
        <f ca="1">SUM($E$6:E21)</f>
        <v>1</v>
      </c>
      <c r="G21" s="157">
        <f t="shared" ca="1" si="6"/>
        <v>0</v>
      </c>
      <c r="H21" s="158" t="str">
        <f t="shared" ca="1" si="3"/>
        <v/>
      </c>
      <c r="J21" s="159" t="str">
        <f ca="1">IF(ROWS($J$6:J20)&lt;$L$4, ROWS($J$6:J20),"")</f>
        <v/>
      </c>
      <c r="K21" s="150" t="str">
        <f t="shared" ca="1" si="4"/>
        <v/>
      </c>
      <c r="L21" s="162" t="str">
        <f t="shared" ca="1" si="5"/>
        <v/>
      </c>
      <c r="Q21"/>
      <c r="R21"/>
    </row>
    <row r="22" spans="1:18" x14ac:dyDescent="0.3">
      <c r="A22" s="61">
        <f t="shared" ca="1" si="2"/>
        <v>2243900</v>
      </c>
      <c r="C22" s="154" t="str">
        <f>IF( ROWS($C$6:C22)&lt;=$M$1, K23&amp;" up to "&amp;L23,"")</f>
        <v/>
      </c>
      <c r="D22" s="155">
        <f ca="1">COUNTIFS($A$6:$A$105, "&gt;="&amp;K23, $A$6:$A$105,"&lt;"&amp;L23)</f>
        <v>0</v>
      </c>
      <c r="E22" s="156">
        <f ca="1">D22/SUM($D$6:$D$16)</f>
        <v>0</v>
      </c>
      <c r="F22" s="157">
        <f ca="1">SUM($E$6:E22)</f>
        <v>1</v>
      </c>
      <c r="G22" s="157">
        <f t="shared" ca="1" si="6"/>
        <v>0</v>
      </c>
      <c r="H22" s="158" t="str">
        <f t="shared" ref="H14:H28" ca="1" si="7">REPT("+",D22)</f>
        <v/>
      </c>
      <c r="J22" s="159" t="str">
        <f ca="1">IF(ROWS($J$6:J21)&lt;$L$4, ROWS($J$6:J21),"")</f>
        <v/>
      </c>
      <c r="K22" s="150" t="str">
        <f t="shared" ca="1" si="4"/>
        <v/>
      </c>
      <c r="L22" s="162" t="str">
        <f t="shared" ca="1" si="5"/>
        <v/>
      </c>
      <c r="Q22"/>
      <c r="R22"/>
    </row>
    <row r="23" spans="1:18" ht="16.5" customHeight="1" x14ac:dyDescent="0.3">
      <c r="A23" s="61">
        <f t="shared" ca="1" si="2"/>
        <v>315872</v>
      </c>
      <c r="C23" s="154" t="str">
        <f>IF( ROWS($C$6:C23)&lt;=$M$1, K24&amp;" up to "&amp;L24,"")</f>
        <v/>
      </c>
      <c r="D23" s="155">
        <f ca="1">COUNTIFS($A$6:$A$105, "&gt;="&amp;K24, $A$6:$A$105,"&lt;"&amp;L24)</f>
        <v>0</v>
      </c>
      <c r="E23" s="156">
        <f ca="1">D23/SUM($D$6:$D$16)</f>
        <v>0</v>
      </c>
      <c r="F23" s="157">
        <f ca="1">SUM($E$6:E23)</f>
        <v>1</v>
      </c>
      <c r="G23" s="157">
        <f t="shared" ca="1" si="6"/>
        <v>0</v>
      </c>
      <c r="H23" s="158" t="str">
        <f t="shared" ca="1" si="7"/>
        <v/>
      </c>
      <c r="J23" s="159" t="str">
        <f ca="1">IF(ROWS($J$6:J22)&lt;$L$4, ROWS($J$6:J22),"")</f>
        <v/>
      </c>
      <c r="K23" s="150" t="str">
        <f t="shared" ca="1" si="4"/>
        <v/>
      </c>
      <c r="L23" s="162" t="str">
        <f t="shared" ca="1" si="5"/>
        <v/>
      </c>
    </row>
    <row r="24" spans="1:18" x14ac:dyDescent="0.3">
      <c r="A24" s="61">
        <f t="shared" ca="1" si="2"/>
        <v>1542629</v>
      </c>
      <c r="C24" s="154" t="str">
        <f>IF( ROWS($C$6:C24)&lt;=$M$1, K25&amp;" up to "&amp;L25,"")</f>
        <v/>
      </c>
      <c r="D24" s="155">
        <f ca="1">COUNTIFS($A$6:$A$105, "&gt;="&amp;K25, $A$6:$A$105,"&lt;"&amp;L25)</f>
        <v>0</v>
      </c>
      <c r="E24" s="156">
        <f ca="1">D24/SUM($D$6:$D$16)</f>
        <v>0</v>
      </c>
      <c r="F24" s="157">
        <f ca="1">SUM($E$6:E24)</f>
        <v>1</v>
      </c>
      <c r="G24" s="157">
        <f t="shared" ca="1" si="6"/>
        <v>0</v>
      </c>
      <c r="H24" s="158" t="str">
        <f t="shared" ca="1" si="7"/>
        <v/>
      </c>
      <c r="J24" s="159" t="str">
        <f ca="1">IF(ROWS($J$6:J23)&lt;$L$4, ROWS($J$6:J23),"")</f>
        <v/>
      </c>
      <c r="K24" s="150" t="str">
        <f t="shared" ca="1" si="4"/>
        <v/>
      </c>
      <c r="L24" s="162" t="str">
        <f t="shared" ca="1" si="5"/>
        <v/>
      </c>
    </row>
    <row r="25" spans="1:18" x14ac:dyDescent="0.3">
      <c r="A25" s="61">
        <f t="shared" ca="1" si="2"/>
        <v>1205679</v>
      </c>
      <c r="C25" s="154" t="str">
        <f>IF( ROWS($C$6:C25)&lt;=$M$1, K26&amp;" up to "&amp;L26,"")</f>
        <v/>
      </c>
      <c r="D25" s="155">
        <f ca="1">COUNTIFS($A$6:$A$105, "&gt;="&amp;K26, $A$6:$A$105,"&lt;"&amp;L26)</f>
        <v>0</v>
      </c>
      <c r="E25" s="156">
        <f ca="1">D25/SUM($D$6:$D$16)</f>
        <v>0</v>
      </c>
      <c r="F25" s="157">
        <f ca="1">SUM($E$6:E25)</f>
        <v>1</v>
      </c>
      <c r="G25" s="157">
        <f t="shared" ca="1" si="6"/>
        <v>0</v>
      </c>
      <c r="H25" s="158" t="str">
        <f t="shared" ca="1" si="7"/>
        <v/>
      </c>
      <c r="J25" s="159" t="str">
        <f ca="1">IF(ROWS($J$6:J24)&lt;$L$4, ROWS($J$6:J24),"")</f>
        <v/>
      </c>
      <c r="K25" s="150" t="str">
        <f t="shared" ca="1" si="4"/>
        <v/>
      </c>
      <c r="L25" s="162" t="str">
        <f t="shared" ca="1" si="5"/>
        <v/>
      </c>
    </row>
    <row r="26" spans="1:18" x14ac:dyDescent="0.3">
      <c r="A26" s="61">
        <f t="shared" ca="1" si="2"/>
        <v>1071522</v>
      </c>
      <c r="C26" s="154" t="str">
        <f>IF( ROWS($C$6:C26)&lt;=$M$1, K27&amp;" up to "&amp;L27,"")</f>
        <v/>
      </c>
      <c r="D26" s="155">
        <f ca="1">COUNTIFS($A$6:$A$105, "&gt;="&amp;K27, $A$6:$A$105,"&lt;"&amp;L27)</f>
        <v>0</v>
      </c>
      <c r="E26" s="156">
        <f ca="1">D26/SUM($D$6:$D$16)</f>
        <v>0</v>
      </c>
      <c r="F26" s="157">
        <f ca="1">SUM($E$6:E26)</f>
        <v>1</v>
      </c>
      <c r="G26" s="157">
        <f t="shared" ca="1" si="6"/>
        <v>0</v>
      </c>
      <c r="H26" s="158" t="str">
        <f t="shared" ca="1" si="7"/>
        <v/>
      </c>
      <c r="J26" s="159" t="str">
        <f ca="1">IF(ROWS($J$6:J25)&lt;$L$4, ROWS($J$6:J25),"")</f>
        <v/>
      </c>
      <c r="K26" s="150" t="str">
        <f t="shared" ca="1" si="4"/>
        <v/>
      </c>
      <c r="L26" s="162" t="str">
        <f t="shared" ca="1" si="5"/>
        <v/>
      </c>
    </row>
    <row r="27" spans="1:18" x14ac:dyDescent="0.3">
      <c r="A27" s="61">
        <f t="shared" ca="1" si="2"/>
        <v>936186</v>
      </c>
      <c r="C27" s="154" t="str">
        <f>IF( ROWS($C$6:C27)&lt;=$M$1, K29&amp;" up to "&amp;L29,"")</f>
        <v/>
      </c>
      <c r="D27" s="155">
        <f ca="1">COUNTIFS($A$6:$A$105, "&gt;="&amp;K29, $A$6:$A$105,"&lt;"&amp;L29)</f>
        <v>0</v>
      </c>
      <c r="E27" s="156">
        <f ca="1">D27/SUM($D$6:$D$16)</f>
        <v>0</v>
      </c>
      <c r="F27" s="157">
        <f ca="1">SUM($E$6:E27)</f>
        <v>1</v>
      </c>
      <c r="G27" s="157">
        <f t="shared" ca="1" si="6"/>
        <v>0</v>
      </c>
      <c r="H27" s="158" t="str">
        <f t="shared" ca="1" si="7"/>
        <v/>
      </c>
      <c r="J27" s="159" t="str">
        <f ca="1">IF(ROWS($J$6:J26)&lt;$L$4, ROWS($J$6:J26),"")</f>
        <v/>
      </c>
      <c r="K27" s="150" t="str">
        <f t="shared" ca="1" si="4"/>
        <v/>
      </c>
      <c r="L27" s="162" t="str">
        <f t="shared" ca="1" si="5"/>
        <v/>
      </c>
    </row>
    <row r="28" spans="1:18" x14ac:dyDescent="0.3">
      <c r="A28" s="61">
        <f t="shared" ca="1" si="2"/>
        <v>1137763</v>
      </c>
      <c r="C28"/>
      <c r="D28"/>
      <c r="E28"/>
      <c r="F28"/>
      <c r="G28"/>
      <c r="H28"/>
      <c r="I28"/>
      <c r="J28"/>
      <c r="K28"/>
      <c r="L28"/>
    </row>
    <row r="29" spans="1:18" x14ac:dyDescent="0.3">
      <c r="A29" s="61">
        <f t="shared" ca="1" si="2"/>
        <v>817707</v>
      </c>
    </row>
    <row r="30" spans="1:18" x14ac:dyDescent="0.3">
      <c r="A30" s="61">
        <f t="shared" ca="1" si="2"/>
        <v>1202408</v>
      </c>
    </row>
    <row r="31" spans="1:18" x14ac:dyDescent="0.3">
      <c r="A31" s="61">
        <f t="shared" ca="1" si="2"/>
        <v>1301083</v>
      </c>
    </row>
    <row r="32" spans="1:18" x14ac:dyDescent="0.3">
      <c r="A32" s="61">
        <f t="shared" ca="1" si="2"/>
        <v>664510</v>
      </c>
    </row>
    <row r="33" spans="1:3" x14ac:dyDescent="0.3">
      <c r="A33" s="61">
        <f t="shared" ca="1" si="2"/>
        <v>1247990</v>
      </c>
    </row>
    <row r="34" spans="1:3" x14ac:dyDescent="0.3">
      <c r="A34" s="61">
        <f t="shared" ca="1" si="2"/>
        <v>886556</v>
      </c>
    </row>
    <row r="35" spans="1:3" x14ac:dyDescent="0.3">
      <c r="A35" s="61">
        <f t="shared" ca="1" si="2"/>
        <v>1494643</v>
      </c>
    </row>
    <row r="36" spans="1:3" x14ac:dyDescent="0.3">
      <c r="A36" s="61">
        <f t="shared" ca="1" si="2"/>
        <v>-33516</v>
      </c>
    </row>
    <row r="37" spans="1:3" x14ac:dyDescent="0.3">
      <c r="A37" s="61">
        <f t="shared" ca="1" si="2"/>
        <v>898265</v>
      </c>
    </row>
    <row r="38" spans="1:3" x14ac:dyDescent="0.3">
      <c r="A38" s="61">
        <f t="shared" ca="1" si="2"/>
        <v>790205</v>
      </c>
    </row>
    <row r="39" spans="1:3" x14ac:dyDescent="0.3">
      <c r="A39" s="61">
        <f t="shared" ca="1" si="2"/>
        <v>1473933</v>
      </c>
    </row>
    <row r="40" spans="1:3" x14ac:dyDescent="0.3">
      <c r="A40" s="61">
        <f t="shared" ca="1" si="2"/>
        <v>842754</v>
      </c>
    </row>
    <row r="41" spans="1:3" x14ac:dyDescent="0.3">
      <c r="A41" s="61">
        <f t="shared" ca="1" si="2"/>
        <v>280850</v>
      </c>
    </row>
    <row r="42" spans="1:3" x14ac:dyDescent="0.3">
      <c r="A42" s="61">
        <f t="shared" ca="1" si="2"/>
        <v>237598</v>
      </c>
    </row>
    <row r="43" spans="1:3" x14ac:dyDescent="0.3">
      <c r="A43" s="61">
        <f t="shared" ca="1" si="2"/>
        <v>359603</v>
      </c>
    </row>
    <row r="44" spans="1:3" x14ac:dyDescent="0.3">
      <c r="A44" s="61">
        <f t="shared" ca="1" si="2"/>
        <v>771528</v>
      </c>
    </row>
    <row r="45" spans="1:3" x14ac:dyDescent="0.3">
      <c r="A45" s="61">
        <f t="shared" ca="1" si="2"/>
        <v>983958</v>
      </c>
    </row>
    <row r="46" spans="1:3" x14ac:dyDescent="0.3">
      <c r="A46" s="61">
        <f t="shared" ca="1" si="2"/>
        <v>515180</v>
      </c>
      <c r="C46" s="97" t="e">
        <f ca="1">"Mean = "&amp;O5&amp;" Median = "&amp;O6&amp; " Mode ="&amp;O7</f>
        <v>#N/A</v>
      </c>
    </row>
    <row r="47" spans="1:3" x14ac:dyDescent="0.3">
      <c r="A47" s="61">
        <f t="shared" ca="1" si="2"/>
        <v>1080364</v>
      </c>
    </row>
    <row r="48" spans="1:3" x14ac:dyDescent="0.3">
      <c r="A48" s="61">
        <f t="shared" ca="1" si="2"/>
        <v>1391267</v>
      </c>
    </row>
    <row r="49" spans="1:1" x14ac:dyDescent="0.3">
      <c r="A49" s="61">
        <f t="shared" ca="1" si="2"/>
        <v>935645</v>
      </c>
    </row>
    <row r="50" spans="1:1" x14ac:dyDescent="0.3">
      <c r="A50" s="61">
        <f t="shared" ca="1" si="2"/>
        <v>514159</v>
      </c>
    </row>
    <row r="51" spans="1:1" x14ac:dyDescent="0.3">
      <c r="A51" s="61">
        <f t="shared" ca="1" si="2"/>
        <v>1365060</v>
      </c>
    </row>
    <row r="52" spans="1:1" x14ac:dyDescent="0.3">
      <c r="A52" s="61">
        <f t="shared" ca="1" si="2"/>
        <v>805352</v>
      </c>
    </row>
    <row r="53" spans="1:1" x14ac:dyDescent="0.3">
      <c r="A53" s="61">
        <f t="shared" ca="1" si="2"/>
        <v>1442216</v>
      </c>
    </row>
    <row r="54" spans="1:1" x14ac:dyDescent="0.3">
      <c r="A54" s="61">
        <f t="shared" ca="1" si="2"/>
        <v>881183</v>
      </c>
    </row>
    <row r="55" spans="1:1" x14ac:dyDescent="0.3">
      <c r="A55" s="61">
        <f t="shared" ca="1" si="2"/>
        <v>844220</v>
      </c>
    </row>
    <row r="56" spans="1:1" x14ac:dyDescent="0.3">
      <c r="A56" s="61">
        <f t="shared" ca="1" si="2"/>
        <v>1084459</v>
      </c>
    </row>
    <row r="57" spans="1:1" x14ac:dyDescent="0.3">
      <c r="A57" s="61">
        <f t="shared" ca="1" si="2"/>
        <v>1398170</v>
      </c>
    </row>
    <row r="58" spans="1:1" x14ac:dyDescent="0.3">
      <c r="A58" s="61">
        <f t="shared" ca="1" si="2"/>
        <v>428534</v>
      </c>
    </row>
    <row r="59" spans="1:1" x14ac:dyDescent="0.3">
      <c r="A59" s="61">
        <f t="shared" ca="1" si="2"/>
        <v>1056891</v>
      </c>
    </row>
    <row r="60" spans="1:1" x14ac:dyDescent="0.3">
      <c r="A60" s="61">
        <f t="shared" ca="1" si="2"/>
        <v>800943</v>
      </c>
    </row>
    <row r="61" spans="1:1" x14ac:dyDescent="0.3">
      <c r="A61" s="61">
        <f t="shared" ca="1" si="2"/>
        <v>271979</v>
      </c>
    </row>
    <row r="62" spans="1:1" x14ac:dyDescent="0.3">
      <c r="A62" s="61">
        <f t="shared" ca="1" si="2"/>
        <v>1153745</v>
      </c>
    </row>
    <row r="63" spans="1:1" x14ac:dyDescent="0.3">
      <c r="A63" s="61">
        <f t="shared" ca="1" si="2"/>
        <v>1167416</v>
      </c>
    </row>
    <row r="64" spans="1:1" x14ac:dyDescent="0.3">
      <c r="A64" s="61">
        <f t="shared" ca="1" si="2"/>
        <v>1000814</v>
      </c>
    </row>
    <row r="65" spans="1:1" x14ac:dyDescent="0.3">
      <c r="A65" s="61">
        <f t="shared" ca="1" si="2"/>
        <v>1627585</v>
      </c>
    </row>
    <row r="66" spans="1:1" x14ac:dyDescent="0.3">
      <c r="A66" s="61">
        <f t="shared" ca="1" si="2"/>
        <v>257893</v>
      </c>
    </row>
    <row r="67" spans="1:1" x14ac:dyDescent="0.3">
      <c r="A67" s="61">
        <f t="shared" ca="1" si="2"/>
        <v>889298</v>
      </c>
    </row>
    <row r="68" spans="1:1" x14ac:dyDescent="0.3">
      <c r="A68" s="61">
        <f t="shared" ca="1" si="2"/>
        <v>592552</v>
      </c>
    </row>
    <row r="69" spans="1:1" x14ac:dyDescent="0.3">
      <c r="A69" s="61">
        <f t="shared" ca="1" si="2"/>
        <v>899031</v>
      </c>
    </row>
    <row r="70" spans="1:1" x14ac:dyDescent="0.3">
      <c r="A70" s="61">
        <f t="shared" ca="1" si="2"/>
        <v>971433</v>
      </c>
    </row>
    <row r="71" spans="1:1" x14ac:dyDescent="0.3">
      <c r="A71" s="61">
        <f t="shared" ref="A71:A105" ca="1" si="8">ROUND(CHOOSE(RANDBETWEEN(1,3),_xlfn.NORM.INV(RAND(),1000000,800000),_xlfn.NORM.INV(RAND(),800000,600000),_xlfn.NORM.INV(RAND(),600000,400000)),0)</f>
        <v>1327500</v>
      </c>
    </row>
    <row r="72" spans="1:1" x14ac:dyDescent="0.3">
      <c r="A72" s="61">
        <f t="shared" ca="1" si="8"/>
        <v>820520</v>
      </c>
    </row>
    <row r="73" spans="1:1" x14ac:dyDescent="0.3">
      <c r="A73" s="61">
        <f t="shared" ca="1" si="8"/>
        <v>1502188</v>
      </c>
    </row>
    <row r="74" spans="1:1" x14ac:dyDescent="0.3">
      <c r="A74" s="61">
        <f t="shared" ca="1" si="8"/>
        <v>164498</v>
      </c>
    </row>
    <row r="75" spans="1:1" x14ac:dyDescent="0.3">
      <c r="A75" s="61">
        <f t="shared" ca="1" si="8"/>
        <v>36592</v>
      </c>
    </row>
    <row r="76" spans="1:1" x14ac:dyDescent="0.3">
      <c r="A76" s="61">
        <f t="shared" ca="1" si="8"/>
        <v>385182</v>
      </c>
    </row>
    <row r="77" spans="1:1" x14ac:dyDescent="0.3">
      <c r="A77" s="61">
        <f t="shared" ca="1" si="8"/>
        <v>1521970</v>
      </c>
    </row>
    <row r="78" spans="1:1" x14ac:dyDescent="0.3">
      <c r="A78" s="61">
        <f t="shared" ca="1" si="8"/>
        <v>805920</v>
      </c>
    </row>
    <row r="79" spans="1:1" x14ac:dyDescent="0.3">
      <c r="A79" s="61">
        <f t="shared" ca="1" si="8"/>
        <v>271230</v>
      </c>
    </row>
    <row r="80" spans="1:1" x14ac:dyDescent="0.3">
      <c r="A80" s="61">
        <f t="shared" ca="1" si="8"/>
        <v>1020604</v>
      </c>
    </row>
    <row r="81" spans="1:1" x14ac:dyDescent="0.3">
      <c r="A81" s="61">
        <f t="shared" ca="1" si="8"/>
        <v>12054</v>
      </c>
    </row>
    <row r="82" spans="1:1" x14ac:dyDescent="0.3">
      <c r="A82" s="61">
        <f t="shared" ca="1" si="8"/>
        <v>1035144</v>
      </c>
    </row>
    <row r="83" spans="1:1" x14ac:dyDescent="0.3">
      <c r="A83" s="61">
        <f t="shared" ca="1" si="8"/>
        <v>1155163</v>
      </c>
    </row>
    <row r="84" spans="1:1" x14ac:dyDescent="0.3">
      <c r="A84" s="61">
        <f t="shared" ca="1" si="8"/>
        <v>1119309</v>
      </c>
    </row>
    <row r="85" spans="1:1" x14ac:dyDescent="0.3">
      <c r="A85" s="61">
        <f t="shared" ca="1" si="8"/>
        <v>859113</v>
      </c>
    </row>
    <row r="86" spans="1:1" x14ac:dyDescent="0.3">
      <c r="A86" s="61">
        <f t="shared" ca="1" si="8"/>
        <v>-12322</v>
      </c>
    </row>
    <row r="87" spans="1:1" x14ac:dyDescent="0.3">
      <c r="A87" s="61">
        <f t="shared" ca="1" si="8"/>
        <v>858021</v>
      </c>
    </row>
    <row r="88" spans="1:1" x14ac:dyDescent="0.3">
      <c r="A88" s="61">
        <f t="shared" ca="1" si="8"/>
        <v>792398</v>
      </c>
    </row>
    <row r="89" spans="1:1" x14ac:dyDescent="0.3">
      <c r="A89" s="61">
        <f t="shared" ca="1" si="8"/>
        <v>-297691</v>
      </c>
    </row>
    <row r="90" spans="1:1" x14ac:dyDescent="0.3">
      <c r="A90" s="61">
        <f t="shared" ca="1" si="8"/>
        <v>839316</v>
      </c>
    </row>
    <row r="91" spans="1:1" x14ac:dyDescent="0.3">
      <c r="A91" s="61">
        <f t="shared" ca="1" si="8"/>
        <v>-188831</v>
      </c>
    </row>
    <row r="92" spans="1:1" x14ac:dyDescent="0.3">
      <c r="A92" s="61">
        <f t="shared" ca="1" si="8"/>
        <v>24631</v>
      </c>
    </row>
    <row r="93" spans="1:1" x14ac:dyDescent="0.3">
      <c r="A93" s="61">
        <f t="shared" ca="1" si="8"/>
        <v>683329</v>
      </c>
    </row>
    <row r="94" spans="1:1" x14ac:dyDescent="0.3">
      <c r="A94" s="61">
        <f t="shared" ca="1" si="8"/>
        <v>1031875</v>
      </c>
    </row>
    <row r="95" spans="1:1" x14ac:dyDescent="0.3">
      <c r="A95" s="61">
        <f t="shared" ca="1" si="8"/>
        <v>512842</v>
      </c>
    </row>
    <row r="96" spans="1:1" x14ac:dyDescent="0.3">
      <c r="A96" s="61">
        <f t="shared" ca="1" si="8"/>
        <v>669504</v>
      </c>
    </row>
    <row r="97" spans="1:1" x14ac:dyDescent="0.3">
      <c r="A97" s="61">
        <f t="shared" ca="1" si="8"/>
        <v>311502</v>
      </c>
    </row>
    <row r="98" spans="1:1" x14ac:dyDescent="0.3">
      <c r="A98" s="61">
        <f t="shared" ca="1" si="8"/>
        <v>253007</v>
      </c>
    </row>
    <row r="99" spans="1:1" x14ac:dyDescent="0.3">
      <c r="A99" s="61">
        <f t="shared" ca="1" si="8"/>
        <v>1783802</v>
      </c>
    </row>
    <row r="100" spans="1:1" x14ac:dyDescent="0.3">
      <c r="A100" s="61">
        <f t="shared" ca="1" si="8"/>
        <v>307954</v>
      </c>
    </row>
    <row r="101" spans="1:1" x14ac:dyDescent="0.3">
      <c r="A101" s="61">
        <f t="shared" ca="1" si="8"/>
        <v>1746248</v>
      </c>
    </row>
    <row r="102" spans="1:1" x14ac:dyDescent="0.3">
      <c r="A102" s="61">
        <f t="shared" ca="1" si="8"/>
        <v>1234504</v>
      </c>
    </row>
    <row r="103" spans="1:1" x14ac:dyDescent="0.3">
      <c r="A103" s="61">
        <f t="shared" ca="1" si="8"/>
        <v>105173</v>
      </c>
    </row>
    <row r="104" spans="1:1" x14ac:dyDescent="0.3">
      <c r="A104" s="61">
        <f t="shared" ca="1" si="8"/>
        <v>346648</v>
      </c>
    </row>
    <row r="105" spans="1:1" x14ac:dyDescent="0.3">
      <c r="A105" s="61">
        <f t="shared" ca="1" si="8"/>
        <v>323831</v>
      </c>
    </row>
  </sheetData>
  <conditionalFormatting sqref="G6:G27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{F3E48433-5C7B-4323-8A24-B874153A5F67}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E48433-5C7B-4323-8A24-B874153A5F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G6:G27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S103"/>
  <sheetViews>
    <sheetView showGridLines="0" zoomScale="85" zoomScaleNormal="85" workbookViewId="0">
      <selection activeCell="H23" sqref="H23"/>
    </sheetView>
  </sheetViews>
  <sheetFormatPr defaultRowHeight="15" x14ac:dyDescent="0.25"/>
  <cols>
    <col min="1" max="1" width="12.85546875" customWidth="1"/>
    <col min="2" max="2" width="6" customWidth="1"/>
    <col min="3" max="3" width="19.85546875" customWidth="1"/>
    <col min="4" max="4" width="6.7109375" bestFit="1" customWidth="1"/>
    <col min="5" max="5" width="10.42578125" bestFit="1" customWidth="1"/>
    <col min="6" max="6" width="12.42578125" customWidth="1"/>
    <col min="7" max="7" width="12.85546875" bestFit="1" customWidth="1"/>
    <col min="8" max="8" width="30.7109375" customWidth="1"/>
    <col min="9" max="9" width="10.5703125" bestFit="1" customWidth="1"/>
    <col min="10" max="10" width="12.5703125" customWidth="1"/>
    <col min="11" max="12" width="13.5703125" customWidth="1"/>
    <col min="13" max="13" width="29.42578125" bestFit="1" customWidth="1"/>
    <col min="14" max="14" width="30.28515625" bestFit="1" customWidth="1"/>
    <col min="16" max="16" width="10.85546875" bestFit="1" customWidth="1"/>
    <col min="17" max="17" width="11.42578125" bestFit="1" customWidth="1"/>
  </cols>
  <sheetData>
    <row r="1" spans="1:19" x14ac:dyDescent="0.25">
      <c r="A1" t="s">
        <v>64</v>
      </c>
    </row>
    <row r="2" spans="1:19" ht="15.75" thickBot="1" x14ac:dyDescent="0.3">
      <c r="S2">
        <v>10</v>
      </c>
    </row>
    <row r="3" spans="1:19" ht="27" customHeight="1" thickBot="1" x14ac:dyDescent="0.3">
      <c r="A3" s="24" t="s">
        <v>65</v>
      </c>
      <c r="B3" s="25"/>
      <c r="C3" s="26" t="s">
        <v>68</v>
      </c>
      <c r="D3" s="26" t="s">
        <v>69</v>
      </c>
      <c r="E3" s="26" t="s">
        <v>72</v>
      </c>
      <c r="F3" s="26" t="s">
        <v>79</v>
      </c>
      <c r="G3" s="26" t="s">
        <v>70</v>
      </c>
      <c r="H3" s="24" t="s">
        <v>71</v>
      </c>
      <c r="J3" s="47" t="s">
        <v>76</v>
      </c>
      <c r="K3" s="48" t="s">
        <v>77</v>
      </c>
      <c r="L3" s="42"/>
    </row>
    <row r="4" spans="1:19" ht="15.75" x14ac:dyDescent="0.25">
      <c r="A4" s="61">
        <f ca="1">ROUND(CHOOSE(RANDBETWEEN(1,3),_xlfn.NORM.INV(RAND(),88,7),_xlfn.NORM.INV(RAND(),75,5),_xlfn.NORM.INV(RAND(),60,10)),0)</f>
        <v>99</v>
      </c>
      <c r="C4" s="18" t="str">
        <f t="shared" ref="C4:C11" ca="1" si="0">K6&amp;" up to "&amp;L6</f>
        <v>35 up to 45</v>
      </c>
      <c r="D4" s="27">
        <f t="shared" ref="D4:D11" ca="1" si="1">COUNTIFS($A$4:$A$103, "&gt;="&amp;K6, $A$4:$A$103,"&lt;"&amp;L6)</f>
        <v>2</v>
      </c>
      <c r="E4" s="52">
        <f t="shared" ref="E4:E11" ca="1" si="2">D4/SUM($D$4:$D$14)</f>
        <v>0.02</v>
      </c>
      <c r="F4" s="29">
        <f ca="1">SUM($E$4:E4)</f>
        <v>0.02</v>
      </c>
      <c r="G4" s="29">
        <f t="shared" ref="G4:G11" ca="1" si="3">E4</f>
        <v>0.02</v>
      </c>
      <c r="H4" s="28" t="str">
        <f ca="1">REPT("+",D4)</f>
        <v>++</v>
      </c>
      <c r="J4" s="49">
        <f ca="1">VLOOKUP("stop",E24:F30,2,0)</f>
        <v>6</v>
      </c>
      <c r="K4" s="50">
        <f ca="1">E22/J4</f>
        <v>10.333333333333334</v>
      </c>
      <c r="L4" s="51"/>
    </row>
    <row r="5" spans="1:19" ht="15.75" x14ac:dyDescent="0.25">
      <c r="A5" s="61">
        <f t="shared" ref="A5:A68" ca="1" si="4">ROUND(CHOOSE(RANDBETWEEN(1,3),_xlfn.NORM.INV(RAND(),88,7),_xlfn.NORM.INV(RAND(),75,5),_xlfn.NORM.INV(RAND(),60,10)),0)</f>
        <v>80</v>
      </c>
      <c r="C5" s="18" t="str">
        <f t="shared" ca="1" si="0"/>
        <v>45 up to 55.3</v>
      </c>
      <c r="D5" s="27">
        <f t="shared" ca="1" si="1"/>
        <v>12</v>
      </c>
      <c r="E5" s="52">
        <f t="shared" ca="1" si="2"/>
        <v>0.12</v>
      </c>
      <c r="F5" s="29">
        <f ca="1">SUM($E$4:E5)</f>
        <v>0.13999999999999999</v>
      </c>
      <c r="G5" s="29">
        <f t="shared" ca="1" si="3"/>
        <v>0.12</v>
      </c>
      <c r="H5" s="28" t="str">
        <f t="shared" ref="H5:H11" ca="1" si="5">REPT("+",D5)</f>
        <v>++++++++++++</v>
      </c>
      <c r="J5" s="43"/>
      <c r="K5" s="32" t="s">
        <v>66</v>
      </c>
      <c r="L5" s="44" t="s">
        <v>67</v>
      </c>
    </row>
    <row r="6" spans="1:19" ht="15.75" x14ac:dyDescent="0.25">
      <c r="A6" s="61">
        <f t="shared" ca="1" si="4"/>
        <v>54</v>
      </c>
      <c r="C6" s="18" t="str">
        <f t="shared" ca="1" si="0"/>
        <v>55.3 up to 65.6</v>
      </c>
      <c r="D6" s="27">
        <f t="shared" ca="1" si="1"/>
        <v>9</v>
      </c>
      <c r="E6" s="52">
        <f t="shared" ca="1" si="2"/>
        <v>0.09</v>
      </c>
      <c r="F6" s="29">
        <f ca="1">SUM($E$4:E6)</f>
        <v>0.22999999999999998</v>
      </c>
      <c r="G6" s="29">
        <f t="shared" ca="1" si="3"/>
        <v>0.09</v>
      </c>
      <c r="H6" s="28" t="str">
        <f t="shared" ca="1" si="5"/>
        <v>+++++++++</v>
      </c>
      <c r="J6" s="43" t="b">
        <f t="shared" ref="J6:J11" ca="1" si="6">K6&lt;=$E$18</f>
        <v>1</v>
      </c>
      <c r="K6" s="56">
        <f ca="1">ROUND(IF(E17-$K$4/2&gt;0,E17-$K$4/2,0),0)</f>
        <v>35</v>
      </c>
      <c r="L6" s="57">
        <f ca="1">ROUND(K6+$K$4,0)</f>
        <v>45</v>
      </c>
    </row>
    <row r="7" spans="1:19" ht="15.75" x14ac:dyDescent="0.25">
      <c r="A7" s="61">
        <f t="shared" ca="1" si="4"/>
        <v>92</v>
      </c>
      <c r="C7" s="18" t="str">
        <f t="shared" ca="1" si="0"/>
        <v>65.6 up to 75.9</v>
      </c>
      <c r="D7" s="27">
        <f t="shared" ca="1" si="1"/>
        <v>22</v>
      </c>
      <c r="E7" s="52">
        <f t="shared" ca="1" si="2"/>
        <v>0.22</v>
      </c>
      <c r="F7" s="29">
        <f ca="1">SUM($E$4:E7)</f>
        <v>0.44999999999999996</v>
      </c>
      <c r="G7" s="29">
        <f t="shared" ca="1" si="3"/>
        <v>0.22</v>
      </c>
      <c r="H7" s="28" t="str">
        <f t="shared" ca="1" si="5"/>
        <v>++++++++++++++++++++++</v>
      </c>
      <c r="J7" s="43" t="b">
        <f t="shared" ca="1" si="6"/>
        <v>1</v>
      </c>
      <c r="K7" s="56">
        <f ca="1">L6</f>
        <v>45</v>
      </c>
      <c r="L7" s="57">
        <f t="shared" ref="L7:L14" ca="1" si="7">ROUND(K7+$K$4,1)</f>
        <v>55.3</v>
      </c>
    </row>
    <row r="8" spans="1:19" ht="15.75" x14ac:dyDescent="0.25">
      <c r="A8" s="61">
        <f t="shared" ca="1" si="4"/>
        <v>95</v>
      </c>
      <c r="C8" s="18" t="str">
        <f t="shared" ca="1" si="0"/>
        <v>75.9 up to 86.2</v>
      </c>
      <c r="D8" s="27">
        <f t="shared" ca="1" si="1"/>
        <v>36</v>
      </c>
      <c r="E8" s="52">
        <f t="shared" ca="1" si="2"/>
        <v>0.36</v>
      </c>
      <c r="F8" s="29">
        <f ca="1">SUM($E$4:E8)</f>
        <v>0.80999999999999994</v>
      </c>
      <c r="G8" s="29">
        <f t="shared" ca="1" si="3"/>
        <v>0.36</v>
      </c>
      <c r="H8" s="28" t="str">
        <f t="shared" ca="1" si="5"/>
        <v>++++++++++++++++++++++++++++++++++++</v>
      </c>
      <c r="J8" s="43" t="b">
        <f t="shared" ca="1" si="6"/>
        <v>1</v>
      </c>
      <c r="K8" s="56">
        <f t="shared" ref="K8:K14" ca="1" si="8">L7</f>
        <v>55.3</v>
      </c>
      <c r="L8" s="57">
        <f t="shared" ca="1" si="7"/>
        <v>65.599999999999994</v>
      </c>
    </row>
    <row r="9" spans="1:19" ht="15.75" x14ac:dyDescent="0.25">
      <c r="A9" s="61">
        <f t="shared" ca="1" si="4"/>
        <v>76</v>
      </c>
      <c r="C9" s="18" t="str">
        <f t="shared" ca="1" si="0"/>
        <v>86.2 up to 96.5</v>
      </c>
      <c r="D9" s="27">
        <f t="shared" ca="1" si="1"/>
        <v>13</v>
      </c>
      <c r="E9" s="52">
        <f t="shared" ca="1" si="2"/>
        <v>0.13</v>
      </c>
      <c r="F9" s="29">
        <f ca="1">SUM($E$4:E9)</f>
        <v>0.94</v>
      </c>
      <c r="G9" s="29">
        <f t="shared" ca="1" si="3"/>
        <v>0.13</v>
      </c>
      <c r="H9" s="28" t="str">
        <f t="shared" ca="1" si="5"/>
        <v>+++++++++++++</v>
      </c>
      <c r="J9" s="43" t="b">
        <f t="shared" ca="1" si="6"/>
        <v>1</v>
      </c>
      <c r="K9" s="56">
        <f t="shared" ca="1" si="8"/>
        <v>65.599999999999994</v>
      </c>
      <c r="L9" s="57">
        <f t="shared" ca="1" si="7"/>
        <v>75.900000000000006</v>
      </c>
    </row>
    <row r="10" spans="1:19" ht="15.75" x14ac:dyDescent="0.25">
      <c r="A10" s="61">
        <f t="shared" ca="1" si="4"/>
        <v>71</v>
      </c>
      <c r="C10" s="18" t="str">
        <f t="shared" ca="1" si="0"/>
        <v>96.5 up to 106.8</v>
      </c>
      <c r="D10" s="27">
        <f t="shared" ca="1" si="1"/>
        <v>6</v>
      </c>
      <c r="E10" s="52">
        <f t="shared" ca="1" si="2"/>
        <v>0.06</v>
      </c>
      <c r="F10" s="29">
        <f ca="1">SUM($E$4:E10)</f>
        <v>1</v>
      </c>
      <c r="G10" s="29">
        <f t="shared" ca="1" si="3"/>
        <v>0.06</v>
      </c>
      <c r="H10" s="28" t="str">
        <f t="shared" ca="1" si="5"/>
        <v>++++++</v>
      </c>
      <c r="J10" s="43" t="b">
        <f t="shared" ca="1" si="6"/>
        <v>1</v>
      </c>
      <c r="K10" s="56">
        <f t="shared" ca="1" si="8"/>
        <v>75.900000000000006</v>
      </c>
      <c r="L10" s="57">
        <f t="shared" ca="1" si="7"/>
        <v>86.2</v>
      </c>
    </row>
    <row r="11" spans="1:19" ht="15.75" x14ac:dyDescent="0.25">
      <c r="A11" s="61">
        <f t="shared" ca="1" si="4"/>
        <v>82</v>
      </c>
      <c r="C11" s="18" t="str">
        <f t="shared" ca="1" si="0"/>
        <v>106.8 up to 117.1</v>
      </c>
      <c r="D11" s="27">
        <f t="shared" ca="1" si="1"/>
        <v>0</v>
      </c>
      <c r="E11" s="52">
        <f t="shared" ca="1" si="2"/>
        <v>0</v>
      </c>
      <c r="F11" s="29">
        <f ca="1">SUM($E$4:E11)</f>
        <v>1</v>
      </c>
      <c r="G11" s="29">
        <f t="shared" ca="1" si="3"/>
        <v>0</v>
      </c>
      <c r="H11" s="28" t="str">
        <f t="shared" ca="1" si="5"/>
        <v/>
      </c>
      <c r="J11" s="43" t="b">
        <f t="shared" ca="1" si="6"/>
        <v>1</v>
      </c>
      <c r="K11" s="56">
        <f t="shared" ca="1" si="8"/>
        <v>86.2</v>
      </c>
      <c r="L11" s="57">
        <f t="shared" ca="1" si="7"/>
        <v>96.5</v>
      </c>
    </row>
    <row r="12" spans="1:19" ht="15.75" x14ac:dyDescent="0.25">
      <c r="A12" s="61">
        <f t="shared" ca="1" si="4"/>
        <v>80</v>
      </c>
      <c r="C12" s="18"/>
      <c r="D12" s="27"/>
      <c r="E12" s="29"/>
      <c r="F12" s="29"/>
      <c r="G12" s="29"/>
      <c r="H12" s="28"/>
      <c r="J12" s="43" t="b">
        <f t="shared" ref="J12:J14" ca="1" si="9">K12&lt;=$E$18</f>
        <v>1</v>
      </c>
      <c r="K12" s="56">
        <f t="shared" ca="1" si="8"/>
        <v>96.5</v>
      </c>
      <c r="L12" s="57">
        <f t="shared" ca="1" si="7"/>
        <v>106.8</v>
      </c>
    </row>
    <row r="13" spans="1:19" ht="15.75" x14ac:dyDescent="0.25">
      <c r="A13" s="61">
        <f t="shared" ca="1" si="4"/>
        <v>102</v>
      </c>
      <c r="C13" s="18"/>
      <c r="D13" s="27"/>
      <c r="E13" s="29"/>
      <c r="F13" s="29"/>
      <c r="G13" s="29"/>
      <c r="H13" s="28"/>
      <c r="J13" s="43" t="b">
        <f t="shared" ca="1" si="9"/>
        <v>0</v>
      </c>
      <c r="K13" s="56">
        <f t="shared" ca="1" si="8"/>
        <v>106.8</v>
      </c>
      <c r="L13" s="57">
        <f t="shared" ca="1" si="7"/>
        <v>117.1</v>
      </c>
      <c r="P13" s="30"/>
      <c r="Q13" s="30"/>
    </row>
    <row r="14" spans="1:19" ht="16.5" thickBot="1" x14ac:dyDescent="0.3">
      <c r="A14" s="61">
        <f t="shared" ca="1" si="4"/>
        <v>70</v>
      </c>
      <c r="C14" s="18"/>
      <c r="D14" s="27"/>
      <c r="E14" s="29"/>
      <c r="F14" s="29"/>
      <c r="G14" s="29"/>
      <c r="H14" s="28"/>
      <c r="J14" s="45" t="b">
        <f t="shared" ca="1" si="9"/>
        <v>0</v>
      </c>
      <c r="K14" s="58">
        <f t="shared" ca="1" si="8"/>
        <v>117.1</v>
      </c>
      <c r="L14" s="59">
        <f t="shared" ca="1" si="7"/>
        <v>127.4</v>
      </c>
    </row>
    <row r="15" spans="1:19" ht="16.5" thickBot="1" x14ac:dyDescent="0.3">
      <c r="A15" s="61">
        <f t="shared" ca="1" si="4"/>
        <v>67</v>
      </c>
    </row>
    <row r="16" spans="1:19" ht="15.75" x14ac:dyDescent="0.25">
      <c r="A16" s="61">
        <f t="shared" ca="1" si="4"/>
        <v>56</v>
      </c>
      <c r="C16" s="33" t="s">
        <v>78</v>
      </c>
      <c r="D16" s="34"/>
      <c r="E16" s="46">
        <f ca="1">COUNT(A4:A103)</f>
        <v>100</v>
      </c>
    </row>
    <row r="17" spans="1:6" ht="15.75" x14ac:dyDescent="0.25">
      <c r="A17" s="61">
        <f t="shared" ca="1" si="4"/>
        <v>40</v>
      </c>
      <c r="C17" s="35" t="s">
        <v>4</v>
      </c>
      <c r="D17" s="31"/>
      <c r="E17" s="38">
        <f ca="1">MIN($A$4:$A$96)</f>
        <v>40</v>
      </c>
    </row>
    <row r="18" spans="1:6" ht="15.75" x14ac:dyDescent="0.25">
      <c r="A18" s="61">
        <f t="shared" ca="1" si="4"/>
        <v>79</v>
      </c>
      <c r="C18" s="35" t="s">
        <v>3</v>
      </c>
      <c r="D18" s="31"/>
      <c r="E18" s="38">
        <f ca="1">MAX($A$4:$A$96)</f>
        <v>102</v>
      </c>
    </row>
    <row r="19" spans="1:6" ht="15.75" x14ac:dyDescent="0.25">
      <c r="A19" s="61">
        <f t="shared" ca="1" si="4"/>
        <v>89</v>
      </c>
      <c r="C19" s="35" t="s">
        <v>0</v>
      </c>
      <c r="D19" s="31"/>
      <c r="E19" s="38">
        <f ca="1">ROUND(AVERAGE(A4:A96),1)</f>
        <v>74.400000000000006</v>
      </c>
    </row>
    <row r="20" spans="1:6" ht="15.75" x14ac:dyDescent="0.25">
      <c r="A20" s="61">
        <f t="shared" ca="1" si="4"/>
        <v>79</v>
      </c>
      <c r="C20" s="35" t="s">
        <v>1</v>
      </c>
      <c r="D20" s="31"/>
      <c r="E20" s="38">
        <f ca="1">MEDIAN(A4:A96)</f>
        <v>77</v>
      </c>
    </row>
    <row r="21" spans="1:6" ht="15.75" x14ac:dyDescent="0.25">
      <c r="A21" s="61">
        <f t="shared" ca="1" si="4"/>
        <v>47</v>
      </c>
      <c r="C21" s="35" t="s">
        <v>2</v>
      </c>
      <c r="D21" s="31"/>
      <c r="E21" s="38">
        <f ca="1">MODE(A4:A96)</f>
        <v>79</v>
      </c>
    </row>
    <row r="22" spans="1:6" ht="16.5" thickBot="1" x14ac:dyDescent="0.3">
      <c r="A22" s="61">
        <f t="shared" ca="1" si="4"/>
        <v>51</v>
      </c>
      <c r="C22" s="123" t="s">
        <v>73</v>
      </c>
      <c r="D22" s="124"/>
      <c r="E22" s="41">
        <f ca="1">E18-E17</f>
        <v>62</v>
      </c>
    </row>
    <row r="23" spans="1:6" ht="16.5" customHeight="1" x14ac:dyDescent="0.25">
      <c r="A23" s="61">
        <f t="shared" ca="1" si="4"/>
        <v>78</v>
      </c>
      <c r="D23" s="54"/>
      <c r="E23" s="55" t="s">
        <v>75</v>
      </c>
      <c r="F23" s="53" t="s">
        <v>74</v>
      </c>
    </row>
    <row r="24" spans="1:6" ht="15.75" x14ac:dyDescent="0.25">
      <c r="A24" s="61">
        <f t="shared" ca="1" si="4"/>
        <v>74</v>
      </c>
      <c r="D24" s="37"/>
      <c r="E24" s="38" t="str">
        <f t="shared" ref="E24:E30" ca="1" si="10">IF(2^F24&gt;$E$22,"Stop","Continue")</f>
        <v>Continue</v>
      </c>
      <c r="F24" s="36">
        <v>4</v>
      </c>
    </row>
    <row r="25" spans="1:6" ht="15.75" x14ac:dyDescent="0.25">
      <c r="A25" s="61">
        <f t="shared" ca="1" si="4"/>
        <v>86</v>
      </c>
      <c r="D25" s="37"/>
      <c r="E25" s="38" t="str">
        <f t="shared" ca="1" si="10"/>
        <v>Continue</v>
      </c>
      <c r="F25" s="36">
        <v>5</v>
      </c>
    </row>
    <row r="26" spans="1:6" ht="15.75" x14ac:dyDescent="0.25">
      <c r="A26" s="61">
        <f t="shared" ca="1" si="4"/>
        <v>95</v>
      </c>
      <c r="D26" s="37"/>
      <c r="E26" s="38" t="str">
        <f t="shared" ca="1" si="10"/>
        <v>Stop</v>
      </c>
      <c r="F26" s="36">
        <v>6</v>
      </c>
    </row>
    <row r="27" spans="1:6" ht="15.75" x14ac:dyDescent="0.25">
      <c r="A27" s="61">
        <f t="shared" ca="1" si="4"/>
        <v>61</v>
      </c>
      <c r="D27" s="37"/>
      <c r="E27" s="38" t="str">
        <f t="shared" ca="1" si="10"/>
        <v>Stop</v>
      </c>
      <c r="F27" s="36">
        <v>7</v>
      </c>
    </row>
    <row r="28" spans="1:6" ht="15.75" x14ac:dyDescent="0.25">
      <c r="A28" s="61">
        <f t="shared" ca="1" si="4"/>
        <v>101</v>
      </c>
      <c r="D28" s="37"/>
      <c r="E28" s="38" t="str">
        <f t="shared" ca="1" si="10"/>
        <v>Stop</v>
      </c>
      <c r="F28" s="36">
        <v>8</v>
      </c>
    </row>
    <row r="29" spans="1:6" ht="15.75" x14ac:dyDescent="0.25">
      <c r="A29" s="61">
        <f t="shared" ca="1" si="4"/>
        <v>65</v>
      </c>
      <c r="D29" s="37"/>
      <c r="E29" s="38" t="str">
        <f t="shared" ca="1" si="10"/>
        <v>Stop</v>
      </c>
      <c r="F29" s="36">
        <v>9</v>
      </c>
    </row>
    <row r="30" spans="1:6" ht="16.5" thickBot="1" x14ac:dyDescent="0.3">
      <c r="A30" s="61">
        <f t="shared" ca="1" si="4"/>
        <v>79</v>
      </c>
      <c r="D30" s="40"/>
      <c r="E30" s="41" t="str">
        <f t="shared" ca="1" si="10"/>
        <v>Stop</v>
      </c>
      <c r="F30" s="39">
        <v>10</v>
      </c>
    </row>
    <row r="31" spans="1:6" ht="15.75" x14ac:dyDescent="0.25">
      <c r="A31" s="61">
        <f t="shared" ca="1" si="4"/>
        <v>82</v>
      </c>
    </row>
    <row r="32" spans="1:6" ht="15.75" x14ac:dyDescent="0.25">
      <c r="A32" s="61">
        <f t="shared" ca="1" si="4"/>
        <v>54</v>
      </c>
      <c r="C32" t="str">
        <f ca="1">"Mean = "&amp;E19&amp;" Median = "&amp;E20&amp; " Mode ="&amp;E21</f>
        <v>Mean = 74.4 Median = 77 Mode =79</v>
      </c>
    </row>
    <row r="33" spans="1:1" ht="15.75" x14ac:dyDescent="0.25">
      <c r="A33" s="61">
        <f t="shared" ca="1" si="4"/>
        <v>81</v>
      </c>
    </row>
    <row r="34" spans="1:1" ht="15.75" x14ac:dyDescent="0.25">
      <c r="A34" s="61">
        <f t="shared" ca="1" si="4"/>
        <v>77</v>
      </c>
    </row>
    <row r="35" spans="1:1" ht="15.75" x14ac:dyDescent="0.25">
      <c r="A35" s="61">
        <f t="shared" ca="1" si="4"/>
        <v>75</v>
      </c>
    </row>
    <row r="36" spans="1:1" ht="15.75" x14ac:dyDescent="0.25">
      <c r="A36" s="61">
        <f t="shared" ca="1" si="4"/>
        <v>91</v>
      </c>
    </row>
    <row r="37" spans="1:1" ht="15.75" x14ac:dyDescent="0.25">
      <c r="A37" s="61">
        <f t="shared" ca="1" si="4"/>
        <v>52</v>
      </c>
    </row>
    <row r="38" spans="1:1" ht="15.75" x14ac:dyDescent="0.25">
      <c r="A38" s="61">
        <f t="shared" ca="1" si="4"/>
        <v>74</v>
      </c>
    </row>
    <row r="39" spans="1:1" ht="15.75" x14ac:dyDescent="0.25">
      <c r="A39" s="61">
        <f t="shared" ca="1" si="4"/>
        <v>79</v>
      </c>
    </row>
    <row r="40" spans="1:1" ht="15.75" x14ac:dyDescent="0.25">
      <c r="A40" s="61">
        <f t="shared" ca="1" si="4"/>
        <v>78</v>
      </c>
    </row>
    <row r="41" spans="1:1" ht="15.75" x14ac:dyDescent="0.25">
      <c r="A41" s="61">
        <f t="shared" ca="1" si="4"/>
        <v>45</v>
      </c>
    </row>
    <row r="42" spans="1:1" ht="15.75" x14ac:dyDescent="0.25">
      <c r="A42" s="61">
        <f t="shared" ca="1" si="4"/>
        <v>99</v>
      </c>
    </row>
    <row r="43" spans="1:1" ht="15.75" x14ac:dyDescent="0.25">
      <c r="A43" s="61">
        <f t="shared" ca="1" si="4"/>
        <v>52</v>
      </c>
    </row>
    <row r="44" spans="1:1" ht="15.75" x14ac:dyDescent="0.25">
      <c r="A44" s="61">
        <f t="shared" ca="1" si="4"/>
        <v>69</v>
      </c>
    </row>
    <row r="45" spans="1:1" ht="15.75" x14ac:dyDescent="0.25">
      <c r="A45" s="61">
        <f t="shared" ca="1" si="4"/>
        <v>88</v>
      </c>
    </row>
    <row r="46" spans="1:1" ht="15.75" x14ac:dyDescent="0.25">
      <c r="A46" s="61">
        <f t="shared" ca="1" si="4"/>
        <v>98</v>
      </c>
    </row>
    <row r="47" spans="1:1" ht="15.75" x14ac:dyDescent="0.25">
      <c r="A47" s="61">
        <f t="shared" ca="1" si="4"/>
        <v>73</v>
      </c>
    </row>
    <row r="48" spans="1:1" ht="15.75" x14ac:dyDescent="0.25">
      <c r="A48" s="61">
        <f t="shared" ca="1" si="4"/>
        <v>77</v>
      </c>
    </row>
    <row r="49" spans="1:1" ht="15.75" x14ac:dyDescent="0.25">
      <c r="A49" s="61">
        <f t="shared" ca="1" si="4"/>
        <v>73</v>
      </c>
    </row>
    <row r="50" spans="1:1" ht="15.75" x14ac:dyDescent="0.25">
      <c r="A50" s="61">
        <f t="shared" ca="1" si="4"/>
        <v>93</v>
      </c>
    </row>
    <row r="51" spans="1:1" ht="15.75" x14ac:dyDescent="0.25">
      <c r="A51" s="61">
        <f t="shared" ca="1" si="4"/>
        <v>79</v>
      </c>
    </row>
    <row r="52" spans="1:1" ht="15.75" x14ac:dyDescent="0.25">
      <c r="A52" s="61">
        <f t="shared" ca="1" si="4"/>
        <v>72</v>
      </c>
    </row>
    <row r="53" spans="1:1" ht="15.75" x14ac:dyDescent="0.25">
      <c r="A53" s="61">
        <f t="shared" ca="1" si="4"/>
        <v>71</v>
      </c>
    </row>
    <row r="54" spans="1:1" ht="15.75" x14ac:dyDescent="0.25">
      <c r="A54" s="61">
        <f t="shared" ca="1" si="4"/>
        <v>89</v>
      </c>
    </row>
    <row r="55" spans="1:1" ht="15.75" x14ac:dyDescent="0.25">
      <c r="A55" s="61">
        <f t="shared" ca="1" si="4"/>
        <v>67</v>
      </c>
    </row>
    <row r="56" spans="1:1" ht="15.75" x14ac:dyDescent="0.25">
      <c r="A56" s="61">
        <f t="shared" ca="1" si="4"/>
        <v>78</v>
      </c>
    </row>
    <row r="57" spans="1:1" ht="15.75" x14ac:dyDescent="0.25">
      <c r="A57" s="61">
        <f t="shared" ca="1" si="4"/>
        <v>79</v>
      </c>
    </row>
    <row r="58" spans="1:1" ht="15.75" x14ac:dyDescent="0.25">
      <c r="A58" s="61">
        <f t="shared" ca="1" si="4"/>
        <v>73</v>
      </c>
    </row>
    <row r="59" spans="1:1" ht="15.75" x14ac:dyDescent="0.25">
      <c r="A59" s="61">
        <f t="shared" ca="1" si="4"/>
        <v>57</v>
      </c>
    </row>
    <row r="60" spans="1:1" ht="15.75" x14ac:dyDescent="0.25">
      <c r="A60" s="61">
        <f t="shared" ca="1" si="4"/>
        <v>46</v>
      </c>
    </row>
    <row r="61" spans="1:1" ht="15.75" x14ac:dyDescent="0.25">
      <c r="A61" s="61">
        <f t="shared" ca="1" si="4"/>
        <v>83</v>
      </c>
    </row>
    <row r="62" spans="1:1" ht="15.75" x14ac:dyDescent="0.25">
      <c r="A62" s="61">
        <f t="shared" ca="1" si="4"/>
        <v>69</v>
      </c>
    </row>
    <row r="63" spans="1:1" ht="15.75" x14ac:dyDescent="0.25">
      <c r="A63" s="61">
        <f t="shared" ca="1" si="4"/>
        <v>89</v>
      </c>
    </row>
    <row r="64" spans="1:1" ht="15.75" x14ac:dyDescent="0.25">
      <c r="A64" s="61">
        <f t="shared" ca="1" si="4"/>
        <v>71</v>
      </c>
    </row>
    <row r="65" spans="1:1" ht="15.75" x14ac:dyDescent="0.25">
      <c r="A65" s="61">
        <f t="shared" ca="1" si="4"/>
        <v>73</v>
      </c>
    </row>
    <row r="66" spans="1:1" ht="15.75" x14ac:dyDescent="0.25">
      <c r="A66" s="61">
        <f t="shared" ca="1" si="4"/>
        <v>51</v>
      </c>
    </row>
    <row r="67" spans="1:1" ht="15.75" x14ac:dyDescent="0.25">
      <c r="A67" s="61">
        <f t="shared" ca="1" si="4"/>
        <v>65</v>
      </c>
    </row>
    <row r="68" spans="1:1" ht="15.75" x14ac:dyDescent="0.25">
      <c r="A68" s="61">
        <f t="shared" ca="1" si="4"/>
        <v>55</v>
      </c>
    </row>
    <row r="69" spans="1:1" ht="15.75" x14ac:dyDescent="0.25">
      <c r="A69" s="61">
        <f t="shared" ref="A69:A103" ca="1" si="11">ROUND(CHOOSE(RANDBETWEEN(1,3),_xlfn.NORM.INV(RAND(),88,7),_xlfn.NORM.INV(RAND(),75,5),_xlfn.NORM.INV(RAND(),60,10)),0)</f>
        <v>101</v>
      </c>
    </row>
    <row r="70" spans="1:1" ht="15.75" x14ac:dyDescent="0.25">
      <c r="A70" s="61">
        <f t="shared" ca="1" si="11"/>
        <v>65</v>
      </c>
    </row>
    <row r="71" spans="1:1" ht="15.75" x14ac:dyDescent="0.25">
      <c r="A71" s="61">
        <f t="shared" ca="1" si="11"/>
        <v>83</v>
      </c>
    </row>
    <row r="72" spans="1:1" ht="15.75" x14ac:dyDescent="0.25">
      <c r="A72" s="61">
        <f t="shared" ca="1" si="11"/>
        <v>79</v>
      </c>
    </row>
    <row r="73" spans="1:1" ht="15.75" x14ac:dyDescent="0.25">
      <c r="A73" s="61">
        <f t="shared" ca="1" si="11"/>
        <v>63</v>
      </c>
    </row>
    <row r="74" spans="1:1" ht="15.75" x14ac:dyDescent="0.25">
      <c r="A74" s="61">
        <f t="shared" ca="1" si="11"/>
        <v>71</v>
      </c>
    </row>
    <row r="75" spans="1:1" ht="15.75" x14ac:dyDescent="0.25">
      <c r="A75" s="61">
        <f t="shared" ca="1" si="11"/>
        <v>54</v>
      </c>
    </row>
    <row r="76" spans="1:1" ht="15.75" x14ac:dyDescent="0.25">
      <c r="A76" s="61">
        <f t="shared" ca="1" si="11"/>
        <v>81</v>
      </c>
    </row>
    <row r="77" spans="1:1" ht="15.75" x14ac:dyDescent="0.25">
      <c r="A77" s="61">
        <f t="shared" ca="1" si="11"/>
        <v>66</v>
      </c>
    </row>
    <row r="78" spans="1:1" ht="15.75" x14ac:dyDescent="0.25">
      <c r="A78" s="61">
        <f t="shared" ca="1" si="11"/>
        <v>76</v>
      </c>
    </row>
    <row r="79" spans="1:1" ht="15.75" x14ac:dyDescent="0.25">
      <c r="A79" s="61">
        <f t="shared" ca="1" si="11"/>
        <v>78</v>
      </c>
    </row>
    <row r="80" spans="1:1" ht="15.75" x14ac:dyDescent="0.25">
      <c r="A80" s="61">
        <f t="shared" ca="1" si="11"/>
        <v>83</v>
      </c>
    </row>
    <row r="81" spans="1:1" ht="15.75" x14ac:dyDescent="0.25">
      <c r="A81" s="61">
        <f t="shared" ca="1" si="11"/>
        <v>63</v>
      </c>
    </row>
    <row r="82" spans="1:1" ht="15.75" x14ac:dyDescent="0.25">
      <c r="A82" s="61">
        <f t="shared" ca="1" si="11"/>
        <v>78</v>
      </c>
    </row>
    <row r="83" spans="1:1" ht="15.75" x14ac:dyDescent="0.25">
      <c r="A83" s="61">
        <f t="shared" ca="1" si="11"/>
        <v>73</v>
      </c>
    </row>
    <row r="84" spans="1:1" ht="15.75" x14ac:dyDescent="0.25">
      <c r="A84" s="61">
        <f t="shared" ca="1" si="11"/>
        <v>83</v>
      </c>
    </row>
    <row r="85" spans="1:1" ht="15.75" x14ac:dyDescent="0.25">
      <c r="A85" s="61">
        <f t="shared" ca="1" si="11"/>
        <v>42</v>
      </c>
    </row>
    <row r="86" spans="1:1" ht="15.75" x14ac:dyDescent="0.25">
      <c r="A86" s="61">
        <f t="shared" ca="1" si="11"/>
        <v>91</v>
      </c>
    </row>
    <row r="87" spans="1:1" ht="15.75" x14ac:dyDescent="0.25">
      <c r="A87" s="61">
        <f t="shared" ca="1" si="11"/>
        <v>60</v>
      </c>
    </row>
    <row r="88" spans="1:1" ht="15.75" x14ac:dyDescent="0.25">
      <c r="A88" s="61">
        <f t="shared" ca="1" si="11"/>
        <v>92</v>
      </c>
    </row>
    <row r="89" spans="1:1" ht="15.75" x14ac:dyDescent="0.25">
      <c r="A89" s="61">
        <f t="shared" ca="1" si="11"/>
        <v>70</v>
      </c>
    </row>
    <row r="90" spans="1:1" ht="15.75" x14ac:dyDescent="0.25">
      <c r="A90" s="61">
        <f t="shared" ca="1" si="11"/>
        <v>83</v>
      </c>
    </row>
    <row r="91" spans="1:1" ht="15.75" x14ac:dyDescent="0.25">
      <c r="A91" s="61">
        <f t="shared" ca="1" si="11"/>
        <v>90</v>
      </c>
    </row>
    <row r="92" spans="1:1" ht="15.75" x14ac:dyDescent="0.25">
      <c r="A92" s="61">
        <f t="shared" ca="1" si="11"/>
        <v>50</v>
      </c>
    </row>
    <row r="93" spans="1:1" ht="15.75" x14ac:dyDescent="0.25">
      <c r="A93" s="61">
        <f t="shared" ca="1" si="11"/>
        <v>77</v>
      </c>
    </row>
    <row r="94" spans="1:1" ht="15.75" x14ac:dyDescent="0.25">
      <c r="A94" s="61">
        <f t="shared" ca="1" si="11"/>
        <v>79</v>
      </c>
    </row>
    <row r="95" spans="1:1" ht="15.75" x14ac:dyDescent="0.25">
      <c r="A95" s="61">
        <f t="shared" ca="1" si="11"/>
        <v>86</v>
      </c>
    </row>
    <row r="96" spans="1:1" ht="15.75" x14ac:dyDescent="0.25">
      <c r="A96" s="61">
        <f t="shared" ca="1" si="11"/>
        <v>76</v>
      </c>
    </row>
    <row r="97" spans="1:1" ht="15.75" x14ac:dyDescent="0.25">
      <c r="A97" s="61">
        <f t="shared" ca="1" si="11"/>
        <v>77</v>
      </c>
    </row>
    <row r="98" spans="1:1" ht="15.75" x14ac:dyDescent="0.25">
      <c r="A98" s="61">
        <f t="shared" ca="1" si="11"/>
        <v>83</v>
      </c>
    </row>
    <row r="99" spans="1:1" ht="15.75" x14ac:dyDescent="0.25">
      <c r="A99" s="61">
        <f t="shared" ca="1" si="11"/>
        <v>85</v>
      </c>
    </row>
    <row r="100" spans="1:1" ht="15.75" x14ac:dyDescent="0.25">
      <c r="A100" s="61">
        <f t="shared" ca="1" si="11"/>
        <v>66</v>
      </c>
    </row>
    <row r="101" spans="1:1" ht="15.75" x14ac:dyDescent="0.25">
      <c r="A101" s="61">
        <f t="shared" ca="1" si="11"/>
        <v>85</v>
      </c>
    </row>
    <row r="102" spans="1:1" ht="15.75" x14ac:dyDescent="0.25">
      <c r="A102" s="61">
        <f t="shared" ca="1" si="11"/>
        <v>73</v>
      </c>
    </row>
    <row r="103" spans="1:1" ht="15.75" x14ac:dyDescent="0.25">
      <c r="A103" s="61">
        <f t="shared" ca="1" si="11"/>
        <v>96</v>
      </c>
    </row>
  </sheetData>
  <conditionalFormatting sqref="G4:G11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{EE783029-3843-4E8D-96D7-5CD9C40C71F7}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783029-3843-4E8D-96D7-5CD9C40C7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60" zoomScaleNormal="160" workbookViewId="0">
      <selection activeCell="A3" sqref="A3:B8"/>
    </sheetView>
  </sheetViews>
  <sheetFormatPr defaultRowHeight="15" x14ac:dyDescent="0.25"/>
  <cols>
    <col min="1" max="1" width="14.28515625" bestFit="1" customWidth="1"/>
    <col min="2" max="2" width="10.7109375" bestFit="1" customWidth="1"/>
    <col min="3" max="3" width="9.28515625" bestFit="1" customWidth="1"/>
    <col min="4" max="4" width="13.85546875" customWidth="1"/>
    <col min="5" max="5" width="9.28515625" bestFit="1" customWidth="1"/>
  </cols>
  <sheetData>
    <row r="1" spans="1:5" ht="18.75" customHeight="1" x14ac:dyDescent="0.25">
      <c r="A1" s="83" t="s">
        <v>94</v>
      </c>
      <c r="B1" s="83" t="s">
        <v>95</v>
      </c>
    </row>
    <row r="2" spans="1:5" ht="18.75" customHeight="1" x14ac:dyDescent="0.25">
      <c r="A2" s="83" t="s">
        <v>63</v>
      </c>
      <c r="B2" s="83" t="s">
        <v>96</v>
      </c>
      <c r="C2" s="83" t="s">
        <v>97</v>
      </c>
      <c r="D2" s="83" t="s">
        <v>98</v>
      </c>
      <c r="E2" s="83" t="s">
        <v>100</v>
      </c>
    </row>
    <row r="3" spans="1:5" x14ac:dyDescent="0.25">
      <c r="A3" s="86">
        <v>0</v>
      </c>
      <c r="B3" s="87">
        <v>0.05</v>
      </c>
      <c r="C3" s="83">
        <f>A3*B3</f>
        <v>0</v>
      </c>
      <c r="D3" s="83">
        <f>(A3-$C$9)^2</f>
        <v>9.6099999999999959</v>
      </c>
      <c r="E3" s="83">
        <f>B3*D3</f>
        <v>0.48049999999999982</v>
      </c>
    </row>
    <row r="4" spans="1:5" x14ac:dyDescent="0.25">
      <c r="A4" s="86">
        <v>1</v>
      </c>
      <c r="B4" s="87">
        <v>0.1</v>
      </c>
      <c r="C4" s="83">
        <f t="shared" ref="C4:C8" si="0">A4*B4</f>
        <v>0.1</v>
      </c>
      <c r="D4" s="83">
        <f t="shared" ref="D4:D8" si="1">(A4-$C$9)^2</f>
        <v>4.4099999999999966</v>
      </c>
      <c r="E4" s="83">
        <f t="shared" ref="E4:E8" si="2">B4*D4</f>
        <v>0.44099999999999967</v>
      </c>
    </row>
    <row r="5" spans="1:5" x14ac:dyDescent="0.25">
      <c r="A5" s="86">
        <v>2</v>
      </c>
      <c r="B5" s="87">
        <v>0.15</v>
      </c>
      <c r="C5" s="83">
        <f t="shared" si="0"/>
        <v>0.3</v>
      </c>
      <c r="D5" s="83">
        <f t="shared" si="1"/>
        <v>1.2099999999999982</v>
      </c>
      <c r="E5" s="83">
        <f t="shared" si="2"/>
        <v>0.18149999999999972</v>
      </c>
    </row>
    <row r="6" spans="1:5" x14ac:dyDescent="0.25">
      <c r="A6" s="86">
        <v>3</v>
      </c>
      <c r="B6" s="87">
        <v>0.25</v>
      </c>
      <c r="C6" s="83">
        <f t="shared" si="0"/>
        <v>0.75</v>
      </c>
      <c r="D6" s="83">
        <f t="shared" si="1"/>
        <v>9.9999999999998406E-3</v>
      </c>
      <c r="E6" s="83">
        <f t="shared" si="2"/>
        <v>2.4999999999999602E-3</v>
      </c>
    </row>
    <row r="7" spans="1:5" x14ac:dyDescent="0.25">
      <c r="A7" s="86">
        <v>4</v>
      </c>
      <c r="B7" s="87">
        <v>0.3</v>
      </c>
      <c r="C7" s="83">
        <f t="shared" si="0"/>
        <v>1.2</v>
      </c>
      <c r="D7" s="83">
        <f t="shared" si="1"/>
        <v>0.81000000000000139</v>
      </c>
      <c r="E7" s="83">
        <f t="shared" si="2"/>
        <v>0.24300000000000041</v>
      </c>
    </row>
    <row r="8" spans="1:5" x14ac:dyDescent="0.25">
      <c r="A8" s="86">
        <v>5</v>
      </c>
      <c r="B8" s="87">
        <f>1-SUM(B3:B7)</f>
        <v>0.14999999999999991</v>
      </c>
      <c r="C8" s="83">
        <f t="shared" si="0"/>
        <v>0.74999999999999956</v>
      </c>
      <c r="D8" s="83">
        <f t="shared" si="1"/>
        <v>3.610000000000003</v>
      </c>
      <c r="E8" s="83">
        <f t="shared" si="2"/>
        <v>0.54150000000000009</v>
      </c>
    </row>
    <row r="9" spans="1:5" x14ac:dyDescent="0.25">
      <c r="B9" t="s">
        <v>99</v>
      </c>
      <c r="C9" s="83">
        <f>SUM(C3:C8)</f>
        <v>3.0999999999999992</v>
      </c>
      <c r="E9" s="84">
        <f>SUM(E3:E8)</f>
        <v>1.8899999999999997</v>
      </c>
    </row>
    <row r="10" spans="1:5" x14ac:dyDescent="0.25">
      <c r="D10" s="85" t="s">
        <v>102</v>
      </c>
      <c r="E10">
        <f>SQRT(E9)</f>
        <v>1.3747727084867518</v>
      </c>
    </row>
    <row r="12" spans="1:5" ht="16.5" x14ac:dyDescent="0.25">
      <c r="D12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zoomScale="53" zoomScaleNormal="53" workbookViewId="0">
      <selection activeCell="N118" sqref="N118"/>
    </sheetView>
  </sheetViews>
  <sheetFormatPr defaultRowHeight="15" x14ac:dyDescent="0.25"/>
  <cols>
    <col min="1" max="1" width="13.42578125" customWidth="1"/>
    <col min="2" max="2" width="16.5703125" bestFit="1" customWidth="1"/>
    <col min="3" max="3" width="22" bestFit="1" customWidth="1"/>
    <col min="4" max="4" width="6.28515625" customWidth="1"/>
    <col min="5" max="5" width="35" customWidth="1"/>
    <col min="6" max="6" width="43.85546875" bestFit="1" customWidth="1"/>
    <col min="7" max="7" width="15.28515625" bestFit="1" customWidth="1"/>
    <col min="8" max="8" width="16" bestFit="1" customWidth="1"/>
    <col min="9" max="9" width="19.42578125" customWidth="1"/>
    <col min="10" max="10" width="21.42578125" bestFit="1" customWidth="1"/>
    <col min="11" max="11" width="19.85546875" bestFit="1" customWidth="1"/>
    <col min="12" max="12" width="27.42578125" customWidth="1"/>
    <col min="13" max="13" width="13.140625" bestFit="1" customWidth="1"/>
    <col min="14" max="14" width="21.7109375" bestFit="1" customWidth="1"/>
    <col min="15" max="15" width="29.28515625" bestFit="1" customWidth="1"/>
  </cols>
  <sheetData>
    <row r="1" spans="1:15" ht="37.5" customHeight="1" thickBot="1" x14ac:dyDescent="0.55000000000000004">
      <c r="A1" s="64" t="s">
        <v>83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0" customHeight="1" x14ac:dyDescent="0.5">
      <c r="A2" s="65" t="s">
        <v>63</v>
      </c>
      <c r="B2" s="66" t="s">
        <v>84</v>
      </c>
      <c r="C2" s="66" t="s">
        <v>85</v>
      </c>
      <c r="D2" s="66"/>
      <c r="E2" s="66"/>
      <c r="F2" s="66"/>
      <c r="G2" s="135" t="s">
        <v>66</v>
      </c>
      <c r="H2" s="135" t="s">
        <v>161</v>
      </c>
      <c r="I2" s="135" t="s">
        <v>162</v>
      </c>
      <c r="J2" s="135" t="s">
        <v>163</v>
      </c>
      <c r="K2" s="135" t="s">
        <v>128</v>
      </c>
      <c r="L2" s="136" t="s">
        <v>95</v>
      </c>
      <c r="M2" s="135" t="s">
        <v>164</v>
      </c>
      <c r="N2" s="137" t="s">
        <v>85</v>
      </c>
      <c r="O2" s="137" t="s">
        <v>165</v>
      </c>
    </row>
    <row r="3" spans="1:15" ht="30" customHeight="1" x14ac:dyDescent="0.5">
      <c r="A3" s="67">
        <f ca="1">ROUND(CHOOSE(RANDBETWEEN(1,2),_xlfn.NORM.INV(RAND(),85,5),_xlfn.NORM.INV(RAND(),65,5)),0)</f>
        <v>88</v>
      </c>
      <c r="B3" s="67">
        <f t="shared" ref="B3:B66" ca="1" si="0">A3-$F$4</f>
        <v>14.230000000000004</v>
      </c>
      <c r="C3" s="67">
        <f ca="1">B3^2</f>
        <v>202.49290000000011</v>
      </c>
      <c r="D3" s="67"/>
      <c r="E3" s="68" t="s">
        <v>86</v>
      </c>
      <c r="F3" s="69">
        <f ca="1">COUNT($A$3:$A$102)</f>
        <v>100</v>
      </c>
      <c r="G3" s="138">
        <f ca="1">F8</f>
        <v>55</v>
      </c>
      <c r="H3" s="138">
        <f ca="1">G3+$F$10</f>
        <v>61</v>
      </c>
      <c r="I3" s="135" t="str">
        <f ca="1">G3&amp;" to "&amp;H3</f>
        <v>55 to 61</v>
      </c>
      <c r="J3" s="135">
        <f ca="1">COUNTIFS($A$3:$A$102,"&gt;="&amp;G3,$A$3:$A$102,"&lt;"&amp;H3)</f>
        <v>13</v>
      </c>
      <c r="K3" s="139">
        <f ca="1">AVERAGE(G3:H3)</f>
        <v>58</v>
      </c>
      <c r="L3" s="135">
        <f t="shared" ref="L3:L9" ca="1" si="1">J3/$J$101</f>
        <v>0.13</v>
      </c>
      <c r="M3" s="140">
        <f ca="1">K3*L3</f>
        <v>7.54</v>
      </c>
      <c r="N3" s="139">
        <f t="shared" ref="N3:N9" ca="1" si="2">(K3-$M$101)^2</f>
        <v>240.25</v>
      </c>
      <c r="O3" s="141">
        <f ca="1">L3*N3</f>
        <v>31.232500000000002</v>
      </c>
    </row>
    <row r="4" spans="1:15" ht="30" customHeight="1" x14ac:dyDescent="0.5">
      <c r="A4" s="67">
        <f t="shared" ref="A4:A67" ca="1" si="3">ROUND(CHOOSE(RANDBETWEEN(1,2),_xlfn.NORM.INV(RAND(),85,5),_xlfn.NORM.INV(RAND(),65,5)),0)</f>
        <v>81</v>
      </c>
      <c r="B4" s="67">
        <f t="shared" ca="1" si="0"/>
        <v>7.230000000000004</v>
      </c>
      <c r="C4" s="67">
        <f t="shared" ref="C4:C67" ca="1" si="4">B4^2</f>
        <v>52.272900000000057</v>
      </c>
      <c r="D4" s="67"/>
      <c r="E4" s="68" t="s">
        <v>87</v>
      </c>
      <c r="F4" s="69">
        <f ca="1">AVERAGE($A$3:$A$102)</f>
        <v>73.77</v>
      </c>
      <c r="G4" s="138">
        <f ca="1">IF(H3&lt;=$F$9,H3,"")</f>
        <v>61</v>
      </c>
      <c r="H4" s="138">
        <f ca="1">IF(G4="","",G4+$F$10)</f>
        <v>67</v>
      </c>
      <c r="I4" s="135" t="str">
        <f t="shared" ref="I4:I10" ca="1" si="5">G4&amp;" to "&amp;H4</f>
        <v>61 to 67</v>
      </c>
      <c r="J4" s="135">
        <f t="shared" ref="J4:J10" ca="1" si="6">COUNTIFS($A$3:$A$102,"&gt;="&amp;G4,$A$3:$A$102,"&lt;"&amp;H4)</f>
        <v>27</v>
      </c>
      <c r="K4" s="139">
        <f t="shared" ref="K4:K10" ca="1" si="7">AVERAGE(G4:H4)</f>
        <v>64</v>
      </c>
      <c r="L4" s="135">
        <f t="shared" ca="1" si="1"/>
        <v>0.27</v>
      </c>
      <c r="M4" s="140">
        <f t="shared" ref="M4:M9" ca="1" si="8">K4*L4</f>
        <v>17.28</v>
      </c>
      <c r="N4" s="139">
        <f t="shared" ca="1" si="2"/>
        <v>90.25</v>
      </c>
      <c r="O4" s="141">
        <f t="shared" ref="O4:O9" ca="1" si="9">L4*N4</f>
        <v>24.367500000000003</v>
      </c>
    </row>
    <row r="5" spans="1:15" ht="30" customHeight="1" x14ac:dyDescent="0.5">
      <c r="A5" s="67">
        <f t="shared" ca="1" si="3"/>
        <v>87</v>
      </c>
      <c r="B5" s="67">
        <f t="shared" ca="1" si="0"/>
        <v>13.230000000000004</v>
      </c>
      <c r="C5" s="67">
        <f t="shared" ca="1" si="4"/>
        <v>175.0329000000001</v>
      </c>
      <c r="D5" s="67"/>
      <c r="E5" s="70" t="s">
        <v>88</v>
      </c>
      <c r="F5" s="71">
        <f ca="1">SUM(C3:C102)</f>
        <v>12723.710000000005</v>
      </c>
      <c r="G5" s="138">
        <f ca="1">IF(H4&lt;=$F$9,H4,"")</f>
        <v>67</v>
      </c>
      <c r="H5" s="138">
        <f ca="1">IF(G5="","",G5+$F$10)</f>
        <v>73</v>
      </c>
      <c r="I5" s="135" t="str">
        <f t="shared" ca="1" si="5"/>
        <v>67 to 73</v>
      </c>
      <c r="J5" s="135">
        <f t="shared" ca="1" si="6"/>
        <v>10</v>
      </c>
      <c r="K5" s="139">
        <f t="shared" ca="1" si="7"/>
        <v>70</v>
      </c>
      <c r="L5" s="135">
        <f t="shared" ca="1" si="1"/>
        <v>0.1</v>
      </c>
      <c r="M5" s="140">
        <f t="shared" ca="1" si="8"/>
        <v>7</v>
      </c>
      <c r="N5" s="139">
        <f t="shared" ca="1" si="2"/>
        <v>12.25</v>
      </c>
      <c r="O5" s="141">
        <f t="shared" ca="1" si="9"/>
        <v>1.2250000000000001</v>
      </c>
    </row>
    <row r="6" spans="1:15" ht="30" customHeight="1" x14ac:dyDescent="0.5">
      <c r="A6" s="67">
        <f t="shared" ca="1" si="3"/>
        <v>68</v>
      </c>
      <c r="B6" s="67">
        <f t="shared" ca="1" si="0"/>
        <v>-5.769999999999996</v>
      </c>
      <c r="C6" s="67">
        <f t="shared" ca="1" si="4"/>
        <v>33.292899999999953</v>
      </c>
      <c r="D6" s="67"/>
      <c r="E6" s="70" t="s">
        <v>166</v>
      </c>
      <c r="F6" s="72">
        <f ca="1">F5/(F3-1)</f>
        <v>128.52232323232329</v>
      </c>
      <c r="G6" s="138">
        <f t="shared" ref="G6:G12" ca="1" si="10">IF(H5&lt;=$F$9,H5,"")</f>
        <v>73</v>
      </c>
      <c r="H6" s="138">
        <f t="shared" ref="H6:H12" ca="1" si="11">IF(G6="","",G6+$F$10)</f>
        <v>79</v>
      </c>
      <c r="I6" s="135" t="str">
        <f t="shared" ca="1" si="5"/>
        <v>73 to 79</v>
      </c>
      <c r="J6" s="135">
        <f t="shared" ca="1" si="6"/>
        <v>4</v>
      </c>
      <c r="K6" s="139">
        <f t="shared" ca="1" si="7"/>
        <v>76</v>
      </c>
      <c r="L6" s="135">
        <f t="shared" ca="1" si="1"/>
        <v>0.04</v>
      </c>
      <c r="M6" s="140">
        <f t="shared" ca="1" si="8"/>
        <v>3.04</v>
      </c>
      <c r="N6" s="139">
        <f t="shared" ca="1" si="2"/>
        <v>6.25</v>
      </c>
      <c r="O6" s="141">
        <f t="shared" ca="1" si="9"/>
        <v>0.25</v>
      </c>
    </row>
    <row r="7" spans="1:15" ht="30" customHeight="1" x14ac:dyDescent="0.5">
      <c r="A7" s="67">
        <f t="shared" ca="1" si="3"/>
        <v>81</v>
      </c>
      <c r="B7" s="67">
        <f t="shared" ca="1" si="0"/>
        <v>7.230000000000004</v>
      </c>
      <c r="C7" s="67">
        <f t="shared" ca="1" si="4"/>
        <v>52.272900000000057</v>
      </c>
      <c r="D7" s="67"/>
      <c r="E7" s="68" t="s">
        <v>89</v>
      </c>
      <c r="F7" s="73">
        <f ca="1">SQRT(F6)</f>
        <v>11.336768641562871</v>
      </c>
      <c r="G7" s="138">
        <f t="shared" ca="1" si="10"/>
        <v>79</v>
      </c>
      <c r="H7" s="138">
        <f t="shared" ca="1" si="11"/>
        <v>85</v>
      </c>
      <c r="I7" s="135" t="str">
        <f t="shared" ca="1" si="5"/>
        <v>79 to 85</v>
      </c>
      <c r="J7" s="135">
        <f t="shared" ca="1" si="6"/>
        <v>19</v>
      </c>
      <c r="K7" s="139">
        <f t="shared" ca="1" si="7"/>
        <v>82</v>
      </c>
      <c r="L7" s="135">
        <f t="shared" ca="1" si="1"/>
        <v>0.19</v>
      </c>
      <c r="M7" s="140">
        <f t="shared" ca="1" si="8"/>
        <v>15.58</v>
      </c>
      <c r="N7" s="139">
        <f t="shared" ca="1" si="2"/>
        <v>72.25</v>
      </c>
      <c r="O7" s="141">
        <f t="shared" ca="1" si="9"/>
        <v>13.727500000000001</v>
      </c>
    </row>
    <row r="8" spans="1:15" ht="30" customHeight="1" x14ac:dyDescent="0.5">
      <c r="A8" s="67">
        <f t="shared" ca="1" si="3"/>
        <v>60</v>
      </c>
      <c r="B8" s="67">
        <f t="shared" ca="1" si="0"/>
        <v>-13.769999999999996</v>
      </c>
      <c r="C8" s="67">
        <f t="shared" ca="1" si="4"/>
        <v>189.61289999999988</v>
      </c>
      <c r="D8" s="67"/>
      <c r="E8" s="74" t="s">
        <v>4</v>
      </c>
      <c r="F8" s="71">
        <f ca="1">MIN($A$3:$A$102)</f>
        <v>55</v>
      </c>
      <c r="G8" s="138">
        <f t="shared" ca="1" si="10"/>
        <v>85</v>
      </c>
      <c r="H8" s="138">
        <f t="shared" ca="1" si="11"/>
        <v>91</v>
      </c>
      <c r="I8" s="135" t="str">
        <f t="shared" ca="1" si="5"/>
        <v>85 to 91</v>
      </c>
      <c r="J8" s="135">
        <f t="shared" ca="1" si="6"/>
        <v>23</v>
      </c>
      <c r="K8" s="139">
        <f t="shared" ca="1" si="7"/>
        <v>88</v>
      </c>
      <c r="L8" s="135">
        <f t="shared" ca="1" si="1"/>
        <v>0.23</v>
      </c>
      <c r="M8" s="140">
        <f t="shared" ca="1" si="8"/>
        <v>20.240000000000002</v>
      </c>
      <c r="N8" s="139">
        <f t="shared" ca="1" si="2"/>
        <v>210.25</v>
      </c>
      <c r="O8" s="141">
        <f t="shared" ca="1" si="9"/>
        <v>48.357500000000002</v>
      </c>
    </row>
    <row r="9" spans="1:15" ht="30" customHeight="1" x14ac:dyDescent="0.5">
      <c r="A9" s="67">
        <f t="shared" ca="1" si="3"/>
        <v>87</v>
      </c>
      <c r="B9" s="67">
        <f t="shared" ca="1" si="0"/>
        <v>13.230000000000004</v>
      </c>
      <c r="C9" s="67">
        <f t="shared" ca="1" si="4"/>
        <v>175.0329000000001</v>
      </c>
      <c r="D9" s="67"/>
      <c r="E9" s="74" t="s">
        <v>3</v>
      </c>
      <c r="F9" s="71">
        <f ca="1">MAX($A$3:$A$102)</f>
        <v>97</v>
      </c>
      <c r="G9" s="138">
        <f t="shared" ca="1" si="10"/>
        <v>91</v>
      </c>
      <c r="H9" s="138">
        <f t="shared" ca="1" si="11"/>
        <v>97</v>
      </c>
      <c r="I9" s="135" t="str">
        <f t="shared" ca="1" si="5"/>
        <v>91 to 97</v>
      </c>
      <c r="J9" s="135">
        <f t="shared" ca="1" si="6"/>
        <v>3</v>
      </c>
      <c r="K9" s="139">
        <f t="shared" ca="1" si="7"/>
        <v>94</v>
      </c>
      <c r="L9" s="135">
        <f t="shared" ca="1" si="1"/>
        <v>0.03</v>
      </c>
      <c r="M9" s="140">
        <f t="shared" ca="1" si="8"/>
        <v>2.82</v>
      </c>
      <c r="N9" s="139">
        <f t="shared" ca="1" si="2"/>
        <v>420.25</v>
      </c>
      <c r="O9" s="141">
        <f t="shared" ca="1" si="9"/>
        <v>12.6075</v>
      </c>
    </row>
    <row r="10" spans="1:15" ht="30" customHeight="1" x14ac:dyDescent="0.5">
      <c r="A10" s="67">
        <f t="shared" ca="1" si="3"/>
        <v>59</v>
      </c>
      <c r="B10" s="67">
        <f t="shared" ca="1" si="0"/>
        <v>-14.769999999999996</v>
      </c>
      <c r="C10" s="67">
        <f t="shared" ca="1" si="4"/>
        <v>218.15289999999987</v>
      </c>
      <c r="D10" s="67"/>
      <c r="E10" s="67" t="s">
        <v>167</v>
      </c>
      <c r="F10" s="142">
        <f ca="1">INT(($F$9-$F$8)/7)</f>
        <v>6</v>
      </c>
      <c r="G10" s="138">
        <f t="shared" ca="1" si="10"/>
        <v>97</v>
      </c>
      <c r="H10" s="138">
        <f t="shared" ca="1" si="11"/>
        <v>103</v>
      </c>
      <c r="I10" s="135" t="str">
        <f t="shared" ca="1" si="5"/>
        <v>97 to 103</v>
      </c>
      <c r="J10" s="135">
        <f t="shared" ca="1" si="6"/>
        <v>1</v>
      </c>
      <c r="K10" s="139">
        <f t="shared" ca="1" si="7"/>
        <v>100</v>
      </c>
    </row>
    <row r="11" spans="1:15" ht="30" customHeight="1" x14ac:dyDescent="0.5">
      <c r="A11" s="67">
        <f t="shared" ca="1" si="3"/>
        <v>80</v>
      </c>
      <c r="B11" s="67">
        <f t="shared" ca="1" si="0"/>
        <v>6.230000000000004</v>
      </c>
      <c r="C11" s="67">
        <f t="shared" ca="1" si="4"/>
        <v>38.812900000000049</v>
      </c>
      <c r="D11" s="75"/>
      <c r="E11" s="75"/>
      <c r="F11" s="75"/>
      <c r="G11" s="138" t="str">
        <f t="shared" ca="1" si="10"/>
        <v/>
      </c>
      <c r="H11" s="138" t="str">
        <f t="shared" ca="1" si="11"/>
        <v/>
      </c>
      <c r="I11" s="75"/>
    </row>
    <row r="12" spans="1:15" ht="30" customHeight="1" x14ac:dyDescent="0.5">
      <c r="A12" s="67">
        <f t="shared" ca="1" si="3"/>
        <v>90</v>
      </c>
      <c r="B12" s="67">
        <f t="shared" ca="1" si="0"/>
        <v>16.230000000000004</v>
      </c>
      <c r="C12" s="67">
        <f t="shared" ca="1" si="4"/>
        <v>263.41290000000015</v>
      </c>
      <c r="D12" s="75"/>
      <c r="E12" s="75"/>
      <c r="F12" s="75"/>
      <c r="G12" s="138" t="str">
        <f t="shared" ca="1" si="10"/>
        <v/>
      </c>
      <c r="H12" s="138" t="str">
        <f t="shared" ca="1" si="11"/>
        <v/>
      </c>
      <c r="I12" s="75"/>
    </row>
    <row r="13" spans="1:15" ht="30" hidden="1" customHeight="1" x14ac:dyDescent="0.5">
      <c r="A13" s="67">
        <f t="shared" ca="1" si="3"/>
        <v>66</v>
      </c>
      <c r="B13" s="67">
        <f t="shared" ca="1" si="0"/>
        <v>-7.769999999999996</v>
      </c>
      <c r="C13" s="67">
        <f t="shared" ca="1" si="4"/>
        <v>60.372899999999937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5" ht="30" hidden="1" customHeight="1" x14ac:dyDescent="0.5">
      <c r="A14" s="67">
        <f t="shared" ca="1" si="3"/>
        <v>55</v>
      </c>
      <c r="B14" s="67">
        <f t="shared" ca="1" si="0"/>
        <v>-18.769999999999996</v>
      </c>
      <c r="C14" s="67">
        <f t="shared" ca="1" si="4"/>
        <v>352.31289999999984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t="30" hidden="1" customHeight="1" x14ac:dyDescent="0.5">
      <c r="A15" s="67">
        <f t="shared" ca="1" si="3"/>
        <v>62</v>
      </c>
      <c r="B15" s="67">
        <f t="shared" ca="1" si="0"/>
        <v>-11.769999999999996</v>
      </c>
      <c r="C15" s="67">
        <f t="shared" ca="1" si="4"/>
        <v>138.5328999999999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5" ht="30" hidden="1" customHeight="1" x14ac:dyDescent="0.5">
      <c r="A16" s="67">
        <f t="shared" ca="1" si="3"/>
        <v>60</v>
      </c>
      <c r="B16" s="67">
        <f t="shared" ca="1" si="0"/>
        <v>-13.769999999999996</v>
      </c>
      <c r="C16" s="67">
        <f t="shared" ca="1" si="4"/>
        <v>189.61289999999988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30" hidden="1" customHeight="1" x14ac:dyDescent="0.5">
      <c r="A17" s="67">
        <f t="shared" ca="1" si="3"/>
        <v>79</v>
      </c>
      <c r="B17" s="67">
        <f t="shared" ca="1" si="0"/>
        <v>5.230000000000004</v>
      </c>
      <c r="C17" s="67">
        <f t="shared" ca="1" si="4"/>
        <v>27.352900000000041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1:15" ht="30" hidden="1" customHeight="1" x14ac:dyDescent="0.5">
      <c r="A18" s="67">
        <f t="shared" ca="1" si="3"/>
        <v>85</v>
      </c>
      <c r="B18" s="67">
        <f t="shared" ca="1" si="0"/>
        <v>11.230000000000004</v>
      </c>
      <c r="C18" s="67">
        <f t="shared" ca="1" si="4"/>
        <v>126.1129000000001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5" ht="30" hidden="1" customHeight="1" x14ac:dyDescent="0.5">
      <c r="A19" s="67">
        <f t="shared" ca="1" si="3"/>
        <v>80</v>
      </c>
      <c r="B19" s="67">
        <f t="shared" ca="1" si="0"/>
        <v>6.230000000000004</v>
      </c>
      <c r="C19" s="67">
        <f t="shared" ca="1" si="4"/>
        <v>38.812900000000049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5" ht="30" hidden="1" customHeight="1" x14ac:dyDescent="0.5">
      <c r="A20" s="67">
        <f t="shared" ca="1" si="3"/>
        <v>84</v>
      </c>
      <c r="B20" s="67">
        <f t="shared" ca="1" si="0"/>
        <v>10.230000000000004</v>
      </c>
      <c r="C20" s="67">
        <f t="shared" ca="1" si="4"/>
        <v>104.65290000000009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5" ht="30" hidden="1" customHeight="1" x14ac:dyDescent="0.5">
      <c r="A21" s="67">
        <f t="shared" ca="1" si="3"/>
        <v>75</v>
      </c>
      <c r="B21" s="67">
        <f t="shared" ca="1" si="0"/>
        <v>1.230000000000004</v>
      </c>
      <c r="C21" s="67">
        <f t="shared" ca="1" si="4"/>
        <v>1.5129000000000097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5" ht="30" hidden="1" customHeight="1" x14ac:dyDescent="0.5">
      <c r="A22" s="67">
        <f t="shared" ca="1" si="3"/>
        <v>65</v>
      </c>
      <c r="B22" s="67">
        <f t="shared" ca="1" si="0"/>
        <v>-8.769999999999996</v>
      </c>
      <c r="C22" s="67">
        <f t="shared" ca="1" si="4"/>
        <v>76.912899999999937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15" ht="30" hidden="1" customHeight="1" x14ac:dyDescent="0.5">
      <c r="A23" s="67">
        <f t="shared" ca="1" si="3"/>
        <v>75</v>
      </c>
      <c r="B23" s="67">
        <f t="shared" ca="1" si="0"/>
        <v>1.230000000000004</v>
      </c>
      <c r="C23" s="67">
        <f t="shared" ca="1" si="4"/>
        <v>1.5129000000000097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5" ht="30" hidden="1" customHeight="1" x14ac:dyDescent="0.5">
      <c r="A24" s="67">
        <f t="shared" ca="1" si="3"/>
        <v>82</v>
      </c>
      <c r="B24" s="67">
        <f t="shared" ca="1" si="0"/>
        <v>8.230000000000004</v>
      </c>
      <c r="C24" s="67">
        <f t="shared" ca="1" si="4"/>
        <v>67.732900000000072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5" ht="30" hidden="1" customHeight="1" x14ac:dyDescent="0.5">
      <c r="A25" s="67">
        <f t="shared" ca="1" si="3"/>
        <v>79</v>
      </c>
      <c r="B25" s="67">
        <f t="shared" ca="1" si="0"/>
        <v>5.230000000000004</v>
      </c>
      <c r="C25" s="67">
        <f t="shared" ca="1" si="4"/>
        <v>27.352900000000041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5" ht="30" hidden="1" customHeight="1" x14ac:dyDescent="0.5">
      <c r="A26" s="67">
        <f t="shared" ca="1" si="3"/>
        <v>86</v>
      </c>
      <c r="B26" s="67">
        <f t="shared" ca="1" si="0"/>
        <v>12.230000000000004</v>
      </c>
      <c r="C26" s="67">
        <f t="shared" ca="1" si="4"/>
        <v>149.57290000000009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5" ht="30" hidden="1" customHeight="1" x14ac:dyDescent="0.5">
      <c r="A27" s="67">
        <f t="shared" ca="1" si="3"/>
        <v>58</v>
      </c>
      <c r="B27" s="67">
        <f t="shared" ca="1" si="0"/>
        <v>-15.769999999999996</v>
      </c>
      <c r="C27" s="67">
        <f t="shared" ca="1" si="4"/>
        <v>248.69289999999987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5" ht="30" hidden="1" customHeight="1" x14ac:dyDescent="0.5">
      <c r="A28" s="67">
        <f t="shared" ca="1" si="3"/>
        <v>87</v>
      </c>
      <c r="B28" s="67">
        <f t="shared" ca="1" si="0"/>
        <v>13.230000000000004</v>
      </c>
      <c r="C28" s="67">
        <f t="shared" ca="1" si="4"/>
        <v>175.0329000000001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30" hidden="1" customHeight="1" x14ac:dyDescent="0.5">
      <c r="A29" s="67">
        <f t="shared" ca="1" si="3"/>
        <v>85</v>
      </c>
      <c r="B29" s="67">
        <f t="shared" ca="1" si="0"/>
        <v>11.230000000000004</v>
      </c>
      <c r="C29" s="67">
        <f t="shared" ca="1" si="4"/>
        <v>126.1129000000001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5" ht="30" hidden="1" customHeight="1" x14ac:dyDescent="0.5">
      <c r="A30" s="67">
        <f t="shared" ca="1" si="3"/>
        <v>61</v>
      </c>
      <c r="B30" s="67">
        <f t="shared" ca="1" si="0"/>
        <v>-12.769999999999996</v>
      </c>
      <c r="C30" s="67">
        <f t="shared" ca="1" si="4"/>
        <v>163.07289999999989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 ht="30" hidden="1" customHeight="1" x14ac:dyDescent="0.5">
      <c r="A31" s="67">
        <f t="shared" ca="1" si="3"/>
        <v>80</v>
      </c>
      <c r="B31" s="67">
        <f t="shared" ca="1" si="0"/>
        <v>6.230000000000004</v>
      </c>
      <c r="C31" s="67">
        <f t="shared" ca="1" si="4"/>
        <v>38.812900000000049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 ht="30" hidden="1" customHeight="1" x14ac:dyDescent="0.5">
      <c r="A32" s="67">
        <f t="shared" ca="1" si="3"/>
        <v>58</v>
      </c>
      <c r="B32" s="67">
        <f t="shared" ca="1" si="0"/>
        <v>-15.769999999999996</v>
      </c>
      <c r="C32" s="67">
        <f t="shared" ca="1" si="4"/>
        <v>248.69289999999987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30" hidden="1" customHeight="1" x14ac:dyDescent="0.5">
      <c r="A33" s="67">
        <f t="shared" ca="1" si="3"/>
        <v>58</v>
      </c>
      <c r="B33" s="67">
        <f t="shared" ca="1" si="0"/>
        <v>-15.769999999999996</v>
      </c>
      <c r="C33" s="67">
        <f t="shared" ca="1" si="4"/>
        <v>248.69289999999987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30" hidden="1" customHeight="1" x14ac:dyDescent="0.5">
      <c r="A34" s="67">
        <f t="shared" ca="1" si="3"/>
        <v>72</v>
      </c>
      <c r="B34" s="67">
        <f t="shared" ca="1" si="0"/>
        <v>-1.769999999999996</v>
      </c>
      <c r="C34" s="67">
        <f t="shared" ca="1" si="4"/>
        <v>3.132899999999986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 ht="30" hidden="1" customHeight="1" x14ac:dyDescent="0.5">
      <c r="A35" s="67">
        <f t="shared" ca="1" si="3"/>
        <v>64</v>
      </c>
      <c r="B35" s="67">
        <f t="shared" ca="1" si="0"/>
        <v>-9.769999999999996</v>
      </c>
      <c r="C35" s="67">
        <f t="shared" ca="1" si="4"/>
        <v>95.452899999999929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ht="30" hidden="1" customHeight="1" x14ac:dyDescent="0.5">
      <c r="A36" s="67">
        <f t="shared" ca="1" si="3"/>
        <v>62</v>
      </c>
      <c r="B36" s="67">
        <f t="shared" ca="1" si="0"/>
        <v>-11.769999999999996</v>
      </c>
      <c r="C36" s="67">
        <f t="shared" ca="1" si="4"/>
        <v>138.5328999999999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ht="30" hidden="1" customHeight="1" x14ac:dyDescent="0.5">
      <c r="A37" s="67">
        <f t="shared" ca="1" si="3"/>
        <v>67</v>
      </c>
      <c r="B37" s="67">
        <f t="shared" ca="1" si="0"/>
        <v>-6.769999999999996</v>
      </c>
      <c r="C37" s="67">
        <f t="shared" ca="1" si="4"/>
        <v>45.832899999999945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1:15" ht="30" hidden="1" customHeight="1" x14ac:dyDescent="0.5">
      <c r="A38" s="67">
        <f t="shared" ca="1" si="3"/>
        <v>80</v>
      </c>
      <c r="B38" s="67">
        <f t="shared" ca="1" si="0"/>
        <v>6.230000000000004</v>
      </c>
      <c r="C38" s="67">
        <f t="shared" ca="1" si="4"/>
        <v>38.812900000000049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 ht="30" hidden="1" customHeight="1" x14ac:dyDescent="0.5">
      <c r="A39" s="67">
        <f t="shared" ca="1" si="3"/>
        <v>60</v>
      </c>
      <c r="B39" s="67">
        <f t="shared" ca="1" si="0"/>
        <v>-13.769999999999996</v>
      </c>
      <c r="C39" s="67">
        <f t="shared" ca="1" si="4"/>
        <v>189.61289999999988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 ht="30" hidden="1" customHeight="1" x14ac:dyDescent="0.5">
      <c r="A40" s="67">
        <f t="shared" ca="1" si="3"/>
        <v>67</v>
      </c>
      <c r="B40" s="67">
        <f t="shared" ca="1" si="0"/>
        <v>-6.769999999999996</v>
      </c>
      <c r="C40" s="67">
        <f t="shared" ca="1" si="4"/>
        <v>45.832899999999945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 ht="30" hidden="1" customHeight="1" x14ac:dyDescent="0.5">
      <c r="A41" s="67">
        <f t="shared" ca="1" si="3"/>
        <v>88</v>
      </c>
      <c r="B41" s="67">
        <f t="shared" ca="1" si="0"/>
        <v>14.230000000000004</v>
      </c>
      <c r="C41" s="67">
        <f t="shared" ca="1" si="4"/>
        <v>202.49290000000011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 ht="30" hidden="1" customHeight="1" x14ac:dyDescent="0.5">
      <c r="A42" s="67">
        <f t="shared" ca="1" si="3"/>
        <v>64</v>
      </c>
      <c r="B42" s="67">
        <f t="shared" ca="1" si="0"/>
        <v>-9.769999999999996</v>
      </c>
      <c r="C42" s="67">
        <f t="shared" ca="1" si="4"/>
        <v>95.452899999999929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ht="30" hidden="1" customHeight="1" x14ac:dyDescent="0.5">
      <c r="A43" s="67">
        <f t="shared" ca="1" si="3"/>
        <v>65</v>
      </c>
      <c r="B43" s="67">
        <f t="shared" ca="1" si="0"/>
        <v>-8.769999999999996</v>
      </c>
      <c r="C43" s="67">
        <f t="shared" ca="1" si="4"/>
        <v>76.912899999999937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 ht="30" hidden="1" customHeight="1" x14ac:dyDescent="0.5">
      <c r="A44" s="67">
        <f t="shared" ca="1" si="3"/>
        <v>86</v>
      </c>
      <c r="B44" s="67">
        <f t="shared" ca="1" si="0"/>
        <v>12.230000000000004</v>
      </c>
      <c r="C44" s="67">
        <f t="shared" ca="1" si="4"/>
        <v>149.57290000000009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ht="30" hidden="1" customHeight="1" x14ac:dyDescent="0.5">
      <c r="A45" s="67">
        <f t="shared" ca="1" si="3"/>
        <v>61</v>
      </c>
      <c r="B45" s="67">
        <f t="shared" ca="1" si="0"/>
        <v>-12.769999999999996</v>
      </c>
      <c r="C45" s="67">
        <f t="shared" ca="1" si="4"/>
        <v>163.07289999999989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ht="30" hidden="1" customHeight="1" x14ac:dyDescent="0.5">
      <c r="A46" s="67">
        <f t="shared" ca="1" si="3"/>
        <v>86</v>
      </c>
      <c r="B46" s="67">
        <f t="shared" ca="1" si="0"/>
        <v>12.230000000000004</v>
      </c>
      <c r="C46" s="67">
        <f t="shared" ca="1" si="4"/>
        <v>149.57290000000009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ht="30" hidden="1" customHeight="1" x14ac:dyDescent="0.5">
      <c r="A47" s="67">
        <f t="shared" ca="1" si="3"/>
        <v>97</v>
      </c>
      <c r="B47" s="67">
        <f t="shared" ca="1" si="0"/>
        <v>23.230000000000004</v>
      </c>
      <c r="C47" s="67">
        <f t="shared" ca="1" si="4"/>
        <v>539.63290000000018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 ht="30" hidden="1" customHeight="1" x14ac:dyDescent="0.5">
      <c r="A48" s="67">
        <f t="shared" ca="1" si="3"/>
        <v>66</v>
      </c>
      <c r="B48" s="67">
        <f t="shared" ca="1" si="0"/>
        <v>-7.769999999999996</v>
      </c>
      <c r="C48" s="67">
        <f t="shared" ca="1" si="4"/>
        <v>60.372899999999937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 ht="30" hidden="1" customHeight="1" x14ac:dyDescent="0.5">
      <c r="A49" s="67">
        <f t="shared" ca="1" si="3"/>
        <v>85</v>
      </c>
      <c r="B49" s="67">
        <f t="shared" ca="1" si="0"/>
        <v>11.230000000000004</v>
      </c>
      <c r="C49" s="67">
        <f t="shared" ca="1" si="4"/>
        <v>126.1129000000001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 ht="30" hidden="1" customHeight="1" x14ac:dyDescent="0.5">
      <c r="A50" s="67">
        <f t="shared" ca="1" si="3"/>
        <v>85</v>
      </c>
      <c r="B50" s="67">
        <f t="shared" ca="1" si="0"/>
        <v>11.230000000000004</v>
      </c>
      <c r="C50" s="67">
        <f t="shared" ca="1" si="4"/>
        <v>126.1129000000001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 ht="30" hidden="1" customHeight="1" x14ac:dyDescent="0.5">
      <c r="A51" s="67">
        <f t="shared" ca="1" si="3"/>
        <v>64</v>
      </c>
      <c r="B51" s="67">
        <f t="shared" ca="1" si="0"/>
        <v>-9.769999999999996</v>
      </c>
      <c r="C51" s="67">
        <f t="shared" ca="1" si="4"/>
        <v>95.452899999999929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 ht="30" hidden="1" customHeight="1" x14ac:dyDescent="0.5">
      <c r="A52" s="67">
        <f t="shared" ca="1" si="3"/>
        <v>79</v>
      </c>
      <c r="B52" s="67">
        <f t="shared" ca="1" si="0"/>
        <v>5.230000000000004</v>
      </c>
      <c r="C52" s="67">
        <f t="shared" ca="1" si="4"/>
        <v>27.352900000000041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 ht="30" hidden="1" customHeight="1" x14ac:dyDescent="0.5">
      <c r="A53" s="67">
        <f t="shared" ca="1" si="3"/>
        <v>66</v>
      </c>
      <c r="B53" s="67">
        <f t="shared" ca="1" si="0"/>
        <v>-7.769999999999996</v>
      </c>
      <c r="C53" s="67">
        <f t="shared" ca="1" si="4"/>
        <v>60.372899999999937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 ht="30" hidden="1" customHeight="1" x14ac:dyDescent="0.5">
      <c r="A54" s="67">
        <f t="shared" ca="1" si="3"/>
        <v>69</v>
      </c>
      <c r="B54" s="67">
        <f t="shared" ca="1" si="0"/>
        <v>-4.769999999999996</v>
      </c>
      <c r="C54" s="67">
        <f t="shared" ca="1" si="4"/>
        <v>22.752899999999961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 ht="30" hidden="1" customHeight="1" x14ac:dyDescent="0.5">
      <c r="A55" s="67">
        <f t="shared" ca="1" si="3"/>
        <v>64</v>
      </c>
      <c r="B55" s="67">
        <f t="shared" ca="1" si="0"/>
        <v>-9.769999999999996</v>
      </c>
      <c r="C55" s="67">
        <f t="shared" ca="1" si="4"/>
        <v>95.452899999999929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5" ht="30" hidden="1" customHeight="1" x14ac:dyDescent="0.5">
      <c r="A56" s="67">
        <f t="shared" ca="1" si="3"/>
        <v>66</v>
      </c>
      <c r="B56" s="67">
        <f t="shared" ca="1" si="0"/>
        <v>-7.769999999999996</v>
      </c>
      <c r="C56" s="67">
        <f t="shared" ca="1" si="4"/>
        <v>60.372899999999937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15" ht="30" hidden="1" customHeight="1" x14ac:dyDescent="0.5">
      <c r="A57" s="67">
        <f t="shared" ca="1" si="3"/>
        <v>89</v>
      </c>
      <c r="B57" s="67">
        <f t="shared" ca="1" si="0"/>
        <v>15.230000000000004</v>
      </c>
      <c r="C57" s="67">
        <f t="shared" ca="1" si="4"/>
        <v>231.95290000000011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1:15" ht="30" hidden="1" customHeight="1" x14ac:dyDescent="0.5">
      <c r="A58" s="67">
        <f t="shared" ca="1" si="3"/>
        <v>69</v>
      </c>
      <c r="B58" s="67">
        <f t="shared" ca="1" si="0"/>
        <v>-4.769999999999996</v>
      </c>
      <c r="C58" s="67">
        <f t="shared" ca="1" si="4"/>
        <v>22.752899999999961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1:15" ht="30" hidden="1" customHeight="1" x14ac:dyDescent="0.5">
      <c r="A59" s="67">
        <f t="shared" ca="1" si="3"/>
        <v>55</v>
      </c>
      <c r="B59" s="67">
        <f t="shared" ca="1" si="0"/>
        <v>-18.769999999999996</v>
      </c>
      <c r="C59" s="67">
        <f t="shared" ca="1" si="4"/>
        <v>352.31289999999984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 ht="30" hidden="1" customHeight="1" x14ac:dyDescent="0.5">
      <c r="A60" s="67">
        <f t="shared" ca="1" si="3"/>
        <v>73</v>
      </c>
      <c r="B60" s="67">
        <f t="shared" ca="1" si="0"/>
        <v>-0.76999999999999602</v>
      </c>
      <c r="C60" s="67">
        <f t="shared" ca="1" si="4"/>
        <v>0.59289999999999388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 ht="30" hidden="1" customHeight="1" x14ac:dyDescent="0.5">
      <c r="A61" s="67">
        <f t="shared" ca="1" si="3"/>
        <v>61</v>
      </c>
      <c r="B61" s="67">
        <f t="shared" ca="1" si="0"/>
        <v>-12.769999999999996</v>
      </c>
      <c r="C61" s="67">
        <f t="shared" ca="1" si="4"/>
        <v>163.07289999999989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 ht="30" hidden="1" customHeight="1" x14ac:dyDescent="0.5">
      <c r="A62" s="67">
        <f t="shared" ca="1" si="3"/>
        <v>63</v>
      </c>
      <c r="B62" s="67">
        <f t="shared" ca="1" si="0"/>
        <v>-10.769999999999996</v>
      </c>
      <c r="C62" s="67">
        <f t="shared" ca="1" si="4"/>
        <v>115.99289999999992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 ht="30" hidden="1" customHeight="1" x14ac:dyDescent="0.5">
      <c r="A63" s="67">
        <f t="shared" ca="1" si="3"/>
        <v>62</v>
      </c>
      <c r="B63" s="67">
        <f t="shared" ca="1" si="0"/>
        <v>-11.769999999999996</v>
      </c>
      <c r="C63" s="67">
        <f t="shared" ca="1" si="4"/>
        <v>138.5328999999999</v>
      </c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  <row r="64" spans="1:15" ht="30" hidden="1" customHeight="1" x14ac:dyDescent="0.5">
      <c r="A64" s="67">
        <f t="shared" ca="1" si="3"/>
        <v>68</v>
      </c>
      <c r="B64" s="67">
        <f t="shared" ca="1" si="0"/>
        <v>-5.769999999999996</v>
      </c>
      <c r="C64" s="67">
        <f t="shared" ca="1" si="4"/>
        <v>33.292899999999953</v>
      </c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</row>
    <row r="65" spans="1:15" ht="30" hidden="1" customHeight="1" x14ac:dyDescent="0.5">
      <c r="A65" s="67">
        <f t="shared" ca="1" si="3"/>
        <v>88</v>
      </c>
      <c r="B65" s="67">
        <f t="shared" ca="1" si="0"/>
        <v>14.230000000000004</v>
      </c>
      <c r="C65" s="67">
        <f t="shared" ca="1" si="4"/>
        <v>202.49290000000011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</row>
    <row r="66" spans="1:15" ht="30" hidden="1" customHeight="1" x14ac:dyDescent="0.5">
      <c r="A66" s="67">
        <f t="shared" ca="1" si="3"/>
        <v>85</v>
      </c>
      <c r="B66" s="67">
        <f t="shared" ca="1" si="0"/>
        <v>11.230000000000004</v>
      </c>
      <c r="C66" s="67">
        <f t="shared" ca="1" si="4"/>
        <v>126.1129000000001</v>
      </c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1:15" ht="30" hidden="1" customHeight="1" x14ac:dyDescent="0.5">
      <c r="A67" s="67">
        <f t="shared" ca="1" si="3"/>
        <v>61</v>
      </c>
      <c r="B67" s="67">
        <f t="shared" ref="B67:B102" ca="1" si="12">A67-$F$4</f>
        <v>-12.769999999999996</v>
      </c>
      <c r="C67" s="67">
        <f t="shared" ca="1" si="4"/>
        <v>163.07289999999989</v>
      </c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 ht="30" hidden="1" customHeight="1" x14ac:dyDescent="0.5">
      <c r="A68" s="67">
        <f t="shared" ref="A68:A102" ca="1" si="13">ROUND(CHOOSE(RANDBETWEEN(1,2),_xlfn.NORM.INV(RAND(),85,5),_xlfn.NORM.INV(RAND(),65,5)),0)</f>
        <v>88</v>
      </c>
      <c r="B68" s="67">
        <f t="shared" ca="1" si="12"/>
        <v>14.230000000000004</v>
      </c>
      <c r="C68" s="67">
        <f t="shared" ref="C68:C102" ca="1" si="14">B68^2</f>
        <v>202.49290000000011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 ht="30" hidden="1" customHeight="1" x14ac:dyDescent="0.5">
      <c r="A69" s="67">
        <f t="shared" ca="1" si="13"/>
        <v>83</v>
      </c>
      <c r="B69" s="67">
        <f t="shared" ca="1" si="12"/>
        <v>9.230000000000004</v>
      </c>
      <c r="C69" s="67">
        <f t="shared" ca="1" si="14"/>
        <v>85.19290000000008</v>
      </c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 ht="30" hidden="1" customHeight="1" x14ac:dyDescent="0.5">
      <c r="A70" s="67">
        <f t="shared" ca="1" si="13"/>
        <v>91</v>
      </c>
      <c r="B70" s="67">
        <f t="shared" ca="1" si="12"/>
        <v>17.230000000000004</v>
      </c>
      <c r="C70" s="67">
        <f t="shared" ca="1" si="14"/>
        <v>296.87290000000013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 ht="30" hidden="1" customHeight="1" x14ac:dyDescent="0.5">
      <c r="A71" s="67">
        <f t="shared" ca="1" si="13"/>
        <v>70</v>
      </c>
      <c r="B71" s="67">
        <f t="shared" ca="1" si="12"/>
        <v>-3.769999999999996</v>
      </c>
      <c r="C71" s="67">
        <f t="shared" ca="1" si="14"/>
        <v>14.212899999999969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1:15" ht="30" hidden="1" customHeight="1" x14ac:dyDescent="0.5">
      <c r="A72" s="67">
        <f t="shared" ca="1" si="13"/>
        <v>83</v>
      </c>
      <c r="B72" s="67">
        <f t="shared" ca="1" si="12"/>
        <v>9.230000000000004</v>
      </c>
      <c r="C72" s="67">
        <f t="shared" ca="1" si="14"/>
        <v>85.19290000000008</v>
      </c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 ht="30" hidden="1" customHeight="1" x14ac:dyDescent="0.5">
      <c r="A73" s="67">
        <f t="shared" ca="1" si="13"/>
        <v>60</v>
      </c>
      <c r="B73" s="67">
        <f t="shared" ca="1" si="12"/>
        <v>-13.769999999999996</v>
      </c>
      <c r="C73" s="67">
        <f t="shared" ca="1" si="14"/>
        <v>189.61289999999988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 ht="30" hidden="1" customHeight="1" x14ac:dyDescent="0.5">
      <c r="A74" s="67">
        <f t="shared" ca="1" si="13"/>
        <v>58</v>
      </c>
      <c r="B74" s="67">
        <f t="shared" ca="1" si="12"/>
        <v>-15.769999999999996</v>
      </c>
      <c r="C74" s="67">
        <f t="shared" ca="1" si="14"/>
        <v>248.69289999999987</v>
      </c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</row>
    <row r="75" spans="1:15" ht="30" hidden="1" customHeight="1" x14ac:dyDescent="0.5">
      <c r="A75" s="67">
        <f t="shared" ca="1" si="13"/>
        <v>63</v>
      </c>
      <c r="B75" s="67">
        <f t="shared" ca="1" si="12"/>
        <v>-10.769999999999996</v>
      </c>
      <c r="C75" s="67">
        <f t="shared" ca="1" si="14"/>
        <v>115.99289999999992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ht="30" hidden="1" customHeight="1" x14ac:dyDescent="0.5">
      <c r="A76" s="67">
        <f t="shared" ca="1" si="13"/>
        <v>83</v>
      </c>
      <c r="B76" s="67">
        <f t="shared" ca="1" si="12"/>
        <v>9.230000000000004</v>
      </c>
      <c r="C76" s="67">
        <f t="shared" ca="1" si="14"/>
        <v>85.19290000000008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</row>
    <row r="77" spans="1:15" ht="30" hidden="1" customHeight="1" x14ac:dyDescent="0.5">
      <c r="A77" s="67">
        <f t="shared" ca="1" si="13"/>
        <v>85</v>
      </c>
      <c r="B77" s="67">
        <f t="shared" ca="1" si="12"/>
        <v>11.230000000000004</v>
      </c>
      <c r="C77" s="67">
        <f t="shared" ca="1" si="14"/>
        <v>126.1129000000001</v>
      </c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</row>
    <row r="78" spans="1:15" ht="30" hidden="1" customHeight="1" x14ac:dyDescent="0.5">
      <c r="A78" s="67">
        <f t="shared" ca="1" si="13"/>
        <v>83</v>
      </c>
      <c r="B78" s="67">
        <f t="shared" ca="1" si="12"/>
        <v>9.230000000000004</v>
      </c>
      <c r="C78" s="67">
        <f t="shared" ca="1" si="14"/>
        <v>85.19290000000008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</row>
    <row r="79" spans="1:15" ht="30" hidden="1" customHeight="1" x14ac:dyDescent="0.5">
      <c r="A79" s="67">
        <f t="shared" ca="1" si="13"/>
        <v>65</v>
      </c>
      <c r="B79" s="67">
        <f t="shared" ca="1" si="12"/>
        <v>-8.769999999999996</v>
      </c>
      <c r="C79" s="67">
        <f t="shared" ca="1" si="14"/>
        <v>76.912899999999937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</row>
    <row r="80" spans="1:15" ht="30" hidden="1" customHeight="1" x14ac:dyDescent="0.5">
      <c r="A80" s="67">
        <f t="shared" ca="1" si="13"/>
        <v>66</v>
      </c>
      <c r="B80" s="67">
        <f t="shared" ca="1" si="12"/>
        <v>-7.769999999999996</v>
      </c>
      <c r="C80" s="67">
        <f t="shared" ca="1" si="14"/>
        <v>60.372899999999937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</row>
    <row r="81" spans="1:15" ht="30" hidden="1" customHeight="1" x14ac:dyDescent="0.5">
      <c r="A81" s="67">
        <f t="shared" ca="1" si="13"/>
        <v>66</v>
      </c>
      <c r="B81" s="67">
        <f t="shared" ca="1" si="12"/>
        <v>-7.769999999999996</v>
      </c>
      <c r="C81" s="67">
        <f t="shared" ca="1" si="14"/>
        <v>60.372899999999937</v>
      </c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</row>
    <row r="82" spans="1:15" ht="30" hidden="1" customHeight="1" x14ac:dyDescent="0.5">
      <c r="A82" s="67">
        <f t="shared" ca="1" si="13"/>
        <v>93</v>
      </c>
      <c r="B82" s="67">
        <f t="shared" ca="1" si="12"/>
        <v>19.230000000000004</v>
      </c>
      <c r="C82" s="67">
        <f t="shared" ca="1" si="14"/>
        <v>369.79290000000015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</row>
    <row r="83" spans="1:15" ht="30" hidden="1" customHeight="1" x14ac:dyDescent="0.5">
      <c r="A83" s="67">
        <f t="shared" ca="1" si="13"/>
        <v>88</v>
      </c>
      <c r="B83" s="67">
        <f t="shared" ca="1" si="12"/>
        <v>14.230000000000004</v>
      </c>
      <c r="C83" s="67">
        <f t="shared" ca="1" si="14"/>
        <v>202.49290000000011</v>
      </c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</row>
    <row r="84" spans="1:15" ht="30" hidden="1" customHeight="1" x14ac:dyDescent="0.5">
      <c r="A84" s="67">
        <f t="shared" ca="1" si="13"/>
        <v>65</v>
      </c>
      <c r="B84" s="67">
        <f t="shared" ca="1" si="12"/>
        <v>-8.769999999999996</v>
      </c>
      <c r="C84" s="67">
        <f t="shared" ca="1" si="14"/>
        <v>76.912899999999937</v>
      </c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</row>
    <row r="85" spans="1:15" ht="30" hidden="1" customHeight="1" x14ac:dyDescent="0.5">
      <c r="A85" s="67">
        <f t="shared" ca="1" si="13"/>
        <v>65</v>
      </c>
      <c r="B85" s="67">
        <f t="shared" ca="1" si="12"/>
        <v>-8.769999999999996</v>
      </c>
      <c r="C85" s="67">
        <f t="shared" ca="1" si="14"/>
        <v>76.912899999999937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</row>
    <row r="86" spans="1:15" ht="30" hidden="1" customHeight="1" x14ac:dyDescent="0.5">
      <c r="A86" s="67">
        <f t="shared" ca="1" si="13"/>
        <v>85</v>
      </c>
      <c r="B86" s="67">
        <f t="shared" ca="1" si="12"/>
        <v>11.230000000000004</v>
      </c>
      <c r="C86" s="67">
        <f t="shared" ca="1" si="14"/>
        <v>126.1129000000001</v>
      </c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</row>
    <row r="87" spans="1:15" ht="30" hidden="1" customHeight="1" x14ac:dyDescent="0.5">
      <c r="A87" s="67">
        <f t="shared" ca="1" si="13"/>
        <v>65</v>
      </c>
      <c r="B87" s="67">
        <f t="shared" ca="1" si="12"/>
        <v>-8.769999999999996</v>
      </c>
      <c r="C87" s="67">
        <f t="shared" ca="1" si="14"/>
        <v>76.912899999999937</v>
      </c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1:15" ht="30" hidden="1" customHeight="1" x14ac:dyDescent="0.5">
      <c r="A88" s="67">
        <f t="shared" ca="1" si="13"/>
        <v>82</v>
      </c>
      <c r="B88" s="67">
        <f t="shared" ca="1" si="12"/>
        <v>8.230000000000004</v>
      </c>
      <c r="C88" s="67">
        <f t="shared" ca="1" si="14"/>
        <v>67.732900000000072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</row>
    <row r="89" spans="1:15" ht="30" hidden="1" customHeight="1" x14ac:dyDescent="0.5">
      <c r="A89" s="67">
        <f t="shared" ca="1" si="13"/>
        <v>61</v>
      </c>
      <c r="B89" s="67">
        <f t="shared" ca="1" si="12"/>
        <v>-12.769999999999996</v>
      </c>
      <c r="C89" s="67">
        <f t="shared" ca="1" si="14"/>
        <v>163.07289999999989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</row>
    <row r="90" spans="1:15" ht="30" hidden="1" customHeight="1" x14ac:dyDescent="0.5">
      <c r="A90" s="67">
        <f t="shared" ca="1" si="13"/>
        <v>80</v>
      </c>
      <c r="B90" s="67">
        <f t="shared" ca="1" si="12"/>
        <v>6.230000000000004</v>
      </c>
      <c r="C90" s="67">
        <f t="shared" ca="1" si="14"/>
        <v>38.812900000000049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</row>
    <row r="91" spans="1:15" ht="30" hidden="1" customHeight="1" x14ac:dyDescent="0.5">
      <c r="A91" s="67">
        <f t="shared" ca="1" si="13"/>
        <v>74</v>
      </c>
      <c r="B91" s="67">
        <f t="shared" ca="1" si="12"/>
        <v>0.23000000000000398</v>
      </c>
      <c r="C91" s="67">
        <f t="shared" ca="1" si="14"/>
        <v>5.2900000000001828E-2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1:15" ht="30" hidden="1" customHeight="1" x14ac:dyDescent="0.5">
      <c r="A92" s="67">
        <f t="shared" ca="1" si="13"/>
        <v>96</v>
      </c>
      <c r="B92" s="67">
        <f t="shared" ca="1" si="12"/>
        <v>22.230000000000004</v>
      </c>
      <c r="C92" s="67">
        <f t="shared" ca="1" si="14"/>
        <v>494.1729000000002</v>
      </c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</row>
    <row r="93" spans="1:15" ht="30" hidden="1" customHeight="1" x14ac:dyDescent="0.5">
      <c r="A93" s="67">
        <f t="shared" ca="1" si="13"/>
        <v>70</v>
      </c>
      <c r="B93" s="67">
        <f t="shared" ca="1" si="12"/>
        <v>-3.769999999999996</v>
      </c>
      <c r="C93" s="67">
        <f t="shared" ca="1" si="14"/>
        <v>14.212899999999969</v>
      </c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</row>
    <row r="94" spans="1:15" ht="30" hidden="1" customHeight="1" x14ac:dyDescent="0.5">
      <c r="A94" s="67">
        <f t="shared" ca="1" si="13"/>
        <v>87</v>
      </c>
      <c r="B94" s="67">
        <f t="shared" ca="1" si="12"/>
        <v>13.230000000000004</v>
      </c>
      <c r="C94" s="67">
        <f t="shared" ca="1" si="14"/>
        <v>175.0329000000001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</row>
    <row r="95" spans="1:15" ht="30" hidden="1" customHeight="1" x14ac:dyDescent="0.5">
      <c r="A95" s="67">
        <f t="shared" ca="1" si="13"/>
        <v>72</v>
      </c>
      <c r="B95" s="67">
        <f t="shared" ca="1" si="12"/>
        <v>-1.769999999999996</v>
      </c>
      <c r="C95" s="67">
        <f t="shared" ca="1" si="14"/>
        <v>3.132899999999986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</row>
    <row r="96" spans="1:15" ht="30" hidden="1" customHeight="1" x14ac:dyDescent="0.5">
      <c r="A96" s="67">
        <f t="shared" ca="1" si="13"/>
        <v>85</v>
      </c>
      <c r="B96" s="67">
        <f t="shared" ca="1" si="12"/>
        <v>11.230000000000004</v>
      </c>
      <c r="C96" s="67">
        <f t="shared" ca="1" si="14"/>
        <v>126.1129000000001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</row>
    <row r="97" spans="1:15" ht="30" hidden="1" customHeight="1" x14ac:dyDescent="0.5">
      <c r="A97" s="67">
        <f t="shared" ca="1" si="13"/>
        <v>60</v>
      </c>
      <c r="B97" s="67">
        <f t="shared" ca="1" si="12"/>
        <v>-13.769999999999996</v>
      </c>
      <c r="C97" s="67">
        <f t="shared" ca="1" si="14"/>
        <v>189.61289999999988</v>
      </c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</row>
    <row r="98" spans="1:15" ht="30" hidden="1" customHeight="1" x14ac:dyDescent="0.5">
      <c r="A98" s="67">
        <f t="shared" ca="1" si="13"/>
        <v>83</v>
      </c>
      <c r="B98" s="67">
        <f t="shared" ca="1" si="12"/>
        <v>9.230000000000004</v>
      </c>
      <c r="C98" s="67">
        <f t="shared" ca="1" si="14"/>
        <v>85.19290000000008</v>
      </c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1:15" ht="30" hidden="1" customHeight="1" x14ac:dyDescent="0.5">
      <c r="A99" s="67">
        <f t="shared" ca="1" si="13"/>
        <v>79</v>
      </c>
      <c r="B99" s="67">
        <f t="shared" ca="1" si="12"/>
        <v>5.230000000000004</v>
      </c>
      <c r="C99" s="67">
        <f t="shared" ca="1" si="14"/>
        <v>27.352900000000041</v>
      </c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</row>
    <row r="100" spans="1:15" ht="30" customHeight="1" x14ac:dyDescent="0.5">
      <c r="A100" s="67">
        <f t="shared" ca="1" si="13"/>
        <v>59</v>
      </c>
      <c r="B100" s="67">
        <f t="shared" ca="1" si="12"/>
        <v>-14.769999999999996</v>
      </c>
      <c r="C100" s="67">
        <f t="shared" ca="1" si="14"/>
        <v>218.15289999999987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</row>
    <row r="101" spans="1:15" ht="30" customHeight="1" x14ac:dyDescent="0.5">
      <c r="A101" s="67">
        <f t="shared" ca="1" si="13"/>
        <v>61</v>
      </c>
      <c r="B101" s="67">
        <f t="shared" ca="1" si="12"/>
        <v>-12.769999999999996</v>
      </c>
      <c r="C101" s="67">
        <f t="shared" ca="1" si="14"/>
        <v>163.07289999999989</v>
      </c>
      <c r="D101" s="75"/>
      <c r="E101" s="75"/>
      <c r="F101" s="75"/>
      <c r="G101" s="75"/>
      <c r="H101" s="75"/>
      <c r="I101" s="75"/>
      <c r="J101" s="135">
        <f ca="1">SUM(J3:J10)</f>
        <v>100</v>
      </c>
      <c r="K101" s="75"/>
      <c r="L101" s="143" t="s">
        <v>128</v>
      </c>
      <c r="M101" s="144">
        <f ca="1">SUM(M3:M9)</f>
        <v>73.5</v>
      </c>
      <c r="N101" s="143" t="s">
        <v>168</v>
      </c>
      <c r="O101" s="145">
        <f ca="1">SUM(O3:O9)</f>
        <v>131.76750000000001</v>
      </c>
    </row>
    <row r="102" spans="1:15" ht="30" customHeight="1" x14ac:dyDescent="0.5">
      <c r="A102" s="67">
        <f t="shared" ca="1" si="13"/>
        <v>85</v>
      </c>
      <c r="B102" s="67">
        <f t="shared" ca="1" si="12"/>
        <v>11.230000000000004</v>
      </c>
      <c r="C102" s="67">
        <f t="shared" ca="1" si="14"/>
        <v>126.1129000000001</v>
      </c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143" t="s">
        <v>89</v>
      </c>
      <c r="O102" s="145">
        <f ca="1">SQRT(O101)</f>
        <v>11.479002569909984</v>
      </c>
    </row>
    <row r="103" spans="1:15" ht="26.25" customHeight="1" x14ac:dyDescent="0.25"/>
    <row r="104" spans="1:15" ht="26.25" customHeight="1" x14ac:dyDescent="0.25"/>
    <row r="105" spans="1:15" ht="26.25" customHeight="1" x14ac:dyDescent="0.25"/>
    <row r="106" spans="1:15" ht="26.25" customHeight="1" x14ac:dyDescent="0.25"/>
    <row r="107" spans="1:15" ht="26.25" customHeight="1" x14ac:dyDescent="0.25"/>
    <row r="108" spans="1:15" ht="26.25" customHeight="1" x14ac:dyDescent="0.25"/>
    <row r="109" spans="1:15" ht="26.25" customHeight="1" x14ac:dyDescent="0.25"/>
    <row r="110" spans="1:15" ht="26.25" customHeight="1" x14ac:dyDescent="0.25"/>
    <row r="111" spans="1:15" ht="26.25" customHeight="1" x14ac:dyDescent="0.25"/>
    <row r="112" spans="1:15" ht="26.25" customHeight="1" x14ac:dyDescent="0.25"/>
    <row r="113" ht="26.25" customHeight="1" x14ac:dyDescent="0.25"/>
    <row r="114" ht="26.25" customHeight="1" x14ac:dyDescent="0.25"/>
    <row r="115" ht="26.25" customHeight="1" x14ac:dyDescent="0.25"/>
    <row r="116" ht="26.25" customHeight="1" x14ac:dyDescent="0.25"/>
    <row r="117" ht="26.25" customHeight="1" x14ac:dyDescent="0.25"/>
    <row r="118" ht="26.25" customHeight="1" x14ac:dyDescent="0.25"/>
    <row r="119" ht="26.25" customHeight="1" x14ac:dyDescent="0.25"/>
    <row r="120" ht="26.25" customHeight="1" x14ac:dyDescent="0.25"/>
    <row r="121" ht="26.25" customHeight="1" x14ac:dyDescent="0.25"/>
    <row r="122" ht="26.25" customHeight="1" x14ac:dyDescent="0.25"/>
    <row r="123" ht="26.25" customHeight="1" x14ac:dyDescent="0.25"/>
    <row r="124" ht="26.25" customHeight="1" x14ac:dyDescent="0.25"/>
    <row r="125" ht="26.25" customHeight="1" x14ac:dyDescent="0.25"/>
    <row r="126" ht="26.25" customHeight="1" x14ac:dyDescent="0.25"/>
    <row r="127" ht="26.25" customHeight="1" x14ac:dyDescent="0.25"/>
    <row r="128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1"/>
  <sheetViews>
    <sheetView zoomScale="148" zoomScaleNormal="148" workbookViewId="0">
      <selection activeCell="H2" sqref="H2:H5"/>
    </sheetView>
  </sheetViews>
  <sheetFormatPr defaultRowHeight="15" x14ac:dyDescent="0.25"/>
  <cols>
    <col min="1" max="1" width="9.140625" style="62"/>
    <col min="2" max="2" width="11.140625" style="62" bestFit="1" customWidth="1"/>
    <col min="3" max="16384" width="9.140625" style="62"/>
  </cols>
  <sheetData>
    <row r="1" spans="1:19" x14ac:dyDescent="0.25">
      <c r="B1" s="63" t="s">
        <v>81</v>
      </c>
    </row>
    <row r="2" spans="1:19" x14ac:dyDescent="0.25">
      <c r="A2" s="62">
        <v>1</v>
      </c>
      <c r="B2" s="78">
        <f ca="1">INT(1000*RAND())</f>
        <v>262</v>
      </c>
      <c r="H2" s="63"/>
      <c r="K2"/>
      <c r="L2"/>
      <c r="M2"/>
      <c r="N2"/>
      <c r="O2"/>
    </row>
    <row r="3" spans="1:19" x14ac:dyDescent="0.25">
      <c r="A3" s="62">
        <v>2</v>
      </c>
      <c r="B3" s="78">
        <f t="shared" ref="B3:B51" ca="1" si="0">INT(1000*RAND())</f>
        <v>44</v>
      </c>
      <c r="H3" s="63"/>
      <c r="K3"/>
      <c r="L3"/>
      <c r="M3"/>
      <c r="N3"/>
      <c r="O3"/>
    </row>
    <row r="4" spans="1:19" x14ac:dyDescent="0.25">
      <c r="A4" s="62">
        <v>3</v>
      </c>
      <c r="B4" s="78">
        <f t="shared" ca="1" si="0"/>
        <v>394</v>
      </c>
      <c r="H4" s="63"/>
      <c r="K4"/>
      <c r="L4"/>
      <c r="M4"/>
      <c r="N4"/>
      <c r="O4"/>
    </row>
    <row r="5" spans="1:19" x14ac:dyDescent="0.25">
      <c r="A5" s="62">
        <v>4</v>
      </c>
      <c r="B5" s="78">
        <f t="shared" ca="1" si="0"/>
        <v>425</v>
      </c>
      <c r="H5" s="63"/>
      <c r="K5"/>
      <c r="L5"/>
      <c r="M5"/>
      <c r="N5"/>
      <c r="O5"/>
      <c r="S5" s="63" t="s">
        <v>92</v>
      </c>
    </row>
    <row r="6" spans="1:19" x14ac:dyDescent="0.25">
      <c r="A6" s="62">
        <v>5</v>
      </c>
      <c r="B6" s="78">
        <f t="shared" ca="1" si="0"/>
        <v>544</v>
      </c>
      <c r="H6" s="63"/>
      <c r="K6"/>
      <c r="L6"/>
      <c r="M6"/>
      <c r="N6"/>
      <c r="O6"/>
    </row>
    <row r="7" spans="1:19" x14ac:dyDescent="0.25">
      <c r="A7" s="62">
        <v>6</v>
      </c>
      <c r="B7" s="78">
        <f t="shared" ca="1" si="0"/>
        <v>742</v>
      </c>
      <c r="K7"/>
      <c r="L7"/>
      <c r="M7"/>
      <c r="N7"/>
      <c r="O7"/>
    </row>
    <row r="8" spans="1:19" x14ac:dyDescent="0.25">
      <c r="A8" s="62">
        <v>7</v>
      </c>
      <c r="B8" s="78">
        <f t="shared" ca="1" si="0"/>
        <v>548</v>
      </c>
      <c r="K8"/>
      <c r="L8"/>
      <c r="M8"/>
      <c r="N8"/>
      <c r="O8"/>
    </row>
    <row r="9" spans="1:19" x14ac:dyDescent="0.25">
      <c r="A9" s="62">
        <v>8</v>
      </c>
      <c r="B9" s="78">
        <f t="shared" ca="1" si="0"/>
        <v>115</v>
      </c>
      <c r="K9"/>
      <c r="L9"/>
      <c r="M9"/>
      <c r="N9"/>
      <c r="O9"/>
    </row>
    <row r="10" spans="1:19" x14ac:dyDescent="0.25">
      <c r="A10" s="62">
        <v>9</v>
      </c>
      <c r="B10" s="78">
        <f t="shared" ca="1" si="0"/>
        <v>17</v>
      </c>
      <c r="K10"/>
      <c r="L10"/>
      <c r="M10"/>
      <c r="N10"/>
      <c r="O10"/>
    </row>
    <row r="11" spans="1:19" x14ac:dyDescent="0.25">
      <c r="A11" s="62">
        <v>10</v>
      </c>
      <c r="B11" s="78">
        <f t="shared" ca="1" si="0"/>
        <v>79</v>
      </c>
      <c r="K11"/>
      <c r="L11"/>
      <c r="M11"/>
      <c r="N11"/>
      <c r="O11"/>
    </row>
    <row r="12" spans="1:19" x14ac:dyDescent="0.25">
      <c r="A12" s="62">
        <v>11</v>
      </c>
      <c r="B12" s="78">
        <f t="shared" ca="1" si="0"/>
        <v>743</v>
      </c>
      <c r="C12" s="63"/>
      <c r="K12"/>
      <c r="L12"/>
      <c r="M12"/>
      <c r="N12"/>
      <c r="O12"/>
    </row>
    <row r="13" spans="1:19" x14ac:dyDescent="0.25">
      <c r="A13" s="62">
        <v>12</v>
      </c>
      <c r="B13" s="78">
        <f t="shared" ca="1" si="0"/>
        <v>451</v>
      </c>
      <c r="C13" s="63"/>
    </row>
    <row r="14" spans="1:19" x14ac:dyDescent="0.25">
      <c r="A14" s="62">
        <v>13</v>
      </c>
      <c r="B14" s="78">
        <f t="shared" ca="1" si="0"/>
        <v>613</v>
      </c>
      <c r="C14" s="63"/>
    </row>
    <row r="15" spans="1:19" x14ac:dyDescent="0.25">
      <c r="A15" s="62">
        <v>14</v>
      </c>
      <c r="B15" s="78">
        <f t="shared" ca="1" si="0"/>
        <v>314</v>
      </c>
    </row>
    <row r="16" spans="1:19" x14ac:dyDescent="0.25">
      <c r="A16" s="62">
        <v>15</v>
      </c>
      <c r="B16" s="78">
        <f t="shared" ca="1" si="0"/>
        <v>355</v>
      </c>
    </row>
    <row r="17" spans="1:2" x14ac:dyDescent="0.25">
      <c r="A17" s="62">
        <v>16</v>
      </c>
      <c r="B17" s="78">
        <f t="shared" ca="1" si="0"/>
        <v>985</v>
      </c>
    </row>
    <row r="18" spans="1:2" x14ac:dyDescent="0.25">
      <c r="A18" s="62">
        <v>17</v>
      </c>
      <c r="B18" s="78">
        <f t="shared" ca="1" si="0"/>
        <v>80</v>
      </c>
    </row>
    <row r="19" spans="1:2" x14ac:dyDescent="0.25">
      <c r="A19" s="62">
        <v>18</v>
      </c>
      <c r="B19" s="78">
        <f t="shared" ca="1" si="0"/>
        <v>44</v>
      </c>
    </row>
    <row r="20" spans="1:2" x14ac:dyDescent="0.25">
      <c r="A20" s="62">
        <v>19</v>
      </c>
      <c r="B20" s="78">
        <f t="shared" ca="1" si="0"/>
        <v>766</v>
      </c>
    </row>
    <row r="21" spans="1:2" x14ac:dyDescent="0.25">
      <c r="A21" s="62">
        <v>20</v>
      </c>
      <c r="B21" s="78">
        <f t="shared" ca="1" si="0"/>
        <v>287</v>
      </c>
    </row>
    <row r="22" spans="1:2" x14ac:dyDescent="0.25">
      <c r="A22" s="62">
        <v>21</v>
      </c>
      <c r="B22" s="78">
        <f t="shared" ca="1" si="0"/>
        <v>830</v>
      </c>
    </row>
    <row r="23" spans="1:2" x14ac:dyDescent="0.25">
      <c r="A23" s="62">
        <v>22</v>
      </c>
      <c r="B23" s="78">
        <f t="shared" ca="1" si="0"/>
        <v>172</v>
      </c>
    </row>
    <row r="24" spans="1:2" x14ac:dyDescent="0.25">
      <c r="A24" s="62">
        <v>23</v>
      </c>
      <c r="B24" s="78">
        <f t="shared" ca="1" si="0"/>
        <v>878</v>
      </c>
    </row>
    <row r="25" spans="1:2" x14ac:dyDescent="0.25">
      <c r="A25" s="62">
        <v>24</v>
      </c>
      <c r="B25" s="78">
        <f t="shared" ca="1" si="0"/>
        <v>368</v>
      </c>
    </row>
    <row r="26" spans="1:2" x14ac:dyDescent="0.25">
      <c r="A26" s="62">
        <v>25</v>
      </c>
      <c r="B26" s="78">
        <f t="shared" ca="1" si="0"/>
        <v>839</v>
      </c>
    </row>
    <row r="27" spans="1:2" x14ac:dyDescent="0.25">
      <c r="A27" s="62">
        <v>26</v>
      </c>
      <c r="B27" s="78">
        <f t="shared" ca="1" si="0"/>
        <v>473</v>
      </c>
    </row>
    <row r="28" spans="1:2" x14ac:dyDescent="0.25">
      <c r="A28" s="62">
        <v>27</v>
      </c>
      <c r="B28" s="78">
        <f t="shared" ca="1" si="0"/>
        <v>842</v>
      </c>
    </row>
    <row r="29" spans="1:2" x14ac:dyDescent="0.25">
      <c r="A29" s="62">
        <v>28</v>
      </c>
      <c r="B29" s="78">
        <f t="shared" ca="1" si="0"/>
        <v>772</v>
      </c>
    </row>
    <row r="30" spans="1:2" x14ac:dyDescent="0.25">
      <c r="A30" s="62">
        <v>29</v>
      </c>
      <c r="B30" s="78">
        <f t="shared" ca="1" si="0"/>
        <v>985</v>
      </c>
    </row>
    <row r="31" spans="1:2" x14ac:dyDescent="0.25">
      <c r="A31" s="62">
        <v>30</v>
      </c>
      <c r="B31" s="78">
        <f t="shared" ca="1" si="0"/>
        <v>695</v>
      </c>
    </row>
    <row r="32" spans="1:2" x14ac:dyDescent="0.25">
      <c r="A32" s="62">
        <v>31</v>
      </c>
      <c r="B32" s="78">
        <f t="shared" ca="1" si="0"/>
        <v>680</v>
      </c>
    </row>
    <row r="33" spans="1:2" x14ac:dyDescent="0.25">
      <c r="A33" s="62">
        <v>32</v>
      </c>
      <c r="B33" s="78">
        <f t="shared" ca="1" si="0"/>
        <v>441</v>
      </c>
    </row>
    <row r="34" spans="1:2" x14ac:dyDescent="0.25">
      <c r="A34" s="62">
        <v>33</v>
      </c>
      <c r="B34" s="78">
        <f t="shared" ca="1" si="0"/>
        <v>993</v>
      </c>
    </row>
    <row r="35" spans="1:2" x14ac:dyDescent="0.25">
      <c r="A35" s="62">
        <v>34</v>
      </c>
      <c r="B35" s="78">
        <f t="shared" ca="1" si="0"/>
        <v>631</v>
      </c>
    </row>
    <row r="36" spans="1:2" x14ac:dyDescent="0.25">
      <c r="A36" s="62">
        <v>35</v>
      </c>
      <c r="B36" s="78">
        <f t="shared" ca="1" si="0"/>
        <v>903</v>
      </c>
    </row>
    <row r="37" spans="1:2" x14ac:dyDescent="0.25">
      <c r="A37" s="62">
        <v>36</v>
      </c>
      <c r="B37" s="78">
        <f t="shared" ca="1" si="0"/>
        <v>231</v>
      </c>
    </row>
    <row r="38" spans="1:2" x14ac:dyDescent="0.25">
      <c r="A38" s="62">
        <v>37</v>
      </c>
      <c r="B38" s="78">
        <f t="shared" ca="1" si="0"/>
        <v>967</v>
      </c>
    </row>
    <row r="39" spans="1:2" x14ac:dyDescent="0.25">
      <c r="A39" s="62">
        <v>38</v>
      </c>
      <c r="B39" s="78">
        <f t="shared" ca="1" si="0"/>
        <v>631</v>
      </c>
    </row>
    <row r="40" spans="1:2" x14ac:dyDescent="0.25">
      <c r="A40" s="62">
        <v>39</v>
      </c>
      <c r="B40" s="78">
        <f t="shared" ca="1" si="0"/>
        <v>635</v>
      </c>
    </row>
    <row r="41" spans="1:2" x14ac:dyDescent="0.25">
      <c r="A41" s="62">
        <v>40</v>
      </c>
      <c r="B41" s="78">
        <f t="shared" ca="1" si="0"/>
        <v>806</v>
      </c>
    </row>
    <row r="42" spans="1:2" x14ac:dyDescent="0.25">
      <c r="A42" s="62">
        <v>41</v>
      </c>
      <c r="B42" s="78">
        <f t="shared" ca="1" si="0"/>
        <v>157</v>
      </c>
    </row>
    <row r="43" spans="1:2" x14ac:dyDescent="0.25">
      <c r="A43" s="62">
        <v>42</v>
      </c>
      <c r="B43" s="78">
        <f t="shared" ca="1" si="0"/>
        <v>665</v>
      </c>
    </row>
    <row r="44" spans="1:2" x14ac:dyDescent="0.25">
      <c r="A44" s="62">
        <v>43</v>
      </c>
      <c r="B44" s="78">
        <f t="shared" ca="1" si="0"/>
        <v>205</v>
      </c>
    </row>
    <row r="45" spans="1:2" x14ac:dyDescent="0.25">
      <c r="A45" s="62">
        <v>44</v>
      </c>
      <c r="B45" s="78">
        <f t="shared" ca="1" si="0"/>
        <v>645</v>
      </c>
    </row>
    <row r="46" spans="1:2" x14ac:dyDescent="0.25">
      <c r="A46" s="62">
        <v>45</v>
      </c>
      <c r="B46" s="78">
        <f t="shared" ca="1" si="0"/>
        <v>243</v>
      </c>
    </row>
    <row r="47" spans="1:2" x14ac:dyDescent="0.25">
      <c r="A47" s="62">
        <v>46</v>
      </c>
      <c r="B47" s="78">
        <f t="shared" ca="1" si="0"/>
        <v>465</v>
      </c>
    </row>
    <row r="48" spans="1:2" x14ac:dyDescent="0.25">
      <c r="A48" s="62">
        <v>47</v>
      </c>
      <c r="B48" s="78">
        <f t="shared" ca="1" si="0"/>
        <v>797</v>
      </c>
    </row>
    <row r="49" spans="1:2" x14ac:dyDescent="0.25">
      <c r="A49" s="62">
        <v>48</v>
      </c>
      <c r="B49" s="78">
        <f t="shared" ca="1" si="0"/>
        <v>515</v>
      </c>
    </row>
    <row r="50" spans="1:2" x14ac:dyDescent="0.25">
      <c r="A50" s="62">
        <v>49</v>
      </c>
      <c r="B50" s="78">
        <f t="shared" ca="1" si="0"/>
        <v>294</v>
      </c>
    </row>
    <row r="51" spans="1:2" x14ac:dyDescent="0.25">
      <c r="A51" s="62">
        <v>50</v>
      </c>
      <c r="B51" s="78">
        <f t="shared" ca="1" si="0"/>
        <v>652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MyExample</vt:lpstr>
      <vt:lpstr>RandomBase</vt:lpstr>
      <vt:lpstr>1.VarStd</vt:lpstr>
      <vt:lpstr>2.DescriptiveStat</vt:lpstr>
      <vt:lpstr>3.HistogramNoChart</vt:lpstr>
      <vt:lpstr>4.HistoOgiveCharts</vt:lpstr>
      <vt:lpstr>2.MeanStdGroupData</vt:lpstr>
      <vt:lpstr>3. ComparisionVarStd</vt:lpstr>
      <vt:lpstr>5.Chart</vt:lpstr>
      <vt:lpstr>6.TurnArrayToMatrix</vt:lpstr>
      <vt:lpstr>8.DrawMeanMedMod</vt:lpstr>
      <vt:lpstr>9.PercentQauntileRank</vt:lpstr>
      <vt:lpstr>UniNormExpSimulation</vt:lpstr>
      <vt:lpstr>1.Grades</vt:lpstr>
      <vt:lpstr>TrimmedMean</vt:lpstr>
      <vt:lpstr>BP(2an)</vt:lpstr>
      <vt:lpstr>BP(3an)</vt:lpstr>
      <vt:lpstr>BP(4an)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laptop</cp:lastModifiedBy>
  <dcterms:created xsi:type="dcterms:W3CDTF">2014-09-21T18:42:23Z</dcterms:created>
  <dcterms:modified xsi:type="dcterms:W3CDTF">2015-05-18T05:42:34Z</dcterms:modified>
</cp:coreProperties>
</file>