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3b-BinomialPoisson\"/>
    </mc:Choice>
  </mc:AlternateContent>
  <xr:revisionPtr revIDLastSave="0" documentId="14_{40B51DAB-887D-4CA1-9081-07B9FE917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MathFormula" sheetId="14" r:id="rId1"/>
    <sheet name="2.ExcelFormula" sheetId="26" r:id="rId2"/>
    <sheet name="P.PracticeFormula" sheetId="16" r:id="rId3"/>
  </sheets>
  <externalReferences>
    <externalReference r:id="rId4"/>
  </externalReferences>
  <definedNames>
    <definedName name="FofX">OFFSET('[1]B(3)'!$B$6,0,0,'[1]B(3)'!$B$1+1,1)</definedName>
    <definedName name="Page1">'1.MathFormula'!$F$10</definedName>
    <definedName name="Page2">'2.ExcelFormula'!$I$18</definedName>
    <definedName name="Page3">#REF!</definedName>
    <definedName name="Page4">#REF!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6" l="1"/>
  <c r="N18" i="26" s="1"/>
  <c r="N20" i="26"/>
  <c r="C12" i="26"/>
  <c r="C13" i="26"/>
  <c r="C15" i="26"/>
  <c r="C20" i="26"/>
  <c r="C21" i="26"/>
  <c r="C23" i="26"/>
  <c r="C8" i="26"/>
  <c r="C6" i="26"/>
  <c r="B8" i="26"/>
  <c r="B13" i="26"/>
  <c r="B14" i="26"/>
  <c r="B16" i="26"/>
  <c r="B21" i="26"/>
  <c r="B22" i="26"/>
  <c r="B23" i="26"/>
  <c r="B24" i="26"/>
  <c r="B3" i="26"/>
  <c r="C14" i="26" s="1"/>
  <c r="D3" i="26"/>
  <c r="D10" i="26"/>
  <c r="D25" i="26"/>
  <c r="E16" i="26"/>
  <c r="D19" i="26"/>
  <c r="D6" i="26"/>
  <c r="D26" i="26"/>
  <c r="E13" i="26"/>
  <c r="D23" i="26"/>
  <c r="D17" i="26"/>
  <c r="E8" i="26"/>
  <c r="O19" i="26"/>
  <c r="E10" i="26"/>
  <c r="D13" i="26"/>
  <c r="E15" i="26"/>
  <c r="E9" i="26"/>
  <c r="D8" i="26"/>
  <c r="D21" i="26"/>
  <c r="E6" i="26"/>
  <c r="E19" i="26"/>
  <c r="E14" i="26"/>
  <c r="E21" i="26"/>
  <c r="E12" i="26"/>
  <c r="D15" i="26"/>
  <c r="D24" i="26"/>
  <c r="E20" i="26"/>
  <c r="D16" i="26"/>
  <c r="D7" i="26"/>
  <c r="E25" i="26"/>
  <c r="D9" i="26"/>
  <c r="E11" i="26"/>
  <c r="E22" i="26"/>
  <c r="E18" i="26"/>
  <c r="D12" i="26"/>
  <c r="D14" i="26"/>
  <c r="E26" i="26"/>
  <c r="E23" i="26"/>
  <c r="D20" i="26"/>
  <c r="D11" i="26"/>
  <c r="D22" i="26"/>
  <c r="E24" i="26"/>
  <c r="E7" i="26"/>
  <c r="D18" i="26"/>
  <c r="J19" i="26"/>
  <c r="E17" i="26"/>
  <c r="B20" i="26" l="1"/>
  <c r="B12" i="26"/>
  <c r="C7" i="26"/>
  <c r="C19" i="26"/>
  <c r="C11" i="26"/>
  <c r="B6" i="26"/>
  <c r="B19" i="26"/>
  <c r="B11" i="26"/>
  <c r="C26" i="26"/>
  <c r="C18" i="26"/>
  <c r="C10" i="26"/>
  <c r="B26" i="26"/>
  <c r="B18" i="26"/>
  <c r="B10" i="26"/>
  <c r="C25" i="26"/>
  <c r="C17" i="26"/>
  <c r="C9" i="26"/>
  <c r="B25" i="26"/>
  <c r="B17" i="26"/>
  <c r="B9" i="26"/>
  <c r="C24" i="26"/>
  <c r="C16" i="26"/>
  <c r="B15" i="26"/>
  <c r="B7" i="26"/>
  <c r="C22" i="26"/>
  <c r="E3" i="14"/>
  <c r="C12" i="14" l="1"/>
  <c r="C13" i="14"/>
  <c r="C14" i="14"/>
  <c r="C15" i="14"/>
  <c r="C16" i="14"/>
  <c r="C17" i="14"/>
  <c r="C8" i="14"/>
  <c r="C9" i="14"/>
  <c r="C10" i="14"/>
  <c r="C11" i="14"/>
  <c r="C7" i="14"/>
  <c r="B3" i="14"/>
  <c r="B7" i="14" s="1"/>
  <c r="B5" i="14" l="1"/>
  <c r="D7" i="14" s="1"/>
  <c r="E7" i="14" s="1"/>
  <c r="B12" i="14"/>
  <c r="D12" i="14" s="1"/>
  <c r="B11" i="14"/>
  <c r="D11" i="14" s="1"/>
  <c r="B10" i="14"/>
  <c r="D10" i="14" s="1"/>
  <c r="B17" i="14"/>
  <c r="D17" i="14" s="1"/>
  <c r="B9" i="14"/>
  <c r="D9" i="14" s="1"/>
  <c r="B16" i="14"/>
  <c r="D16" i="14" s="1"/>
  <c r="B8" i="14"/>
  <c r="B15" i="14"/>
  <c r="D15" i="14" s="1"/>
  <c r="B14" i="14"/>
  <c r="D14" i="14" s="1"/>
  <c r="B13" i="14"/>
  <c r="D13" i="14" s="1"/>
  <c r="D8" i="14" l="1"/>
  <c r="E14" i="14"/>
  <c r="E16" i="14"/>
  <c r="E12" i="14"/>
  <c r="E15" i="14"/>
  <c r="E10" i="14"/>
  <c r="E17" i="14"/>
  <c r="E13" i="14"/>
  <c r="E9" i="14"/>
  <c r="E11" i="14"/>
  <c r="E8" i="14"/>
</calcChain>
</file>

<file path=xl/sharedStrings.xml><?xml version="1.0" encoding="utf-8"?>
<sst xmlns="http://schemas.openxmlformats.org/spreadsheetml/2006/main" count="43" uniqueCount="27">
  <si>
    <t>X</t>
  </si>
  <si>
    <t>f(x)</t>
  </si>
  <si>
    <t>X!</t>
  </si>
  <si>
    <t>F(x)</t>
  </si>
  <si>
    <t>Poison Distribution</t>
  </si>
  <si>
    <t>Cumulative P(X)</t>
  </si>
  <si>
    <t>P(X)</t>
  </si>
  <si>
    <r>
      <t>e</t>
    </r>
    <r>
      <rPr>
        <vertAlign val="superscript"/>
        <sz val="14"/>
        <color theme="1"/>
        <rFont val="Calibri"/>
        <family val="2"/>
        <scheme val="minor"/>
      </rPr>
      <t>-</t>
    </r>
    <r>
      <rPr>
        <vertAlign val="superscript"/>
        <sz val="14"/>
        <color theme="1"/>
        <rFont val="Symbol"/>
        <family val="1"/>
        <charset val="2"/>
      </rPr>
      <t>m</t>
    </r>
  </si>
  <si>
    <r>
      <rPr>
        <sz val="14"/>
        <color theme="1"/>
        <rFont val="Symbol"/>
        <family val="1"/>
        <charset val="2"/>
      </rPr>
      <t>m</t>
    </r>
    <r>
      <rPr>
        <vertAlign val="superscript"/>
        <sz val="14"/>
        <color theme="1"/>
        <rFont val="Calibri"/>
        <family val="2"/>
      </rPr>
      <t>X</t>
    </r>
  </si>
  <si>
    <t>Fill the following table</t>
  </si>
  <si>
    <t xml:space="preserve">hits per hour according to Poisson distribution. </t>
  </si>
  <si>
    <t xml:space="preserve">The web site of a hotel chain receives hits (visitors) with an average rate of </t>
  </si>
  <si>
    <t>function in excel, but just using the following formula solver the following problem</t>
  </si>
  <si>
    <t>POISSON.DIST</t>
  </si>
  <si>
    <t xml:space="preserve">using </t>
  </si>
  <si>
    <t xml:space="preserve">and without </t>
  </si>
  <si>
    <r>
      <t xml:space="preserve">Using this folmula </t>
    </r>
    <r>
      <rPr>
        <b/>
        <sz val="12"/>
        <color rgb="FFFF0000"/>
        <rFont val="Book Antiqua"/>
        <family val="1"/>
      </rPr>
      <t/>
    </r>
  </si>
  <si>
    <t>The formula for the Poisson probability distribution is given below.</t>
  </si>
  <si>
    <t>Check your results using excel function POISSON.DIST</t>
  </si>
  <si>
    <t>airplanes arrive at LAX</t>
  </si>
  <si>
    <t xml:space="preserve">Every </t>
  </si>
  <si>
    <t>minutes</t>
  </si>
  <si>
    <t xml:space="preserve">customers per </t>
  </si>
  <si>
    <t xml:space="preserve">Radom Variable X shows the number of arrivals in 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</si>
  <si>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Book Antiqua"/>
        <family val="1"/>
      </rPr>
      <t xml:space="preserve"> = </t>
    </r>
  </si>
  <si>
    <r>
      <rPr>
        <sz val="14"/>
        <color theme="1"/>
        <rFont val="Symbol"/>
        <family val="1"/>
        <charset val="2"/>
      </rPr>
      <t>m</t>
    </r>
    <r>
      <rPr>
        <vertAlign val="superscript"/>
        <sz val="14"/>
        <color theme="1"/>
        <rFont val="Book Antiqua"/>
        <family val="1"/>
      </rPr>
      <t>X</t>
    </r>
  </si>
  <si>
    <r>
      <t>e</t>
    </r>
    <r>
      <rPr>
        <vertAlign val="superscript"/>
        <sz val="14"/>
        <color theme="1"/>
        <rFont val="Book Antiqua"/>
        <family val="1"/>
      </rPr>
      <t>-</t>
    </r>
    <r>
      <rPr>
        <vertAlign val="superscript"/>
        <sz val="14"/>
        <color theme="1"/>
        <rFont val="Symbol"/>
        <family val="1"/>
        <charset val="2"/>
      </rPr>
      <t>m=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</si>
</sst>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  <numFmt numFmtId="167" formatCode="0.00000"/>
    <numFmt numFmtId="168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indexed="53"/>
      <name val="Bell MT"/>
      <family val="1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Book Antiqua"/>
      <family val="1"/>
    </font>
    <font>
      <sz val="14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FF0000"/>
      <name val="Book Antiqua"/>
      <family val="1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Symbol"/>
      <family val="1"/>
      <charset val="2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vertAlign val="superscript"/>
      <sz val="14"/>
      <color theme="1"/>
      <name val="Calibri"/>
      <family val="2"/>
    </font>
    <font>
      <u/>
      <sz val="11"/>
      <color theme="10"/>
      <name val="Calibri"/>
      <family val="2"/>
    </font>
    <font>
      <sz val="14"/>
      <color theme="1"/>
      <name val="Book Antiqua"/>
      <family val="1"/>
    </font>
    <font>
      <vertAlign val="superscript"/>
      <sz val="14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2" fillId="4" borderId="3">
      <alignment wrapText="1"/>
    </xf>
    <xf numFmtId="0" fontId="2" fillId="4" borderId="3">
      <alignment horizontal="centerContinuous" wrapText="1"/>
    </xf>
    <xf numFmtId="164" fontId="3" fillId="0" borderId="0"/>
    <xf numFmtId="0" fontId="1" fillId="3" borderId="3">
      <alignment wrapText="1"/>
    </xf>
    <xf numFmtId="165" fontId="4" fillId="0" borderId="0" applyFont="0" applyFill="0" applyBorder="0" applyProtection="0">
      <alignment horizontal="center"/>
    </xf>
    <xf numFmtId="0" fontId="5" fillId="2" borderId="3">
      <alignment horizontal="centerContinuous" wrapText="1"/>
    </xf>
    <xf numFmtId="0" fontId="6" fillId="0" borderId="0"/>
    <xf numFmtId="166" fontId="7" fillId="5" borderId="4">
      <alignment horizontal="left" indent="2"/>
    </xf>
    <xf numFmtId="0" fontId="6" fillId="6" borderId="3">
      <alignment horizontal="centerContinuous" wrapText="1"/>
    </xf>
    <xf numFmtId="0" fontId="6" fillId="0" borderId="0">
      <alignment wrapText="1"/>
    </xf>
    <xf numFmtId="0" fontId="6" fillId="7" borderId="3">
      <alignment horizontal="centerContinuous" wrapText="1"/>
    </xf>
    <xf numFmtId="0" fontId="6" fillId="8" borderId="3" applyFont="0">
      <alignment horizontal="centerContinuous" wrapText="1"/>
    </xf>
    <xf numFmtId="44" fontId="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23">
    <xf numFmtId="0" fontId="0" fillId="0" borderId="0" xfId="0"/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Border="1"/>
    <xf numFmtId="0" fontId="12" fillId="9" borderId="6" xfId="0" applyFont="1" applyFill="1" applyBorder="1"/>
    <xf numFmtId="0" fontId="12" fillId="9" borderId="5" xfId="0" applyFont="1" applyFill="1" applyBorder="1"/>
    <xf numFmtId="0" fontId="12" fillId="9" borderId="5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2" xfId="0" applyFont="1" applyFill="1" applyBorder="1"/>
    <xf numFmtId="0" fontId="12" fillId="9" borderId="8" xfId="0" applyFont="1" applyFill="1" applyBorder="1"/>
    <xf numFmtId="0" fontId="12" fillId="9" borderId="8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0" fillId="0" borderId="0" xfId="0" applyFont="1"/>
    <xf numFmtId="167" fontId="10" fillId="0" borderId="0" xfId="0" applyNumberFormat="1" applyFont="1"/>
    <xf numFmtId="167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left"/>
    </xf>
  </cellXfs>
  <cellStyles count="16">
    <cellStyle name="blue" xfId="1" xr:uid="{00000000-0005-0000-0000-000000000000}"/>
    <cellStyle name="bluecenteraccrossselection" xfId="2" xr:uid="{00000000-0005-0000-0000-000001000000}"/>
    <cellStyle name="Currency 2" xfId="13" xr:uid="{00000000-0005-0000-0000-000002000000}"/>
    <cellStyle name="Currency Round to thousands" xfId="3" xr:uid="{00000000-0005-0000-0000-000003000000}"/>
    <cellStyle name="DarkBlueLabel" xfId="4" xr:uid="{00000000-0005-0000-0000-000004000000}"/>
    <cellStyle name="Four-Digit Year" xfId="5" xr:uid="{00000000-0005-0000-0000-000005000000}"/>
    <cellStyle name="Hyperlink 2" xfId="14" xr:uid="{00000000-0005-0000-0000-000006000000}"/>
    <cellStyle name="LightYellowLabelCentered" xfId="6" xr:uid="{00000000-0005-0000-0000-000007000000}"/>
    <cellStyle name="Normal" xfId="0" builtinId="0"/>
    <cellStyle name="Normal 2" xfId="7" xr:uid="{00000000-0005-0000-0000-000009000000}"/>
    <cellStyle name="Percent 2" xfId="15" xr:uid="{00000000-0005-0000-0000-00000A000000}"/>
    <cellStyle name="Rad" xfId="8" xr:uid="{00000000-0005-0000-0000-00000B000000}"/>
    <cellStyle name="redcenteraccrossselection" xfId="9" xr:uid="{00000000-0005-0000-0000-00000C000000}"/>
    <cellStyle name="Wrap Text" xfId="10" xr:uid="{00000000-0005-0000-0000-00000D000000}"/>
    <cellStyle name="yellowcenteraccrossselection" xfId="11" xr:uid="{00000000-0005-0000-0000-00000E000000}"/>
    <cellStyle name="YellowCenterAcrossSelection" xfId="1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66675</xdr:rowOff>
    </xdr:from>
    <xdr:to>
      <xdr:col>7</xdr:col>
      <xdr:colOff>345148</xdr:colOff>
      <xdr:row>5</xdr:row>
      <xdr:rowOff>64770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695325"/>
          <a:ext cx="1507198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3</xdr:row>
      <xdr:rowOff>95250</xdr:rowOff>
    </xdr:from>
    <xdr:ext cx="1278835" cy="42672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6750"/>
          <a:ext cx="1278835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17"/>
  <sheetViews>
    <sheetView tabSelected="1" workbookViewId="0">
      <selection activeCell="F11" sqref="F11"/>
    </sheetView>
  </sheetViews>
  <sheetFormatPr defaultRowHeight="16.5" x14ac:dyDescent="0.3"/>
  <cols>
    <col min="1" max="1" width="9.28515625" style="1" bestFit="1" customWidth="1"/>
    <col min="2" max="2" width="14" style="1" bestFit="1" customWidth="1"/>
    <col min="3" max="3" width="9.28515625" style="1" bestFit="1" customWidth="1"/>
    <col min="4" max="4" width="16.7109375" style="1" customWidth="1"/>
    <col min="5" max="5" width="23.7109375" style="1" bestFit="1" customWidth="1"/>
    <col min="6" max="7" width="17.42578125" style="1" customWidth="1"/>
    <col min="8" max="8" width="9.140625" style="1"/>
    <col min="9" max="11" width="9.28515625" style="1" bestFit="1" customWidth="1"/>
    <col min="12" max="16384" width="9.140625" style="1"/>
  </cols>
  <sheetData>
    <row r="1" spans="1:11" x14ac:dyDescent="0.3">
      <c r="A1" s="1" t="s">
        <v>4</v>
      </c>
    </row>
    <row r="2" spans="1:11" x14ac:dyDescent="0.3">
      <c r="A2" s="1" t="s">
        <v>20</v>
      </c>
      <c r="B2" s="15">
        <v>10</v>
      </c>
      <c r="C2" s="1" t="s">
        <v>21</v>
      </c>
      <c r="D2" s="15">
        <v>8</v>
      </c>
      <c r="E2" s="1" t="s">
        <v>19</v>
      </c>
      <c r="H2" s="16"/>
      <c r="I2" s="17"/>
    </row>
    <row r="3" spans="1:11" x14ac:dyDescent="0.3">
      <c r="A3" s="1" t="s">
        <v>24</v>
      </c>
      <c r="B3" s="15">
        <f>D2</f>
        <v>8</v>
      </c>
      <c r="C3" s="1" t="s">
        <v>22</v>
      </c>
      <c r="E3" s="15">
        <f>B2</f>
        <v>10</v>
      </c>
      <c r="F3" s="1" t="s">
        <v>21</v>
      </c>
    </row>
    <row r="4" spans="1:11" x14ac:dyDescent="0.3">
      <c r="A4" s="1" t="s">
        <v>23</v>
      </c>
      <c r="E4" s="15">
        <v>10</v>
      </c>
      <c r="F4" s="1" t="s">
        <v>21</v>
      </c>
    </row>
    <row r="5" spans="1:11" ht="21.75" x14ac:dyDescent="0.3">
      <c r="A5" s="18" t="s">
        <v>26</v>
      </c>
      <c r="B5" s="1">
        <f>EXP(-$B$3)</f>
        <v>3.3546262790251185E-4</v>
      </c>
    </row>
    <row r="6" spans="1:11" ht="21.75" x14ac:dyDescent="0.3">
      <c r="A6" s="3" t="s">
        <v>0</v>
      </c>
      <c r="B6" s="18" t="s">
        <v>25</v>
      </c>
      <c r="C6" s="3" t="s">
        <v>2</v>
      </c>
      <c r="D6" s="3" t="s">
        <v>6</v>
      </c>
      <c r="E6" s="3" t="s">
        <v>5</v>
      </c>
      <c r="G6" s="3"/>
      <c r="I6" s="3"/>
      <c r="J6" s="3"/>
      <c r="K6" s="3"/>
    </row>
    <row r="7" spans="1:11" x14ac:dyDescent="0.3">
      <c r="A7" s="1">
        <v>0</v>
      </c>
      <c r="B7" s="15">
        <f t="shared" ref="B7:B17" si="0">$B$3^A7</f>
        <v>1</v>
      </c>
      <c r="C7" s="15">
        <f t="shared" ref="C7:C17" si="1">FACT(A7)</f>
        <v>1</v>
      </c>
      <c r="D7" s="19">
        <f t="shared" ref="D7:D17" si="2">B7*$B$5/C7</f>
        <v>3.3546262790251185E-4</v>
      </c>
      <c r="E7" s="20">
        <f>SUM($D$7:D7)</f>
        <v>3.3546262790251185E-4</v>
      </c>
    </row>
    <row r="8" spans="1:11" x14ac:dyDescent="0.3">
      <c r="A8" s="1">
        <v>1</v>
      </c>
      <c r="B8" s="15">
        <f t="shared" si="0"/>
        <v>8</v>
      </c>
      <c r="C8" s="15">
        <f t="shared" si="1"/>
        <v>1</v>
      </c>
      <c r="D8" s="19">
        <f t="shared" si="2"/>
        <v>2.6837010232200948E-3</v>
      </c>
      <c r="E8" s="20">
        <f>SUM($D$7:D8)</f>
        <v>3.0191636511226068E-3</v>
      </c>
    </row>
    <row r="9" spans="1:11" x14ac:dyDescent="0.3">
      <c r="A9" s="1">
        <v>2</v>
      </c>
      <c r="B9" s="15">
        <f t="shared" si="0"/>
        <v>64</v>
      </c>
      <c r="C9" s="15">
        <f t="shared" si="1"/>
        <v>2</v>
      </c>
      <c r="D9" s="19">
        <f t="shared" si="2"/>
        <v>1.0734804092880379E-2</v>
      </c>
      <c r="E9" s="20">
        <f>SUM($D$7:D9)</f>
        <v>1.3753967744002987E-2</v>
      </c>
    </row>
    <row r="10" spans="1:11" x14ac:dyDescent="0.3">
      <c r="A10" s="1">
        <v>3</v>
      </c>
      <c r="B10" s="15">
        <f t="shared" si="0"/>
        <v>512</v>
      </c>
      <c r="C10" s="15">
        <f t="shared" si="1"/>
        <v>6</v>
      </c>
      <c r="D10" s="19">
        <f t="shared" si="2"/>
        <v>2.862614424768101E-2</v>
      </c>
      <c r="E10" s="20">
        <f>SUM($D$7:D10)</f>
        <v>4.2380111991683997E-2</v>
      </c>
    </row>
    <row r="11" spans="1:11" x14ac:dyDescent="0.3">
      <c r="A11" s="1">
        <v>4</v>
      </c>
      <c r="B11" s="15">
        <f t="shared" si="0"/>
        <v>4096</v>
      </c>
      <c r="C11" s="15">
        <f t="shared" si="1"/>
        <v>24</v>
      </c>
      <c r="D11" s="19">
        <f t="shared" si="2"/>
        <v>5.7252288495362021E-2</v>
      </c>
      <c r="E11" s="20">
        <f>SUM($D$7:D11)</f>
        <v>9.9632400487046024E-2</v>
      </c>
    </row>
    <row r="12" spans="1:11" x14ac:dyDescent="0.3">
      <c r="A12" s="1">
        <v>5</v>
      </c>
      <c r="B12" s="15">
        <f t="shared" si="0"/>
        <v>32768</v>
      </c>
      <c r="C12" s="15">
        <f t="shared" si="1"/>
        <v>120</v>
      </c>
      <c r="D12" s="19">
        <f t="shared" si="2"/>
        <v>9.1603661592579239E-2</v>
      </c>
      <c r="E12" s="20">
        <f>SUM($D$7:D12)</f>
        <v>0.19123606207962526</v>
      </c>
    </row>
    <row r="13" spans="1:11" x14ac:dyDescent="0.3">
      <c r="A13" s="1">
        <v>6</v>
      </c>
      <c r="B13" s="15">
        <f t="shared" si="0"/>
        <v>262144</v>
      </c>
      <c r="C13" s="15">
        <f t="shared" si="1"/>
        <v>720</v>
      </c>
      <c r="D13" s="19">
        <f t="shared" si="2"/>
        <v>0.12213821545677231</v>
      </c>
      <c r="E13" s="20">
        <f>SUM($D$7:D13)</f>
        <v>0.31337427753639757</v>
      </c>
    </row>
    <row r="14" spans="1:11" x14ac:dyDescent="0.3">
      <c r="A14" s="1">
        <v>7</v>
      </c>
      <c r="B14" s="15">
        <f t="shared" si="0"/>
        <v>2097152</v>
      </c>
      <c r="C14" s="15">
        <f t="shared" si="1"/>
        <v>5040</v>
      </c>
      <c r="D14" s="19">
        <f t="shared" si="2"/>
        <v>0.13958653195059692</v>
      </c>
      <c r="E14" s="20">
        <f>SUM($D$7:D14)</f>
        <v>0.45296080948699446</v>
      </c>
    </row>
    <row r="15" spans="1:11" x14ac:dyDescent="0.3">
      <c r="A15" s="1">
        <v>8</v>
      </c>
      <c r="B15" s="15">
        <f t="shared" si="0"/>
        <v>16777216</v>
      </c>
      <c r="C15" s="15">
        <f t="shared" si="1"/>
        <v>40320</v>
      </c>
      <c r="D15" s="19">
        <f t="shared" si="2"/>
        <v>0.13958653195059692</v>
      </c>
      <c r="E15" s="20">
        <f>SUM($D$7:D15)</f>
        <v>0.59254734143759136</v>
      </c>
    </row>
    <row r="16" spans="1:11" x14ac:dyDescent="0.3">
      <c r="A16" s="1">
        <v>9</v>
      </c>
      <c r="B16" s="15">
        <f t="shared" si="0"/>
        <v>134217728</v>
      </c>
      <c r="C16" s="15">
        <f t="shared" si="1"/>
        <v>362880</v>
      </c>
      <c r="D16" s="19">
        <f t="shared" si="2"/>
        <v>0.1240769172894195</v>
      </c>
      <c r="E16" s="20">
        <f>SUM($D$7:D16)</f>
        <v>0.71662425872701085</v>
      </c>
    </row>
    <row r="17" spans="1:5" x14ac:dyDescent="0.3">
      <c r="A17" s="1">
        <v>10</v>
      </c>
      <c r="B17" s="15">
        <f t="shared" si="0"/>
        <v>1073741824</v>
      </c>
      <c r="C17" s="15">
        <f t="shared" si="1"/>
        <v>3628800</v>
      </c>
      <c r="D17" s="19">
        <f t="shared" si="2"/>
        <v>9.9261533831535589E-2</v>
      </c>
      <c r="E17" s="20">
        <f>SUM($D$7:D17)</f>
        <v>0.81588579255854643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26"/>
  <sheetViews>
    <sheetView zoomScale="80" zoomScaleNormal="80" workbookViewId="0">
      <selection activeCell="I18" sqref="I18"/>
    </sheetView>
  </sheetViews>
  <sheetFormatPr defaultRowHeight="16.5" x14ac:dyDescent="0.3"/>
  <cols>
    <col min="1" max="1" width="9.28515625" style="1" bestFit="1" customWidth="1"/>
    <col min="2" max="2" width="14.42578125" style="1" bestFit="1" customWidth="1"/>
    <col min="3" max="3" width="15.7109375" style="1" customWidth="1"/>
    <col min="4" max="4" width="30.28515625" style="1" bestFit="1" customWidth="1"/>
    <col min="5" max="5" width="9.28515625" style="1" bestFit="1" customWidth="1"/>
    <col min="6" max="7" width="17.42578125" style="1" customWidth="1"/>
    <col min="8" max="8" width="9.140625" style="1"/>
    <col min="9" max="9" width="9.28515625" style="1" bestFit="1" customWidth="1"/>
    <col min="10" max="10" width="10" style="1" bestFit="1" customWidth="1"/>
    <col min="11" max="11" width="9.28515625" style="1" bestFit="1" customWidth="1"/>
    <col min="12" max="16384" width="9.140625" style="1"/>
  </cols>
  <sheetData>
    <row r="1" spans="1:9" x14ac:dyDescent="0.3">
      <c r="A1" s="1" t="s">
        <v>4</v>
      </c>
    </row>
    <row r="2" spans="1:9" x14ac:dyDescent="0.3">
      <c r="A2" s="1" t="s">
        <v>20</v>
      </c>
      <c r="B2" s="15">
        <v>10</v>
      </c>
      <c r="C2" s="1" t="s">
        <v>21</v>
      </c>
      <c r="D2" s="15">
        <v>8</v>
      </c>
      <c r="E2" s="1" t="s">
        <v>19</v>
      </c>
      <c r="H2" s="16"/>
      <c r="I2" s="17"/>
    </row>
    <row r="3" spans="1:9" x14ac:dyDescent="0.3">
      <c r="A3" s="1" t="s">
        <v>24</v>
      </c>
      <c r="B3" s="15">
        <f>D2</f>
        <v>8</v>
      </c>
      <c r="C3" s="1" t="s">
        <v>22</v>
      </c>
      <c r="D3" s="1">
        <f>B2</f>
        <v>10</v>
      </c>
      <c r="E3" s="1" t="s">
        <v>21</v>
      </c>
    </row>
    <row r="4" spans="1:9" x14ac:dyDescent="0.3">
      <c r="A4" s="1" t="s">
        <v>23</v>
      </c>
      <c r="E4" s="1">
        <v>10</v>
      </c>
      <c r="F4" s="1" t="s">
        <v>21</v>
      </c>
    </row>
    <row r="5" spans="1:9" x14ac:dyDescent="0.3">
      <c r="A5" s="3" t="s">
        <v>0</v>
      </c>
      <c r="B5" s="3" t="s">
        <v>1</v>
      </c>
      <c r="C5" s="3" t="s">
        <v>3</v>
      </c>
      <c r="D5" s="3"/>
      <c r="E5" s="3"/>
      <c r="F5" s="3"/>
      <c r="G5" s="3"/>
    </row>
    <row r="6" spans="1:9" x14ac:dyDescent="0.3">
      <c r="A6" s="15">
        <v>0</v>
      </c>
      <c r="B6" s="21">
        <f>_xlfn.POISSON.DIST($A6,$B$3,0)</f>
        <v>3.3546262790251185E-4</v>
      </c>
      <c r="C6" s="21">
        <f>_xlfn.POISSON.DIST($A6,$B$3,1)</f>
        <v>3.3546262790251185E-4</v>
      </c>
      <c r="D6" s="22" t="str">
        <f ca="1">_xlfn.FORMULATEXT(B6)</f>
        <v>=POISSON.DIST($A6,$B$3,0)</v>
      </c>
      <c r="E6" s="22" t="str">
        <f ca="1">_xlfn.FORMULATEXT(C6)</f>
        <v>=POISSON.DIST($A6,$B$3,1)</v>
      </c>
    </row>
    <row r="7" spans="1:9" x14ac:dyDescent="0.3">
      <c r="A7" s="15">
        <v>1</v>
      </c>
      <c r="B7" s="21">
        <f t="shared" ref="B7:B26" si="0">_xlfn.POISSON.DIST($A7,$B$3,0)</f>
        <v>2.683701023220094E-3</v>
      </c>
      <c r="C7" s="21">
        <f t="shared" ref="C7:C26" si="1">_xlfn.POISSON.DIST($A7,$B$3,1)</f>
        <v>3.0191636511226068E-3</v>
      </c>
      <c r="D7" s="22" t="str">
        <f t="shared" ref="D7:D26" ca="1" si="2">_xlfn.FORMULATEXT(B7)</f>
        <v>=POISSON.DIST($A7,$B$3,0)</v>
      </c>
      <c r="E7" s="22" t="str">
        <f t="shared" ref="E7:E26" ca="1" si="3">_xlfn.FORMULATEXT(C7)</f>
        <v>=POISSON.DIST($A7,$B$3,1)</v>
      </c>
    </row>
    <row r="8" spans="1:9" x14ac:dyDescent="0.3">
      <c r="A8" s="15">
        <v>2</v>
      </c>
      <c r="B8" s="21">
        <f t="shared" si="0"/>
        <v>1.0734804092880379E-2</v>
      </c>
      <c r="C8" s="21">
        <f t="shared" si="1"/>
        <v>1.3753967744002987E-2</v>
      </c>
      <c r="D8" s="22" t="str">
        <f t="shared" ca="1" si="2"/>
        <v>=POISSON.DIST($A8,$B$3,0)</v>
      </c>
      <c r="E8" s="22" t="str">
        <f t="shared" ca="1" si="3"/>
        <v>=POISSON.DIST($A8,$B$3,1)</v>
      </c>
    </row>
    <row r="9" spans="1:9" x14ac:dyDescent="0.3">
      <c r="A9" s="15">
        <v>3</v>
      </c>
      <c r="B9" s="21">
        <f t="shared" si="0"/>
        <v>2.8626144247681014E-2</v>
      </c>
      <c r="C9" s="21">
        <f t="shared" si="1"/>
        <v>4.2380111991683997E-2</v>
      </c>
      <c r="D9" s="22" t="str">
        <f t="shared" ca="1" si="2"/>
        <v>=POISSON.DIST($A9,$B$3,0)</v>
      </c>
      <c r="E9" s="22" t="str">
        <f t="shared" ca="1" si="3"/>
        <v>=POISSON.DIST($A9,$B$3,1)</v>
      </c>
    </row>
    <row r="10" spans="1:9" x14ac:dyDescent="0.3">
      <c r="A10" s="15">
        <v>4</v>
      </c>
      <c r="B10" s="21">
        <f t="shared" si="0"/>
        <v>5.7252288495362028E-2</v>
      </c>
      <c r="C10" s="21">
        <f t="shared" si="1"/>
        <v>9.9632400487046024E-2</v>
      </c>
      <c r="D10" s="22" t="str">
        <f t="shared" ca="1" si="2"/>
        <v>=POISSON.DIST($A10,$B$3,0)</v>
      </c>
      <c r="E10" s="22" t="str">
        <f t="shared" ca="1" si="3"/>
        <v>=POISSON.DIST($A10,$B$3,1)</v>
      </c>
    </row>
    <row r="11" spans="1:9" x14ac:dyDescent="0.3">
      <c r="A11" s="15">
        <v>5</v>
      </c>
      <c r="B11" s="21">
        <f t="shared" si="0"/>
        <v>9.1603661592579252E-2</v>
      </c>
      <c r="C11" s="21">
        <f t="shared" si="1"/>
        <v>0.19123606207962526</v>
      </c>
      <c r="D11" s="22" t="str">
        <f t="shared" ca="1" si="2"/>
        <v>=POISSON.DIST($A11,$B$3,0)</v>
      </c>
      <c r="E11" s="22" t="str">
        <f t="shared" ca="1" si="3"/>
        <v>=POISSON.DIST($A11,$B$3,1)</v>
      </c>
    </row>
    <row r="12" spans="1:9" x14ac:dyDescent="0.3">
      <c r="A12" s="15">
        <v>6</v>
      </c>
      <c r="B12" s="21">
        <f t="shared" si="0"/>
        <v>0.12213821545677231</v>
      </c>
      <c r="C12" s="21">
        <f t="shared" si="1"/>
        <v>0.31337427753639757</v>
      </c>
      <c r="D12" s="22" t="str">
        <f t="shared" ca="1" si="2"/>
        <v>=POISSON.DIST($A12,$B$3,0)</v>
      </c>
      <c r="E12" s="22" t="str">
        <f t="shared" ca="1" si="3"/>
        <v>=POISSON.DIST($A12,$B$3,1)</v>
      </c>
    </row>
    <row r="13" spans="1:9" x14ac:dyDescent="0.3">
      <c r="A13" s="15">
        <v>7</v>
      </c>
      <c r="B13" s="21">
        <f t="shared" si="0"/>
        <v>0.13958653195059695</v>
      </c>
      <c r="C13" s="21">
        <f t="shared" si="1"/>
        <v>0.45296080948699424</v>
      </c>
      <c r="D13" s="22" t="str">
        <f t="shared" ca="1" si="2"/>
        <v>=POISSON.DIST($A13,$B$3,0)</v>
      </c>
      <c r="E13" s="22" t="str">
        <f t="shared" ca="1" si="3"/>
        <v>=POISSON.DIST($A13,$B$3,1)</v>
      </c>
    </row>
    <row r="14" spans="1:9" x14ac:dyDescent="0.3">
      <c r="A14" s="15">
        <v>8</v>
      </c>
      <c r="B14" s="21">
        <f t="shared" si="0"/>
        <v>0.13958653195059695</v>
      </c>
      <c r="C14" s="21">
        <f t="shared" si="1"/>
        <v>0.59254734143759147</v>
      </c>
      <c r="D14" s="22" t="str">
        <f t="shared" ca="1" si="2"/>
        <v>=POISSON.DIST($A14,$B$3,0)</v>
      </c>
      <c r="E14" s="22" t="str">
        <f t="shared" ca="1" si="3"/>
        <v>=POISSON.DIST($A14,$B$3,1)</v>
      </c>
    </row>
    <row r="15" spans="1:9" x14ac:dyDescent="0.3">
      <c r="A15" s="15">
        <v>9</v>
      </c>
      <c r="B15" s="21">
        <f t="shared" si="0"/>
        <v>0.12407691728941951</v>
      </c>
      <c r="C15" s="21">
        <f t="shared" si="1"/>
        <v>0.71662425872701097</v>
      </c>
      <c r="D15" s="22" t="str">
        <f t="shared" ca="1" si="2"/>
        <v>=POISSON.DIST($A15,$B$3,0)</v>
      </c>
      <c r="E15" s="22" t="str">
        <f t="shared" ca="1" si="3"/>
        <v>=POISSON.DIST($A15,$B$3,1)</v>
      </c>
    </row>
    <row r="16" spans="1:9" x14ac:dyDescent="0.3">
      <c r="A16" s="15">
        <v>10</v>
      </c>
      <c r="B16" s="21">
        <f t="shared" si="0"/>
        <v>9.9261533831535603E-2</v>
      </c>
      <c r="C16" s="21">
        <f t="shared" si="1"/>
        <v>0.81588579255854654</v>
      </c>
      <c r="D16" s="22" t="str">
        <f t="shared" ca="1" si="2"/>
        <v>=POISSON.DIST($A16,$B$3,0)</v>
      </c>
      <c r="E16" s="22" t="str">
        <f t="shared" ca="1" si="3"/>
        <v>=POISSON.DIST($A16,$B$3,1)</v>
      </c>
    </row>
    <row r="17" spans="1:15" x14ac:dyDescent="0.3">
      <c r="A17" s="15">
        <v>11</v>
      </c>
      <c r="B17" s="21">
        <f t="shared" si="0"/>
        <v>7.2190206422934985E-2</v>
      </c>
      <c r="C17" s="21">
        <f t="shared" si="1"/>
        <v>0.88807599898148137</v>
      </c>
      <c r="D17" s="22" t="str">
        <f t="shared" ca="1" si="2"/>
        <v>=POISSON.DIST($A17,$B$3,0)</v>
      </c>
      <c r="E17" s="22" t="str">
        <f t="shared" ca="1" si="3"/>
        <v>=POISSON.DIST($A17,$B$3,1)</v>
      </c>
    </row>
    <row r="18" spans="1:15" x14ac:dyDescent="0.3">
      <c r="A18" s="15">
        <v>12</v>
      </c>
      <c r="B18" s="21">
        <f t="shared" si="0"/>
        <v>4.8126804281956682E-2</v>
      </c>
      <c r="C18" s="21">
        <f t="shared" si="1"/>
        <v>0.93620280326343808</v>
      </c>
      <c r="D18" s="22" t="str">
        <f t="shared" ca="1" si="2"/>
        <v>=POISSON.DIST($A18,$B$3,0)</v>
      </c>
      <c r="E18" s="22" t="str">
        <f t="shared" ca="1" si="3"/>
        <v>=POISSON.DIST($A18,$B$3,1)</v>
      </c>
      <c r="N18" s="1">
        <f>1-N19</f>
        <v>0.71494349968336879</v>
      </c>
    </row>
    <row r="19" spans="1:15" x14ac:dyDescent="0.3">
      <c r="A19" s="15">
        <v>13</v>
      </c>
      <c r="B19" s="21">
        <f t="shared" si="0"/>
        <v>2.961649494274254E-2</v>
      </c>
      <c r="C19" s="21">
        <f t="shared" si="1"/>
        <v>0.96581929820618062</v>
      </c>
      <c r="D19" s="22" t="str">
        <f t="shared" ca="1" si="2"/>
        <v>=POISSON.DIST($A19,$B$3,0)</v>
      </c>
      <c r="E19" s="22" t="str">
        <f t="shared" ca="1" si="3"/>
        <v>=POISSON.DIST($A19,$B$3,1)</v>
      </c>
      <c r="J19" s="1" t="e">
        <f ca="1">_xlfn.FORMULATEXT(I19)</f>
        <v>#N/A</v>
      </c>
      <c r="N19" s="1">
        <f>_xlfn.POISSON.DIST(4,6,1)</f>
        <v>0.28505650031663121</v>
      </c>
      <c r="O19" s="1" t="str">
        <f ca="1">_xlfn.FORMULATEXT(N19)</f>
        <v>=POISSON.DIST(4,6,1)</v>
      </c>
    </row>
    <row r="20" spans="1:15" x14ac:dyDescent="0.3">
      <c r="A20" s="15">
        <v>14</v>
      </c>
      <c r="B20" s="21">
        <f t="shared" si="0"/>
        <v>1.6923711395852893E-2</v>
      </c>
      <c r="C20" s="21">
        <f t="shared" si="1"/>
        <v>0.98274300960203353</v>
      </c>
      <c r="D20" s="22" t="str">
        <f t="shared" ca="1" si="2"/>
        <v>=POISSON.DIST($A20,$B$3,0)</v>
      </c>
      <c r="E20" s="22" t="str">
        <f t="shared" ca="1" si="3"/>
        <v>=POISSON.DIST($A20,$B$3,1)</v>
      </c>
      <c r="N20" s="1">
        <f>1-N19</f>
        <v>0.71494349968336879</v>
      </c>
    </row>
    <row r="21" spans="1:15" x14ac:dyDescent="0.3">
      <c r="A21" s="15">
        <v>15</v>
      </c>
      <c r="B21" s="21">
        <f t="shared" si="0"/>
        <v>9.0259794111215482E-3</v>
      </c>
      <c r="C21" s="21">
        <f t="shared" si="1"/>
        <v>0.99176898901315513</v>
      </c>
      <c r="D21" s="22" t="str">
        <f t="shared" ca="1" si="2"/>
        <v>=POISSON.DIST($A21,$B$3,0)</v>
      </c>
      <c r="E21" s="22" t="str">
        <f t="shared" ca="1" si="3"/>
        <v>=POISSON.DIST($A21,$B$3,1)</v>
      </c>
    </row>
    <row r="22" spans="1:15" x14ac:dyDescent="0.3">
      <c r="A22" s="15">
        <v>16</v>
      </c>
      <c r="B22" s="21">
        <f t="shared" si="0"/>
        <v>4.5129897055607724E-3</v>
      </c>
      <c r="C22" s="21">
        <f t="shared" si="1"/>
        <v>0.99628197871871582</v>
      </c>
      <c r="D22" s="22" t="str">
        <f t="shared" ca="1" si="2"/>
        <v>=POISSON.DIST($A22,$B$3,0)</v>
      </c>
      <c r="E22" s="22" t="str">
        <f t="shared" ca="1" si="3"/>
        <v>=POISSON.DIST($A22,$B$3,1)</v>
      </c>
    </row>
    <row r="23" spans="1:15" x14ac:dyDescent="0.3">
      <c r="A23" s="15">
        <v>17</v>
      </c>
      <c r="B23" s="21">
        <f t="shared" si="0"/>
        <v>2.1237598614403594E-3</v>
      </c>
      <c r="C23" s="21">
        <f t="shared" si="1"/>
        <v>0.99840573858015624</v>
      </c>
      <c r="D23" s="22" t="str">
        <f t="shared" ca="1" si="2"/>
        <v>=POISSON.DIST($A23,$B$3,0)</v>
      </c>
      <c r="E23" s="22" t="str">
        <f t="shared" ca="1" si="3"/>
        <v>=POISSON.DIST($A23,$B$3,1)</v>
      </c>
    </row>
    <row r="24" spans="1:15" x14ac:dyDescent="0.3">
      <c r="A24" s="15">
        <v>18</v>
      </c>
      <c r="B24" s="21">
        <f t="shared" si="0"/>
        <v>9.4389327175127167E-4</v>
      </c>
      <c r="C24" s="21">
        <f t="shared" si="1"/>
        <v>0.99934963185190751</v>
      </c>
      <c r="D24" s="22" t="str">
        <f t="shared" ca="1" si="2"/>
        <v>=POISSON.DIST($A24,$B$3,0)</v>
      </c>
      <c r="E24" s="22" t="str">
        <f t="shared" ca="1" si="3"/>
        <v>=POISSON.DIST($A24,$B$3,1)</v>
      </c>
    </row>
    <row r="25" spans="1:15" x14ac:dyDescent="0.3">
      <c r="A25" s="15">
        <v>19</v>
      </c>
      <c r="B25" s="21">
        <f t="shared" si="0"/>
        <v>3.9742874600053648E-4</v>
      </c>
      <c r="C25" s="21">
        <f t="shared" si="1"/>
        <v>0.99974706059790797</v>
      </c>
      <c r="D25" s="22" t="str">
        <f t="shared" ca="1" si="2"/>
        <v>=POISSON.DIST($A25,$B$3,0)</v>
      </c>
      <c r="E25" s="22" t="str">
        <f t="shared" ca="1" si="3"/>
        <v>=POISSON.DIST($A25,$B$3,1)</v>
      </c>
    </row>
    <row r="26" spans="1:15" x14ac:dyDescent="0.3">
      <c r="A26" s="15">
        <v>20</v>
      </c>
      <c r="B26" s="21">
        <f t="shared" si="0"/>
        <v>1.589714984002141E-4</v>
      </c>
      <c r="C26" s="21">
        <f t="shared" si="1"/>
        <v>0.99990603209630824</v>
      </c>
      <c r="D26" s="22" t="str">
        <f t="shared" ca="1" si="2"/>
        <v>=POISSON.DIST($A26,$B$3,0)</v>
      </c>
      <c r="E26" s="22" t="str">
        <f t="shared" ca="1" si="3"/>
        <v>=POISSON.DIST($A26,$B$3,1)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16"/>
  <sheetViews>
    <sheetView workbookViewId="0">
      <selection activeCell="H15" sqref="H15"/>
    </sheetView>
  </sheetViews>
  <sheetFormatPr defaultRowHeight="15" x14ac:dyDescent="0.25"/>
  <cols>
    <col min="2" max="2" width="10.7109375" customWidth="1"/>
    <col min="3" max="3" width="14.140625" bestFit="1" customWidth="1"/>
    <col min="4" max="4" width="7.28515625" bestFit="1" customWidth="1"/>
    <col min="5" max="5" width="18.42578125" bestFit="1" customWidth="1"/>
    <col min="6" max="6" width="18.7109375" customWidth="1"/>
  </cols>
  <sheetData>
    <row r="1" spans="1:13" ht="15.75" x14ac:dyDescent="0.25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6.5" x14ac:dyDescent="0.3">
      <c r="A2" s="2" t="s">
        <v>16</v>
      </c>
      <c r="B2" s="2"/>
      <c r="C2" s="2" t="s">
        <v>15</v>
      </c>
      <c r="D2" s="2" t="s">
        <v>14</v>
      </c>
      <c r="E2" s="2" t="s">
        <v>13</v>
      </c>
      <c r="F2" s="2" t="s">
        <v>12</v>
      </c>
      <c r="G2" s="2"/>
      <c r="H2" s="2"/>
      <c r="I2" s="2"/>
      <c r="J2" s="2"/>
      <c r="K2" s="2"/>
      <c r="L2" s="2"/>
      <c r="M2" s="2"/>
    </row>
    <row r="3" spans="1:13" ht="15.75" x14ac:dyDescent="0.25">
      <c r="A3" s="2" t="s">
        <v>11</v>
      </c>
      <c r="B3" s="2"/>
      <c r="C3" s="2"/>
      <c r="D3" s="2"/>
      <c r="E3" s="2"/>
      <c r="F3" s="2"/>
      <c r="G3" s="3">
        <v>5</v>
      </c>
      <c r="H3" s="2" t="s">
        <v>10</v>
      </c>
      <c r="I3" s="2"/>
      <c r="J3" s="2"/>
      <c r="K3" s="2"/>
      <c r="L3" s="2"/>
    </row>
    <row r="4" spans="1:13" ht="15.75" x14ac:dyDescent="0.25">
      <c r="A4" s="2" t="s">
        <v>9</v>
      </c>
      <c r="B4" s="2"/>
      <c r="C4" s="2"/>
      <c r="D4" s="2"/>
      <c r="E4" s="2"/>
      <c r="F4" s="3"/>
      <c r="G4" s="2"/>
      <c r="H4" s="2"/>
      <c r="I4" s="2"/>
      <c r="J4" s="2"/>
      <c r="K4" s="2"/>
      <c r="L4" s="2"/>
    </row>
    <row r="5" spans="1:13" ht="21" x14ac:dyDescent="0.3">
      <c r="A5" s="2"/>
      <c r="B5" s="2"/>
      <c r="C5" s="2"/>
      <c r="D5" s="2"/>
      <c r="E5" s="14" t="s">
        <v>7</v>
      </c>
      <c r="F5" s="2"/>
      <c r="G5" s="3"/>
      <c r="H5" s="2"/>
      <c r="I5" s="2"/>
      <c r="J5" s="2"/>
      <c r="K5" s="2"/>
      <c r="L5" s="2"/>
    </row>
    <row r="6" spans="1:13" ht="21.75" thickBot="1" x14ac:dyDescent="0.35">
      <c r="A6" s="3" t="s">
        <v>0</v>
      </c>
      <c r="B6" s="13" t="s">
        <v>8</v>
      </c>
      <c r="C6" s="3" t="s">
        <v>2</v>
      </c>
      <c r="D6" s="3" t="s">
        <v>6</v>
      </c>
      <c r="E6" s="3" t="s">
        <v>5</v>
      </c>
      <c r="G6" s="3"/>
      <c r="H6" s="2"/>
      <c r="I6" s="2"/>
      <c r="J6" s="2"/>
      <c r="K6" s="2"/>
      <c r="L6" s="2"/>
    </row>
    <row r="7" spans="1:13" ht="16.5" thickBot="1" x14ac:dyDescent="0.3">
      <c r="A7" s="3">
        <v>1</v>
      </c>
      <c r="B7" s="12"/>
      <c r="C7" s="11"/>
      <c r="D7" s="10"/>
      <c r="E7" s="9"/>
      <c r="G7" s="2"/>
      <c r="H7" s="2"/>
      <c r="I7" s="2"/>
      <c r="J7" s="2"/>
      <c r="K7" s="2"/>
      <c r="L7" s="2"/>
    </row>
    <row r="8" spans="1:13" ht="16.5" thickBot="1" x14ac:dyDescent="0.3">
      <c r="A8" s="3">
        <v>2</v>
      </c>
      <c r="B8" s="12"/>
      <c r="C8" s="11"/>
      <c r="D8" s="10"/>
      <c r="E8" s="9"/>
      <c r="G8" s="2"/>
      <c r="H8" s="2"/>
      <c r="I8" s="2"/>
      <c r="J8" s="2"/>
      <c r="K8" s="2"/>
      <c r="L8" s="2"/>
    </row>
    <row r="9" spans="1:13" ht="16.5" thickBot="1" x14ac:dyDescent="0.3">
      <c r="A9" s="3">
        <v>3</v>
      </c>
      <c r="B9" s="12"/>
      <c r="C9" s="11"/>
      <c r="D9" s="10"/>
      <c r="E9" s="9"/>
      <c r="G9" s="2"/>
      <c r="H9" s="2"/>
      <c r="I9" s="2"/>
      <c r="J9" s="2"/>
      <c r="K9" s="2"/>
      <c r="L9" s="2"/>
    </row>
    <row r="10" spans="1:13" ht="16.5" thickBot="1" x14ac:dyDescent="0.3">
      <c r="A10" s="3">
        <v>4</v>
      </c>
      <c r="B10" s="12"/>
      <c r="C10" s="11"/>
      <c r="D10" s="10"/>
      <c r="E10" s="9"/>
      <c r="G10" s="2"/>
      <c r="H10" s="2"/>
      <c r="I10" s="2"/>
      <c r="J10" s="2"/>
      <c r="K10" s="2"/>
      <c r="L10" s="2"/>
    </row>
    <row r="11" spans="1:13" ht="16.5" thickBot="1" x14ac:dyDescent="0.3">
      <c r="A11" s="3">
        <v>5</v>
      </c>
      <c r="B11" s="12"/>
      <c r="C11" s="11"/>
      <c r="D11" s="10"/>
      <c r="E11" s="9"/>
      <c r="G11" s="2"/>
      <c r="H11" s="2"/>
      <c r="I11" s="2"/>
      <c r="J11" s="2"/>
      <c r="K11" s="2"/>
      <c r="L11" s="2"/>
    </row>
    <row r="12" spans="1:13" ht="16.5" thickBot="1" x14ac:dyDescent="0.3">
      <c r="A12" s="3">
        <v>6</v>
      </c>
      <c r="B12" s="12"/>
      <c r="C12" s="11"/>
      <c r="D12" s="10"/>
      <c r="E12" s="9"/>
      <c r="G12" s="2"/>
      <c r="H12" s="2"/>
      <c r="I12" s="2"/>
      <c r="J12" s="2"/>
      <c r="K12" s="2"/>
      <c r="L12" s="2"/>
    </row>
    <row r="13" spans="1:13" ht="16.5" thickBot="1" x14ac:dyDescent="0.3">
      <c r="A13" s="3">
        <v>7</v>
      </c>
      <c r="B13" s="12"/>
      <c r="C13" s="11"/>
      <c r="D13" s="10"/>
      <c r="E13" s="9"/>
      <c r="G13" s="2"/>
      <c r="H13" s="2"/>
      <c r="I13" s="2"/>
      <c r="J13" s="2"/>
      <c r="K13" s="2"/>
      <c r="L13" s="2"/>
    </row>
    <row r="14" spans="1:13" ht="16.5" thickBot="1" x14ac:dyDescent="0.3">
      <c r="A14" s="3">
        <v>8</v>
      </c>
      <c r="B14" s="8"/>
      <c r="C14" s="7"/>
      <c r="D14" s="6"/>
      <c r="E14" s="5"/>
      <c r="G14" s="2"/>
      <c r="H14" s="2"/>
      <c r="I14" s="2"/>
      <c r="J14" s="2"/>
      <c r="K14" s="2"/>
      <c r="L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6.5" x14ac:dyDescent="0.3">
      <c r="A16" s="1" t="s">
        <v>18</v>
      </c>
      <c r="E1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1.MathFormula</vt:lpstr>
      <vt:lpstr>2.ExcelFormula</vt:lpstr>
      <vt:lpstr>P.PracticeFormula</vt:lpstr>
      <vt:lpstr>Page1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2014-09-23T18:29:20Z</dcterms:created>
  <dcterms:modified xsi:type="dcterms:W3CDTF">2022-06-22T05:51:41Z</dcterms:modified>
</cp:coreProperties>
</file>