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Probability\S-2-Visualization\"/>
    </mc:Choice>
  </mc:AlternateContent>
  <xr:revisionPtr revIDLastSave="0" documentId="13_ncr:1_{80CADACD-7565-4885-BE11-D706AF006F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awMeanMedMod" sheetId="28" r:id="rId1"/>
  </sheets>
  <externalReferences>
    <externalReference r:id="rId2"/>
  </externalReferences>
  <definedNames>
    <definedName name="FofX">OFFSET('[1]B(3)'!$B$6,0,0,'[1]B(3)'!$B$1+1,1)</definedName>
    <definedName name="X">OFFSET('[1]B(3)'!$A$6,0,0,'[1]B(3)'!$B$1+1,1)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28" l="1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B5" i="28"/>
  <c r="B4" i="28"/>
  <c r="B3" i="28"/>
  <c r="B2" i="28"/>
  <c r="AB3" i="28"/>
  <c r="AB4" i="28"/>
  <c r="AB5" i="28"/>
  <c r="AB6" i="28"/>
  <c r="AB7" i="28"/>
  <c r="AB8" i="28"/>
  <c r="AB9" i="28"/>
  <c r="AB10" i="28"/>
  <c r="AB11" i="28"/>
  <c r="AB12" i="28"/>
  <c r="AB13" i="28"/>
  <c r="AB14" i="28"/>
  <c r="AB15" i="28"/>
  <c r="AB16" i="28"/>
  <c r="AB17" i="28"/>
  <c r="AB18" i="28"/>
  <c r="AB19" i="28"/>
  <c r="AB20" i="28"/>
  <c r="AB21" i="28"/>
  <c r="AB22" i="28"/>
  <c r="AB23" i="28"/>
  <c r="AB24" i="28"/>
  <c r="AB25" i="28"/>
  <c r="AB26" i="28"/>
  <c r="AB27" i="28"/>
  <c r="AB28" i="28"/>
  <c r="AB29" i="28"/>
  <c r="AB30" i="28"/>
  <c r="AB31" i="28"/>
  <c r="AB32" i="28"/>
  <c r="AB33" i="28"/>
  <c r="AB34" i="28"/>
  <c r="AB35" i="28"/>
  <c r="AB36" i="28"/>
  <c r="AB37" i="28"/>
  <c r="AB38" i="28"/>
  <c r="AB39" i="28"/>
  <c r="AB40" i="28"/>
  <c r="AB41" i="28"/>
  <c r="AB42" i="28"/>
  <c r="AB43" i="28"/>
  <c r="AB44" i="28"/>
  <c r="AB45" i="28"/>
  <c r="AB46" i="28"/>
  <c r="AB47" i="28"/>
  <c r="AB48" i="28"/>
  <c r="AB49" i="28"/>
  <c r="AB50" i="28"/>
  <c r="AB51" i="28"/>
  <c r="AB2" i="28"/>
  <c r="F3" i="28" l="1"/>
  <c r="F42" i="28"/>
  <c r="F49" i="28"/>
  <c r="F34" i="28"/>
  <c r="F41" i="28"/>
  <c r="F33" i="28"/>
  <c r="F25" i="28"/>
  <c r="F17" i="28"/>
  <c r="F9" i="28"/>
  <c r="F48" i="28"/>
  <c r="F40" i="28"/>
  <c r="F32" i="28"/>
  <c r="F24" i="28"/>
  <c r="F16" i="28"/>
  <c r="F8" i="28"/>
  <c r="F18" i="28"/>
  <c r="F47" i="28"/>
  <c r="F39" i="28"/>
  <c r="F31" i="28"/>
  <c r="F23" i="28"/>
  <c r="F15" i="28"/>
  <c r="F7" i="28"/>
  <c r="F26" i="28"/>
  <c r="F46" i="28"/>
  <c r="F38" i="28"/>
  <c r="F30" i="28"/>
  <c r="F22" i="28"/>
  <c r="F14" i="28"/>
  <c r="F6" i="28"/>
  <c r="F50" i="28"/>
  <c r="F45" i="28"/>
  <c r="F37" i="28"/>
  <c r="F29" i="28"/>
  <c r="F21" i="28"/>
  <c r="F13" i="28"/>
  <c r="F5" i="28"/>
  <c r="F10" i="28"/>
  <c r="F44" i="28"/>
  <c r="F36" i="28"/>
  <c r="F28" i="28"/>
  <c r="F20" i="28"/>
  <c r="F12" i="28"/>
  <c r="F4" i="28"/>
  <c r="F51" i="28"/>
  <c r="F43" i="28"/>
  <c r="F35" i="28"/>
  <c r="F27" i="28"/>
  <c r="F19" i="28"/>
  <c r="F11" i="28"/>
  <c r="F2" i="28"/>
  <c r="E11" i="28"/>
  <c r="E3" i="28"/>
  <c r="E6" i="28"/>
  <c r="E4" i="28"/>
  <c r="E41" i="28"/>
  <c r="E33" i="28"/>
  <c r="E25" i="28"/>
  <c r="E17" i="28"/>
  <c r="E9" i="28"/>
  <c r="E51" i="28"/>
  <c r="E50" i="28"/>
  <c r="E34" i="28"/>
  <c r="E10" i="28"/>
  <c r="E49" i="28"/>
  <c r="E48" i="28"/>
  <c r="E40" i="28"/>
  <c r="E32" i="28"/>
  <c r="E24" i="28"/>
  <c r="E16" i="28"/>
  <c r="E8" i="28"/>
  <c r="E43" i="28"/>
  <c r="E26" i="28"/>
  <c r="E47" i="28"/>
  <c r="E39" i="28"/>
  <c r="E31" i="28"/>
  <c r="E23" i="28"/>
  <c r="E15" i="28"/>
  <c r="E7" i="28"/>
  <c r="E27" i="28"/>
  <c r="E42" i="28"/>
  <c r="E46" i="28"/>
  <c r="E30" i="28"/>
  <c r="E14" i="28"/>
  <c r="E45" i="28"/>
  <c r="E37" i="28"/>
  <c r="E29" i="28"/>
  <c r="E21" i="28"/>
  <c r="E13" i="28"/>
  <c r="E5" i="28"/>
  <c r="E35" i="28"/>
  <c r="E18" i="28"/>
  <c r="E38" i="28"/>
  <c r="E22" i="28"/>
  <c r="E44" i="28"/>
  <c r="E36" i="28"/>
  <c r="E28" i="28"/>
  <c r="E20" i="28"/>
  <c r="E12" i="28"/>
  <c r="E19" i="28"/>
  <c r="E2" i="28"/>
  <c r="X14" i="28"/>
  <c r="X12" i="28"/>
  <c r="X13" i="28"/>
  <c r="W15" i="28" l="1"/>
</calcChain>
</file>

<file path=xl/sharedStrings.xml><?xml version="1.0" encoding="utf-8"?>
<sst xmlns="http://schemas.openxmlformats.org/spreadsheetml/2006/main" count="19" uniqueCount="16">
  <si>
    <t>Mean</t>
  </si>
  <si>
    <t>Median</t>
  </si>
  <si>
    <t>Mode</t>
  </si>
  <si>
    <t>Y</t>
  </si>
  <si>
    <t>Lecture is Recorded at</t>
  </si>
  <si>
    <t>Rand</t>
  </si>
  <si>
    <t>Fixed</t>
  </si>
  <si>
    <t>2. Not X-Y, but X is Formally there</t>
  </si>
  <si>
    <t>3. Scatter Graph</t>
  </si>
  <si>
    <t>1. A Line Chart- Not X-Y</t>
  </si>
  <si>
    <t>X</t>
  </si>
  <si>
    <t>Cum%</t>
  </si>
  <si>
    <t>4. Data With Trend Line &amp; Equation</t>
  </si>
  <si>
    <t>5. Data on X Plus Mean, Median, Mode</t>
  </si>
  <si>
    <t>6. Value vs Persentage</t>
  </si>
  <si>
    <t>https://youtu.be/htQ2lrLcNHc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</si>
</sst>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,"/>
    <numFmt numFmtId="165" formatCode="d\-mmm\-yyyy"/>
    <numFmt numFmtId="166" formatCode="#\ ???/???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6"/>
      <color indexed="53"/>
      <name val="Bell MT"/>
      <family val="1"/>
    </font>
    <font>
      <sz val="1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4"/>
      <color theme="1"/>
      <name val="Book Antiqua"/>
      <family val="1"/>
    </font>
    <font>
      <sz val="14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20"/>
      <color theme="0"/>
      <name val="Book Antiqua"/>
      <family val="1"/>
    </font>
    <font>
      <b/>
      <sz val="14"/>
      <color theme="0"/>
      <name val="Book Antiqua"/>
      <family val="1"/>
    </font>
    <font>
      <b/>
      <sz val="11"/>
      <color theme="0"/>
      <name val="Book Antiqua"/>
      <family val="1"/>
    </font>
    <font>
      <u/>
      <sz val="16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0" fontId="3" fillId="5" borderId="1">
      <alignment wrapText="1"/>
    </xf>
    <xf numFmtId="0" fontId="3" fillId="5" borderId="1">
      <alignment horizontal="centerContinuous" wrapText="1"/>
    </xf>
    <xf numFmtId="44" fontId="4" fillId="0" borderId="0" applyFont="0" applyFill="0" applyBorder="0" applyAlignment="0" applyProtection="0"/>
    <xf numFmtId="164" fontId="5" fillId="0" borderId="0"/>
    <xf numFmtId="165" fontId="6" fillId="0" borderId="0" applyFont="0" applyFill="0" applyBorder="0" applyProtection="0">
      <alignment horizontal="center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166" fontId="8" fillId="6" borderId="2">
      <alignment horizontal="left" indent="2"/>
    </xf>
    <xf numFmtId="0" fontId="4" fillId="7" borderId="1">
      <alignment horizontal="centerContinuous" wrapText="1"/>
    </xf>
    <xf numFmtId="0" fontId="4" fillId="0" borderId="0">
      <alignment wrapText="1"/>
    </xf>
    <xf numFmtId="0" fontId="4" fillId="8" borderId="1">
      <alignment horizontal="centerContinuous" wrapText="1"/>
    </xf>
    <xf numFmtId="0" fontId="1" fillId="0" borderId="0"/>
    <xf numFmtId="0" fontId="2" fillId="3" borderId="1">
      <alignment wrapText="1"/>
    </xf>
    <xf numFmtId="0" fontId="9" fillId="4" borderId="1">
      <alignment horizontal="centerContinuous" wrapText="1"/>
    </xf>
    <xf numFmtId="0" fontId="4" fillId="2" borderId="1" applyFont="0">
      <alignment horizontal="centerContinuous" wrapText="1"/>
    </xf>
    <xf numFmtId="0" fontId="14" fillId="0" borderId="0" applyNumberFormat="0" applyFill="0" applyBorder="0" applyAlignment="0" applyProtection="0"/>
  </cellStyleXfs>
  <cellXfs count="25">
    <xf numFmtId="0" fontId="0" fillId="0" borderId="0" xfId="0"/>
    <xf numFmtId="0" fontId="10" fillId="0" borderId="0" xfId="0" applyFont="1"/>
    <xf numFmtId="0" fontId="11" fillId="0" borderId="8" xfId="0" applyFont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/>
    <xf numFmtId="0" fontId="12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5" fillId="9" borderId="0" xfId="0" applyFont="1" applyFill="1"/>
    <xf numFmtId="0" fontId="16" fillId="11" borderId="9" xfId="0" applyFont="1" applyFill="1" applyBorder="1" applyAlignment="1"/>
    <xf numFmtId="0" fontId="17" fillId="10" borderId="10" xfId="0" applyFont="1" applyFill="1" applyBorder="1" applyAlignment="1"/>
    <xf numFmtId="0" fontId="16" fillId="11" borderId="5" xfId="0" applyFont="1" applyFill="1" applyBorder="1" applyAlignment="1"/>
    <xf numFmtId="0" fontId="17" fillId="10" borderId="11" xfId="0" applyFont="1" applyFill="1" applyBorder="1" applyAlignment="1"/>
    <xf numFmtId="0" fontId="16" fillId="11" borderId="6" xfId="0" applyFont="1" applyFill="1" applyBorder="1" applyAlignment="1"/>
    <xf numFmtId="0" fontId="17" fillId="10" borderId="12" xfId="0" applyFont="1" applyFill="1" applyBorder="1" applyAlignment="1"/>
    <xf numFmtId="0" fontId="10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Fill="1" applyBorder="1" applyAlignment="1">
      <alignment horizontal="center"/>
    </xf>
    <xf numFmtId="0" fontId="11" fillId="0" borderId="0" xfId="0" applyFont="1"/>
    <xf numFmtId="0" fontId="18" fillId="0" borderId="0" xfId="17" applyFont="1"/>
  </cellXfs>
  <cellStyles count="18">
    <cellStyle name="blue" xfId="1" xr:uid="{00000000-0005-0000-0000-000000000000}"/>
    <cellStyle name="bluecenteraccrossselection" xfId="2" xr:uid="{00000000-0005-0000-0000-000001000000}"/>
    <cellStyle name="Currency 2" xfId="3" xr:uid="{00000000-0005-0000-0000-000002000000}"/>
    <cellStyle name="Currency Round to thousands" xfId="4" xr:uid="{00000000-0005-0000-0000-000003000000}"/>
    <cellStyle name="DarkBlueLabel" xfId="14" xr:uid="{00000000-0005-0000-0000-000004000000}"/>
    <cellStyle name="Four-Digit Year" xfId="5" xr:uid="{00000000-0005-0000-0000-000005000000}"/>
    <cellStyle name="Hyperlink" xfId="17" builtinId="8"/>
    <cellStyle name="Hyperlink 2" xfId="6" xr:uid="{00000000-0005-0000-0000-000007000000}"/>
    <cellStyle name="LightYellowLabelCentered" xfId="15" xr:uid="{00000000-0005-0000-0000-000008000000}"/>
    <cellStyle name="Normal" xfId="0" builtinId="0"/>
    <cellStyle name="Normal 2" xfId="7" xr:uid="{00000000-0005-0000-0000-00000A000000}"/>
    <cellStyle name="Normal 2 2" xfId="13" xr:uid="{00000000-0005-0000-0000-00000B000000}"/>
    <cellStyle name="Percent 2" xfId="8" xr:uid="{00000000-0005-0000-0000-00000C000000}"/>
    <cellStyle name="Rad" xfId="9" xr:uid="{00000000-0005-0000-0000-00000D000000}"/>
    <cellStyle name="redcenteraccrossselection" xfId="10" xr:uid="{00000000-0005-0000-0000-00000E000000}"/>
    <cellStyle name="Wrap Text" xfId="11" xr:uid="{00000000-0005-0000-0000-00000F000000}"/>
    <cellStyle name="yellowcenteraccrossselection" xfId="12" xr:uid="{00000000-0005-0000-0000-000010000000}"/>
    <cellStyle name="YellowCenterAcrossSelection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DrawMeanMedMod!$W$5</c:f>
          <c:strCache>
            <c:ptCount val="1"/>
            <c:pt idx="0">
              <c:v>1. A Line Chart- Not X-Y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val>
            <c:numRef>
              <c:f>DrawMeanMedMod!$B$2:$B$51</c:f>
              <c:numCache>
                <c:formatCode>General</c:formatCode>
                <c:ptCount val="50"/>
                <c:pt idx="0">
                  <c:v>86</c:v>
                </c:pt>
                <c:pt idx="1">
                  <c:v>64</c:v>
                </c:pt>
                <c:pt idx="2">
                  <c:v>74</c:v>
                </c:pt>
                <c:pt idx="3">
                  <c:v>82</c:v>
                </c:pt>
                <c:pt idx="4">
                  <c:v>64</c:v>
                </c:pt>
                <c:pt idx="5">
                  <c:v>65</c:v>
                </c:pt>
                <c:pt idx="6">
                  <c:v>81</c:v>
                </c:pt>
                <c:pt idx="7">
                  <c:v>67</c:v>
                </c:pt>
                <c:pt idx="8">
                  <c:v>58</c:v>
                </c:pt>
                <c:pt idx="9">
                  <c:v>71</c:v>
                </c:pt>
                <c:pt idx="10">
                  <c:v>75</c:v>
                </c:pt>
                <c:pt idx="11">
                  <c:v>76</c:v>
                </c:pt>
                <c:pt idx="12">
                  <c:v>73</c:v>
                </c:pt>
                <c:pt idx="13">
                  <c:v>68</c:v>
                </c:pt>
                <c:pt idx="14">
                  <c:v>76</c:v>
                </c:pt>
                <c:pt idx="15">
                  <c:v>42</c:v>
                </c:pt>
                <c:pt idx="16">
                  <c:v>70</c:v>
                </c:pt>
                <c:pt idx="17">
                  <c:v>66</c:v>
                </c:pt>
                <c:pt idx="18">
                  <c:v>79</c:v>
                </c:pt>
                <c:pt idx="19">
                  <c:v>75</c:v>
                </c:pt>
                <c:pt idx="20">
                  <c:v>55</c:v>
                </c:pt>
                <c:pt idx="21">
                  <c:v>84</c:v>
                </c:pt>
                <c:pt idx="22">
                  <c:v>73</c:v>
                </c:pt>
                <c:pt idx="23">
                  <c:v>79</c:v>
                </c:pt>
                <c:pt idx="24">
                  <c:v>78</c:v>
                </c:pt>
                <c:pt idx="25">
                  <c:v>75</c:v>
                </c:pt>
                <c:pt idx="26">
                  <c:v>72</c:v>
                </c:pt>
                <c:pt idx="27">
                  <c:v>88</c:v>
                </c:pt>
                <c:pt idx="28">
                  <c:v>79</c:v>
                </c:pt>
                <c:pt idx="29">
                  <c:v>53</c:v>
                </c:pt>
                <c:pt idx="30">
                  <c:v>51</c:v>
                </c:pt>
                <c:pt idx="31">
                  <c:v>71</c:v>
                </c:pt>
                <c:pt idx="32">
                  <c:v>47</c:v>
                </c:pt>
                <c:pt idx="33">
                  <c:v>68</c:v>
                </c:pt>
                <c:pt idx="34">
                  <c:v>78</c:v>
                </c:pt>
                <c:pt idx="35">
                  <c:v>73</c:v>
                </c:pt>
                <c:pt idx="36">
                  <c:v>54</c:v>
                </c:pt>
                <c:pt idx="37">
                  <c:v>66</c:v>
                </c:pt>
                <c:pt idx="38">
                  <c:v>65</c:v>
                </c:pt>
                <c:pt idx="39">
                  <c:v>59</c:v>
                </c:pt>
                <c:pt idx="40">
                  <c:v>79</c:v>
                </c:pt>
                <c:pt idx="41">
                  <c:v>70</c:v>
                </c:pt>
                <c:pt idx="42">
                  <c:v>68</c:v>
                </c:pt>
                <c:pt idx="43">
                  <c:v>66</c:v>
                </c:pt>
                <c:pt idx="44">
                  <c:v>93</c:v>
                </c:pt>
                <c:pt idx="45">
                  <c:v>88</c:v>
                </c:pt>
                <c:pt idx="46">
                  <c:v>58</c:v>
                </c:pt>
                <c:pt idx="47">
                  <c:v>62</c:v>
                </c:pt>
                <c:pt idx="48">
                  <c:v>72</c:v>
                </c:pt>
                <c:pt idx="49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A8-4589-A7B1-336E7CBD0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643071"/>
        <c:axId val="455642239"/>
      </c:lineChart>
      <c:catAx>
        <c:axId val="4556430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55642239"/>
        <c:crosses val="autoZero"/>
        <c:auto val="1"/>
        <c:lblAlgn val="ctr"/>
        <c:lblOffset val="100"/>
        <c:noMultiLvlLbl val="0"/>
      </c:catAx>
      <c:valAx>
        <c:axId val="455642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55643071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DrawMeanMedMod!$W$6</c:f>
          <c:strCache>
            <c:ptCount val="1"/>
            <c:pt idx="0">
              <c:v>2. Not X-Y, but X is Formally there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DrawMeanMedMod!$A$2:$A$51</c:f>
              <c:numCache>
                <c:formatCode>General</c:formatCode>
                <c:ptCount val="5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</c:numCache>
            </c:numRef>
          </c:cat>
          <c:val>
            <c:numRef>
              <c:f>DrawMeanMedMod!$B$2:$B$51</c:f>
              <c:numCache>
                <c:formatCode>General</c:formatCode>
                <c:ptCount val="50"/>
                <c:pt idx="0">
                  <c:v>86</c:v>
                </c:pt>
                <c:pt idx="1">
                  <c:v>64</c:v>
                </c:pt>
                <c:pt idx="2">
                  <c:v>74</c:v>
                </c:pt>
                <c:pt idx="3">
                  <c:v>82</c:v>
                </c:pt>
                <c:pt idx="4">
                  <c:v>64</c:v>
                </c:pt>
                <c:pt idx="5">
                  <c:v>65</c:v>
                </c:pt>
                <c:pt idx="6">
                  <c:v>81</c:v>
                </c:pt>
                <c:pt idx="7">
                  <c:v>67</c:v>
                </c:pt>
                <c:pt idx="8">
                  <c:v>58</c:v>
                </c:pt>
                <c:pt idx="9">
                  <c:v>71</c:v>
                </c:pt>
                <c:pt idx="10">
                  <c:v>75</c:v>
                </c:pt>
                <c:pt idx="11">
                  <c:v>76</c:v>
                </c:pt>
                <c:pt idx="12">
                  <c:v>73</c:v>
                </c:pt>
                <c:pt idx="13">
                  <c:v>68</c:v>
                </c:pt>
                <c:pt idx="14">
                  <c:v>76</c:v>
                </c:pt>
                <c:pt idx="15">
                  <c:v>42</c:v>
                </c:pt>
                <c:pt idx="16">
                  <c:v>70</c:v>
                </c:pt>
                <c:pt idx="17">
                  <c:v>66</c:v>
                </c:pt>
                <c:pt idx="18">
                  <c:v>79</c:v>
                </c:pt>
                <c:pt idx="19">
                  <c:v>75</c:v>
                </c:pt>
                <c:pt idx="20">
                  <c:v>55</c:v>
                </c:pt>
                <c:pt idx="21">
                  <c:v>84</c:v>
                </c:pt>
                <c:pt idx="22">
                  <c:v>73</c:v>
                </c:pt>
                <c:pt idx="23">
                  <c:v>79</c:v>
                </c:pt>
                <c:pt idx="24">
                  <c:v>78</c:v>
                </c:pt>
                <c:pt idx="25">
                  <c:v>75</c:v>
                </c:pt>
                <c:pt idx="26">
                  <c:v>72</c:v>
                </c:pt>
                <c:pt idx="27">
                  <c:v>88</c:v>
                </c:pt>
                <c:pt idx="28">
                  <c:v>79</c:v>
                </c:pt>
                <c:pt idx="29">
                  <c:v>53</c:v>
                </c:pt>
                <c:pt idx="30">
                  <c:v>51</c:v>
                </c:pt>
                <c:pt idx="31">
                  <c:v>71</c:v>
                </c:pt>
                <c:pt idx="32">
                  <c:v>47</c:v>
                </c:pt>
                <c:pt idx="33">
                  <c:v>68</c:v>
                </c:pt>
                <c:pt idx="34">
                  <c:v>78</c:v>
                </c:pt>
                <c:pt idx="35">
                  <c:v>73</c:v>
                </c:pt>
                <c:pt idx="36">
                  <c:v>54</c:v>
                </c:pt>
                <c:pt idx="37">
                  <c:v>66</c:v>
                </c:pt>
                <c:pt idx="38">
                  <c:v>65</c:v>
                </c:pt>
                <c:pt idx="39">
                  <c:v>59</c:v>
                </c:pt>
                <c:pt idx="40">
                  <c:v>79</c:v>
                </c:pt>
                <c:pt idx="41">
                  <c:v>70</c:v>
                </c:pt>
                <c:pt idx="42">
                  <c:v>68</c:v>
                </c:pt>
                <c:pt idx="43">
                  <c:v>66</c:v>
                </c:pt>
                <c:pt idx="44">
                  <c:v>93</c:v>
                </c:pt>
                <c:pt idx="45">
                  <c:v>88</c:v>
                </c:pt>
                <c:pt idx="46">
                  <c:v>58</c:v>
                </c:pt>
                <c:pt idx="47">
                  <c:v>62</c:v>
                </c:pt>
                <c:pt idx="48">
                  <c:v>72</c:v>
                </c:pt>
                <c:pt idx="49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13-4CCB-ACE7-2ADA890CF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643071"/>
        <c:axId val="455642239"/>
      </c:lineChart>
      <c:catAx>
        <c:axId val="455643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55642239"/>
        <c:crosses val="autoZero"/>
        <c:auto val="1"/>
        <c:lblAlgn val="ctr"/>
        <c:lblOffset val="100"/>
        <c:noMultiLvlLbl val="0"/>
      </c:catAx>
      <c:valAx>
        <c:axId val="455642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55643071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DrawMeanMedMod!$W$7</c:f>
          <c:strCache>
            <c:ptCount val="1"/>
            <c:pt idx="0">
              <c:v>3. Scatter Graph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DrawMeanMedMod!$A$2:$A$51</c:f>
              <c:numCache>
                <c:formatCode>General</c:formatCode>
                <c:ptCount val="5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</c:numCache>
            </c:numRef>
          </c:xVal>
          <c:yVal>
            <c:numRef>
              <c:f>DrawMeanMedMod!$B$2:$B$51</c:f>
              <c:numCache>
                <c:formatCode>General</c:formatCode>
                <c:ptCount val="50"/>
                <c:pt idx="0">
                  <c:v>86</c:v>
                </c:pt>
                <c:pt idx="1">
                  <c:v>64</c:v>
                </c:pt>
                <c:pt idx="2">
                  <c:v>74</c:v>
                </c:pt>
                <c:pt idx="3">
                  <c:v>82</c:v>
                </c:pt>
                <c:pt idx="4">
                  <c:v>64</c:v>
                </c:pt>
                <c:pt idx="5">
                  <c:v>65</c:v>
                </c:pt>
                <c:pt idx="6">
                  <c:v>81</c:v>
                </c:pt>
                <c:pt idx="7">
                  <c:v>67</c:v>
                </c:pt>
                <c:pt idx="8">
                  <c:v>58</c:v>
                </c:pt>
                <c:pt idx="9">
                  <c:v>71</c:v>
                </c:pt>
                <c:pt idx="10">
                  <c:v>75</c:v>
                </c:pt>
                <c:pt idx="11">
                  <c:v>76</c:v>
                </c:pt>
                <c:pt idx="12">
                  <c:v>73</c:v>
                </c:pt>
                <c:pt idx="13">
                  <c:v>68</c:v>
                </c:pt>
                <c:pt idx="14">
                  <c:v>76</c:v>
                </c:pt>
                <c:pt idx="15">
                  <c:v>42</c:v>
                </c:pt>
                <c:pt idx="16">
                  <c:v>70</c:v>
                </c:pt>
                <c:pt idx="17">
                  <c:v>66</c:v>
                </c:pt>
                <c:pt idx="18">
                  <c:v>79</c:v>
                </c:pt>
                <c:pt idx="19">
                  <c:v>75</c:v>
                </c:pt>
                <c:pt idx="20">
                  <c:v>55</c:v>
                </c:pt>
                <c:pt idx="21">
                  <c:v>84</c:v>
                </c:pt>
                <c:pt idx="22">
                  <c:v>73</c:v>
                </c:pt>
                <c:pt idx="23">
                  <c:v>79</c:v>
                </c:pt>
                <c:pt idx="24">
                  <c:v>78</c:v>
                </c:pt>
                <c:pt idx="25">
                  <c:v>75</c:v>
                </c:pt>
                <c:pt idx="26">
                  <c:v>72</c:v>
                </c:pt>
                <c:pt idx="27">
                  <c:v>88</c:v>
                </c:pt>
                <c:pt idx="28">
                  <c:v>79</c:v>
                </c:pt>
                <c:pt idx="29">
                  <c:v>53</c:v>
                </c:pt>
                <c:pt idx="30">
                  <c:v>51</c:v>
                </c:pt>
                <c:pt idx="31">
                  <c:v>71</c:v>
                </c:pt>
                <c:pt idx="32">
                  <c:v>47</c:v>
                </c:pt>
                <c:pt idx="33">
                  <c:v>68</c:v>
                </c:pt>
                <c:pt idx="34">
                  <c:v>78</c:v>
                </c:pt>
                <c:pt idx="35">
                  <c:v>73</c:v>
                </c:pt>
                <c:pt idx="36">
                  <c:v>54</c:v>
                </c:pt>
                <c:pt idx="37">
                  <c:v>66</c:v>
                </c:pt>
                <c:pt idx="38">
                  <c:v>65</c:v>
                </c:pt>
                <c:pt idx="39">
                  <c:v>59</c:v>
                </c:pt>
                <c:pt idx="40">
                  <c:v>79</c:v>
                </c:pt>
                <c:pt idx="41">
                  <c:v>70</c:v>
                </c:pt>
                <c:pt idx="42">
                  <c:v>68</c:v>
                </c:pt>
                <c:pt idx="43">
                  <c:v>66</c:v>
                </c:pt>
                <c:pt idx="44">
                  <c:v>93</c:v>
                </c:pt>
                <c:pt idx="45">
                  <c:v>88</c:v>
                </c:pt>
                <c:pt idx="46">
                  <c:v>58</c:v>
                </c:pt>
                <c:pt idx="47">
                  <c:v>62</c:v>
                </c:pt>
                <c:pt idx="48">
                  <c:v>72</c:v>
                </c:pt>
                <c:pt idx="4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0A-4BFE-B08E-8B6E23FD2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284575"/>
        <c:axId val="1334290399"/>
      </c:scatterChart>
      <c:valAx>
        <c:axId val="1334284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334290399"/>
        <c:crosses val="autoZero"/>
        <c:crossBetween val="midCat"/>
      </c:valAx>
      <c:valAx>
        <c:axId val="1334290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334284575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DrawMeanMedMod!$W$9</c:f>
          <c:strCache>
            <c:ptCount val="1"/>
            <c:pt idx="0">
              <c:v>5. Data on X Plus Mean, Median, Mode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DrawMeanMedMod!$B$1</c:f>
              <c:strCache>
                <c:ptCount val="1"/>
                <c:pt idx="0">
                  <c:v>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DrawMeanMedMod!$B$2:$B$51</c:f>
              <c:numCache>
                <c:formatCode>General</c:formatCode>
                <c:ptCount val="50"/>
                <c:pt idx="0">
                  <c:v>86</c:v>
                </c:pt>
                <c:pt idx="1">
                  <c:v>64</c:v>
                </c:pt>
                <c:pt idx="2">
                  <c:v>74</c:v>
                </c:pt>
                <c:pt idx="3">
                  <c:v>82</c:v>
                </c:pt>
                <c:pt idx="4">
                  <c:v>64</c:v>
                </c:pt>
                <c:pt idx="5">
                  <c:v>65</c:v>
                </c:pt>
                <c:pt idx="6">
                  <c:v>81</c:v>
                </c:pt>
                <c:pt idx="7">
                  <c:v>67</c:v>
                </c:pt>
                <c:pt idx="8">
                  <c:v>58</c:v>
                </c:pt>
                <c:pt idx="9">
                  <c:v>71</c:v>
                </c:pt>
                <c:pt idx="10">
                  <c:v>75</c:v>
                </c:pt>
                <c:pt idx="11">
                  <c:v>76</c:v>
                </c:pt>
                <c:pt idx="12">
                  <c:v>73</c:v>
                </c:pt>
                <c:pt idx="13">
                  <c:v>68</c:v>
                </c:pt>
                <c:pt idx="14">
                  <c:v>76</c:v>
                </c:pt>
                <c:pt idx="15">
                  <c:v>42</c:v>
                </c:pt>
                <c:pt idx="16">
                  <c:v>70</c:v>
                </c:pt>
                <c:pt idx="17">
                  <c:v>66</c:v>
                </c:pt>
                <c:pt idx="18">
                  <c:v>79</c:v>
                </c:pt>
                <c:pt idx="19">
                  <c:v>75</c:v>
                </c:pt>
                <c:pt idx="20">
                  <c:v>55</c:v>
                </c:pt>
                <c:pt idx="21">
                  <c:v>84</c:v>
                </c:pt>
                <c:pt idx="22">
                  <c:v>73</c:v>
                </c:pt>
                <c:pt idx="23">
                  <c:v>79</c:v>
                </c:pt>
                <c:pt idx="24">
                  <c:v>78</c:v>
                </c:pt>
                <c:pt idx="25">
                  <c:v>75</c:v>
                </c:pt>
                <c:pt idx="26">
                  <c:v>72</c:v>
                </c:pt>
                <c:pt idx="27">
                  <c:v>88</c:v>
                </c:pt>
                <c:pt idx="28">
                  <c:v>79</c:v>
                </c:pt>
                <c:pt idx="29">
                  <c:v>53</c:v>
                </c:pt>
                <c:pt idx="30">
                  <c:v>51</c:v>
                </c:pt>
                <c:pt idx="31">
                  <c:v>71</c:v>
                </c:pt>
                <c:pt idx="32">
                  <c:v>47</c:v>
                </c:pt>
                <c:pt idx="33">
                  <c:v>68</c:v>
                </c:pt>
                <c:pt idx="34">
                  <c:v>78</c:v>
                </c:pt>
                <c:pt idx="35">
                  <c:v>73</c:v>
                </c:pt>
                <c:pt idx="36">
                  <c:v>54</c:v>
                </c:pt>
                <c:pt idx="37">
                  <c:v>66</c:v>
                </c:pt>
                <c:pt idx="38">
                  <c:v>65</c:v>
                </c:pt>
                <c:pt idx="39">
                  <c:v>59</c:v>
                </c:pt>
                <c:pt idx="40">
                  <c:v>79</c:v>
                </c:pt>
                <c:pt idx="41">
                  <c:v>70</c:v>
                </c:pt>
                <c:pt idx="42">
                  <c:v>68</c:v>
                </c:pt>
                <c:pt idx="43">
                  <c:v>66</c:v>
                </c:pt>
                <c:pt idx="44">
                  <c:v>93</c:v>
                </c:pt>
                <c:pt idx="45">
                  <c:v>88</c:v>
                </c:pt>
                <c:pt idx="46">
                  <c:v>58</c:v>
                </c:pt>
                <c:pt idx="47">
                  <c:v>62</c:v>
                </c:pt>
                <c:pt idx="48">
                  <c:v>72</c:v>
                </c:pt>
                <c:pt idx="49">
                  <c:v>50</c:v>
                </c:pt>
              </c:numCache>
            </c:numRef>
          </c:xVal>
          <c:yVal>
            <c:numRef>
              <c:f>DrawMeanMedMod!$D$2:$D$51</c:f>
              <c:numCache>
                <c:formatCode>General</c:formatCode>
                <c:ptCount val="50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9A-49C3-8C1C-ACE42262958B}"/>
            </c:ext>
          </c:extLst>
        </c:ser>
        <c:ser>
          <c:idx val="1"/>
          <c:order val="1"/>
          <c:tx>
            <c:strRef>
              <c:f>DrawMeanMedMod!$W$12</c:f>
              <c:strCache>
                <c:ptCount val="1"/>
                <c:pt idx="0">
                  <c:v>Mean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DrawMeanMedMod!$X$12</c:f>
              <c:numCache>
                <c:formatCode>General</c:formatCode>
                <c:ptCount val="1"/>
                <c:pt idx="0">
                  <c:v>69.7</c:v>
                </c:pt>
              </c:numCache>
            </c:numRef>
          </c:xVal>
          <c:yVal>
            <c:numRef>
              <c:f>DrawMeanMedMod!$Y$12</c:f>
              <c:numCache>
                <c:formatCode>General</c:formatCode>
                <c:ptCount val="1"/>
                <c:pt idx="0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9A-49C3-8C1C-ACE42262958B}"/>
            </c:ext>
          </c:extLst>
        </c:ser>
        <c:ser>
          <c:idx val="2"/>
          <c:order val="2"/>
          <c:tx>
            <c:strRef>
              <c:f>DrawMeanMedMod!$W$14</c:f>
              <c:strCache>
                <c:ptCount val="1"/>
                <c:pt idx="0">
                  <c:v>Mode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DrawMeanMedMod!$X$14</c:f>
              <c:numCache>
                <c:formatCode>General</c:formatCode>
                <c:ptCount val="1"/>
                <c:pt idx="0">
                  <c:v>79</c:v>
                </c:pt>
              </c:numCache>
            </c:numRef>
          </c:xVal>
          <c:yVal>
            <c:numRef>
              <c:f>DrawMeanMedMod!$Y$14</c:f>
              <c:numCache>
                <c:formatCode>General</c:formatCode>
                <c:ptCount val="1"/>
                <c:pt idx="0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9A-49C3-8C1C-ACE42262958B}"/>
            </c:ext>
          </c:extLst>
        </c:ser>
        <c:ser>
          <c:idx val="3"/>
          <c:order val="3"/>
          <c:tx>
            <c:strRef>
              <c:f>DrawMeanMedMod!$W$12</c:f>
              <c:strCache>
                <c:ptCount val="1"/>
                <c:pt idx="0">
                  <c:v>Mean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DrawMeanMedMod!$X$13</c:f>
              <c:numCache>
                <c:formatCode>General</c:formatCode>
                <c:ptCount val="1"/>
                <c:pt idx="0">
                  <c:v>71</c:v>
                </c:pt>
              </c:numCache>
            </c:numRef>
          </c:xVal>
          <c:yVal>
            <c:numRef>
              <c:f>DrawMeanMedMod!$Y$13</c:f>
              <c:numCache>
                <c:formatCode>General</c:formatCode>
                <c:ptCount val="1"/>
                <c:pt idx="0">
                  <c:v>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9A-49C3-8C1C-ACE422629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284575"/>
        <c:axId val="1334290399"/>
      </c:scatterChart>
      <c:valAx>
        <c:axId val="1334284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334290399"/>
        <c:crosses val="autoZero"/>
        <c:crossBetween val="midCat"/>
      </c:valAx>
      <c:valAx>
        <c:axId val="1334290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3342845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DrawMeanMedMod!$W$10</c:f>
          <c:strCache>
            <c:ptCount val="1"/>
            <c:pt idx="0">
              <c:v>6. Value vs Persentage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DrawMeanMedMod!$E$2:$E$51</c:f>
              <c:numCache>
                <c:formatCode>General</c:formatCode>
                <c:ptCount val="50"/>
                <c:pt idx="0">
                  <c:v>42</c:v>
                </c:pt>
                <c:pt idx="1">
                  <c:v>47</c:v>
                </c:pt>
                <c:pt idx="2">
                  <c:v>50</c:v>
                </c:pt>
                <c:pt idx="3">
                  <c:v>51</c:v>
                </c:pt>
                <c:pt idx="4">
                  <c:v>53</c:v>
                </c:pt>
                <c:pt idx="5">
                  <c:v>54</c:v>
                </c:pt>
                <c:pt idx="6">
                  <c:v>55</c:v>
                </c:pt>
                <c:pt idx="7">
                  <c:v>58</c:v>
                </c:pt>
                <c:pt idx="8">
                  <c:v>58</c:v>
                </c:pt>
                <c:pt idx="9">
                  <c:v>59</c:v>
                </c:pt>
                <c:pt idx="10">
                  <c:v>62</c:v>
                </c:pt>
                <c:pt idx="11">
                  <c:v>64</c:v>
                </c:pt>
                <c:pt idx="12">
                  <c:v>64</c:v>
                </c:pt>
                <c:pt idx="13">
                  <c:v>65</c:v>
                </c:pt>
                <c:pt idx="14">
                  <c:v>65</c:v>
                </c:pt>
                <c:pt idx="15">
                  <c:v>66</c:v>
                </c:pt>
                <c:pt idx="16">
                  <c:v>66</c:v>
                </c:pt>
                <c:pt idx="17">
                  <c:v>66</c:v>
                </c:pt>
                <c:pt idx="18">
                  <c:v>67</c:v>
                </c:pt>
                <c:pt idx="19">
                  <c:v>68</c:v>
                </c:pt>
                <c:pt idx="20">
                  <c:v>68</c:v>
                </c:pt>
                <c:pt idx="21">
                  <c:v>68</c:v>
                </c:pt>
                <c:pt idx="22">
                  <c:v>70</c:v>
                </c:pt>
                <c:pt idx="23">
                  <c:v>70</c:v>
                </c:pt>
                <c:pt idx="24">
                  <c:v>71</c:v>
                </c:pt>
                <c:pt idx="25">
                  <c:v>71</c:v>
                </c:pt>
                <c:pt idx="26">
                  <c:v>72</c:v>
                </c:pt>
                <c:pt idx="27">
                  <c:v>72</c:v>
                </c:pt>
                <c:pt idx="28">
                  <c:v>73</c:v>
                </c:pt>
                <c:pt idx="29">
                  <c:v>73</c:v>
                </c:pt>
                <c:pt idx="30">
                  <c:v>73</c:v>
                </c:pt>
                <c:pt idx="31">
                  <c:v>74</c:v>
                </c:pt>
                <c:pt idx="32">
                  <c:v>75</c:v>
                </c:pt>
                <c:pt idx="33">
                  <c:v>75</c:v>
                </c:pt>
                <c:pt idx="34">
                  <c:v>75</c:v>
                </c:pt>
                <c:pt idx="35">
                  <c:v>76</c:v>
                </c:pt>
                <c:pt idx="36">
                  <c:v>76</c:v>
                </c:pt>
                <c:pt idx="37">
                  <c:v>78</c:v>
                </c:pt>
                <c:pt idx="38">
                  <c:v>78</c:v>
                </c:pt>
                <c:pt idx="39">
                  <c:v>79</c:v>
                </c:pt>
                <c:pt idx="40">
                  <c:v>79</c:v>
                </c:pt>
                <c:pt idx="41">
                  <c:v>79</c:v>
                </c:pt>
                <c:pt idx="42">
                  <c:v>79</c:v>
                </c:pt>
                <c:pt idx="43">
                  <c:v>81</c:v>
                </c:pt>
                <c:pt idx="44">
                  <c:v>82</c:v>
                </c:pt>
                <c:pt idx="45">
                  <c:v>84</c:v>
                </c:pt>
                <c:pt idx="46">
                  <c:v>86</c:v>
                </c:pt>
                <c:pt idx="47">
                  <c:v>88</c:v>
                </c:pt>
                <c:pt idx="48">
                  <c:v>88</c:v>
                </c:pt>
                <c:pt idx="49">
                  <c:v>93</c:v>
                </c:pt>
              </c:numCache>
            </c:numRef>
          </c:xVal>
          <c:yVal>
            <c:numRef>
              <c:f>DrawMeanMedMod!$F$2:$F$51</c:f>
              <c:numCache>
                <c:formatCode>General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F5-4240-96C4-14E463700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284575"/>
        <c:axId val="1334290399"/>
      </c:scatterChart>
      <c:valAx>
        <c:axId val="1334284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334290399"/>
        <c:crosses val="autoZero"/>
        <c:crossBetween val="midCat"/>
      </c:valAx>
      <c:valAx>
        <c:axId val="1334290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334284575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DrawMeanMedMod!$W$8</c:f>
          <c:strCache>
            <c:ptCount val="1"/>
            <c:pt idx="0">
              <c:v>4. Data With Trend Line &amp; Equation</c:v>
            </c:pt>
          </c:strCache>
        </c:strRef>
      </c:tx>
      <c:layout>
        <c:manualLayout>
          <c:xMode val="edge"/>
          <c:yMode val="edge"/>
          <c:x val="0.26220822397200344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584995625546807"/>
                  <c:y val="0.37188320209973752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DrawMeanMedMod!$A$2:$A$51</c:f>
              <c:numCache>
                <c:formatCode>General</c:formatCode>
                <c:ptCount val="5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</c:numCache>
            </c:numRef>
          </c:xVal>
          <c:yVal>
            <c:numRef>
              <c:f>DrawMeanMedMod!$B$2:$B$51</c:f>
              <c:numCache>
                <c:formatCode>General</c:formatCode>
                <c:ptCount val="50"/>
                <c:pt idx="0">
                  <c:v>86</c:v>
                </c:pt>
                <c:pt idx="1">
                  <c:v>64</c:v>
                </c:pt>
                <c:pt idx="2">
                  <c:v>74</c:v>
                </c:pt>
                <c:pt idx="3">
                  <c:v>82</c:v>
                </c:pt>
                <c:pt idx="4">
                  <c:v>64</c:v>
                </c:pt>
                <c:pt idx="5">
                  <c:v>65</c:v>
                </c:pt>
                <c:pt idx="6">
                  <c:v>81</c:v>
                </c:pt>
                <c:pt idx="7">
                  <c:v>67</c:v>
                </c:pt>
                <c:pt idx="8">
                  <c:v>58</c:v>
                </c:pt>
                <c:pt idx="9">
                  <c:v>71</c:v>
                </c:pt>
                <c:pt idx="10">
                  <c:v>75</c:v>
                </c:pt>
                <c:pt idx="11">
                  <c:v>76</c:v>
                </c:pt>
                <c:pt idx="12">
                  <c:v>73</c:v>
                </c:pt>
                <c:pt idx="13">
                  <c:v>68</c:v>
                </c:pt>
                <c:pt idx="14">
                  <c:v>76</c:v>
                </c:pt>
                <c:pt idx="15">
                  <c:v>42</c:v>
                </c:pt>
                <c:pt idx="16">
                  <c:v>70</c:v>
                </c:pt>
                <c:pt idx="17">
                  <c:v>66</c:v>
                </c:pt>
                <c:pt idx="18">
                  <c:v>79</c:v>
                </c:pt>
                <c:pt idx="19">
                  <c:v>75</c:v>
                </c:pt>
                <c:pt idx="20">
                  <c:v>55</c:v>
                </c:pt>
                <c:pt idx="21">
                  <c:v>84</c:v>
                </c:pt>
                <c:pt idx="22">
                  <c:v>73</c:v>
                </c:pt>
                <c:pt idx="23">
                  <c:v>79</c:v>
                </c:pt>
                <c:pt idx="24">
                  <c:v>78</c:v>
                </c:pt>
                <c:pt idx="25">
                  <c:v>75</c:v>
                </c:pt>
                <c:pt idx="26">
                  <c:v>72</c:v>
                </c:pt>
                <c:pt idx="27">
                  <c:v>88</c:v>
                </c:pt>
                <c:pt idx="28">
                  <c:v>79</c:v>
                </c:pt>
                <c:pt idx="29">
                  <c:v>53</c:v>
                </c:pt>
                <c:pt idx="30">
                  <c:v>51</c:v>
                </c:pt>
                <c:pt idx="31">
                  <c:v>71</c:v>
                </c:pt>
                <c:pt idx="32">
                  <c:v>47</c:v>
                </c:pt>
                <c:pt idx="33">
                  <c:v>68</c:v>
                </c:pt>
                <c:pt idx="34">
                  <c:v>78</c:v>
                </c:pt>
                <c:pt idx="35">
                  <c:v>73</c:v>
                </c:pt>
                <c:pt idx="36">
                  <c:v>54</c:v>
                </c:pt>
                <c:pt idx="37">
                  <c:v>66</c:v>
                </c:pt>
                <c:pt idx="38">
                  <c:v>65</c:v>
                </c:pt>
                <c:pt idx="39">
                  <c:v>59</c:v>
                </c:pt>
                <c:pt idx="40">
                  <c:v>79</c:v>
                </c:pt>
                <c:pt idx="41">
                  <c:v>70</c:v>
                </c:pt>
                <c:pt idx="42">
                  <c:v>68</c:v>
                </c:pt>
                <c:pt idx="43">
                  <c:v>66</c:v>
                </c:pt>
                <c:pt idx="44">
                  <c:v>93</c:v>
                </c:pt>
                <c:pt idx="45">
                  <c:v>88</c:v>
                </c:pt>
                <c:pt idx="46">
                  <c:v>58</c:v>
                </c:pt>
                <c:pt idx="47">
                  <c:v>62</c:v>
                </c:pt>
                <c:pt idx="48">
                  <c:v>72</c:v>
                </c:pt>
                <c:pt idx="4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43-4007-AB35-4270F97E5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284575"/>
        <c:axId val="1334290399"/>
      </c:scatterChart>
      <c:valAx>
        <c:axId val="1334284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334290399"/>
        <c:crosses val="autoZero"/>
        <c:crossBetween val="midCat"/>
      </c:valAx>
      <c:valAx>
        <c:axId val="1334290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334284575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316581</xdr:colOff>
      <xdr:row>5</xdr:row>
      <xdr:rowOff>52135</xdr:rowOff>
    </xdr:from>
    <xdr:to>
      <xdr:col>13</xdr:col>
      <xdr:colOff>547186</xdr:colOff>
      <xdr:row>16</xdr:row>
      <xdr:rowOff>26227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0069AC-A5EB-4BFF-B871-6EE1A1AE1A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320841</xdr:colOff>
      <xdr:row>0</xdr:row>
      <xdr:rowOff>70187</xdr:rowOff>
    </xdr:from>
    <xdr:to>
      <xdr:col>20</xdr:col>
      <xdr:colOff>491289</xdr:colOff>
      <xdr:row>11</xdr:row>
      <xdr:rowOff>66176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55922A0-6160-4463-A56D-213F23D5E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35092</xdr:colOff>
      <xdr:row>11</xdr:row>
      <xdr:rowOff>102272</xdr:rowOff>
    </xdr:from>
    <xdr:to>
      <xdr:col>13</xdr:col>
      <xdr:colOff>265697</xdr:colOff>
      <xdr:row>53</xdr:row>
      <xdr:rowOff>8025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D692A5E-7F0B-4B72-AD22-01EB0BC764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40106</xdr:colOff>
      <xdr:row>53</xdr:row>
      <xdr:rowOff>60159</xdr:rowOff>
    </xdr:from>
    <xdr:to>
      <xdr:col>13</xdr:col>
      <xdr:colOff>270711</xdr:colOff>
      <xdr:row>66</xdr:row>
      <xdr:rowOff>66175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D8464C2-7C83-4036-A81C-221DB4781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340896</xdr:colOff>
      <xdr:row>53</xdr:row>
      <xdr:rowOff>80211</xdr:rowOff>
    </xdr:from>
    <xdr:to>
      <xdr:col>21</xdr:col>
      <xdr:colOff>20054</xdr:colOff>
      <xdr:row>66</xdr:row>
      <xdr:rowOff>86227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1A5388E-B293-4DE0-A1D9-3CD3AD906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300790</xdr:colOff>
      <xdr:row>11</xdr:row>
      <xdr:rowOff>90236</xdr:rowOff>
    </xdr:from>
    <xdr:to>
      <xdr:col>20</xdr:col>
      <xdr:colOff>591553</xdr:colOff>
      <xdr:row>52</xdr:row>
      <xdr:rowOff>206542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9640D06-F470-483B-863A-579422632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htQ2lrLcNH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55"/>
  <sheetViews>
    <sheetView tabSelected="1" topLeftCell="A2" zoomScale="87" zoomScaleNormal="87" workbookViewId="0">
      <selection activeCell="Z55" sqref="Z55"/>
    </sheetView>
  </sheetViews>
  <sheetFormatPr defaultRowHeight="16.5" x14ac:dyDescent="0.3"/>
  <cols>
    <col min="1" max="1" width="5.5703125" style="1" customWidth="1"/>
    <col min="2" max="2" width="4.85546875" style="1" customWidth="1"/>
    <col min="3" max="3" width="2.5703125" style="1" customWidth="1"/>
    <col min="4" max="4" width="5.28515625" style="1" customWidth="1"/>
    <col min="5" max="5" width="6.140625" style="1" customWidth="1"/>
    <col min="6" max="6" width="8.42578125" style="1" customWidth="1"/>
    <col min="7" max="7" width="10" style="1" bestFit="1" customWidth="1"/>
    <col min="8" max="22" width="9.140625" style="1"/>
    <col min="23" max="23" width="12" style="1" customWidth="1"/>
    <col min="24" max="30" width="9.140625" style="1"/>
    <col min="31" max="32" width="6.85546875" style="1" customWidth="1"/>
    <col min="33" max="16384" width="9.140625" style="1"/>
  </cols>
  <sheetData>
    <row r="1" spans="1:29" ht="17.25" thickBot="1" x14ac:dyDescent="0.35">
      <c r="A1" s="2" t="s">
        <v>10</v>
      </c>
      <c r="B1" s="3" t="s">
        <v>3</v>
      </c>
      <c r="C1" s="4"/>
      <c r="D1" s="5" t="s">
        <v>3</v>
      </c>
      <c r="E1" s="20" t="s">
        <v>10</v>
      </c>
      <c r="F1" s="20" t="s">
        <v>11</v>
      </c>
      <c r="AB1" s="1" t="s">
        <v>5</v>
      </c>
      <c r="AC1" s="1" t="s">
        <v>6</v>
      </c>
    </row>
    <row r="2" spans="1:29" ht="18.75" x14ac:dyDescent="0.3">
      <c r="A2" s="6">
        <v>10</v>
      </c>
      <c r="B2" s="14">
        <f ca="1">INT(_xlfn.NORM.INV(RAND(),70,9))</f>
        <v>86</v>
      </c>
      <c r="C2" s="4"/>
      <c r="D2" s="7">
        <v>0.1</v>
      </c>
      <c r="E2" s="20">
        <f ca="1">SMALL($B$2:$B$51,ROWS(B$2:B2))</f>
        <v>42</v>
      </c>
      <c r="F2" s="20">
        <f ca="1">ROWS(E$2:E2)/COUNT($B$2:$B$51)</f>
        <v>0.02</v>
      </c>
      <c r="G2" s="8"/>
      <c r="H2" s="8"/>
      <c r="I2" s="9"/>
      <c r="AB2" s="14">
        <f ca="1">INT(_xlfn.NORM.INV(RAND(),70,9))</f>
        <v>72</v>
      </c>
      <c r="AC2" s="15">
        <v>77</v>
      </c>
    </row>
    <row r="3" spans="1:29" ht="18.75" x14ac:dyDescent="0.3">
      <c r="A3" s="6">
        <v>20</v>
      </c>
      <c r="B3" s="16">
        <f t="shared" ref="B3:B51" ca="1" si="0">INT(_xlfn.NORM.INV(RAND(),70,9))</f>
        <v>64</v>
      </c>
      <c r="C3" s="4"/>
      <c r="D3" s="7">
        <v>0.1</v>
      </c>
      <c r="E3" s="20">
        <f ca="1">SMALL($B$2:$B$51,ROWS(B$2:B3))</f>
        <v>47</v>
      </c>
      <c r="F3" s="20">
        <f ca="1">ROWS(E$2:E3)/COUNT($B$2:$B$51)</f>
        <v>0.04</v>
      </c>
      <c r="G3" s="8"/>
      <c r="H3" s="23" t="s">
        <v>1</v>
      </c>
      <c r="AB3" s="16">
        <f t="shared" ref="AB3:AB51" ca="1" si="1">INT(_xlfn.NORM.INV(RAND(),70,9))</f>
        <v>66</v>
      </c>
      <c r="AC3" s="17">
        <v>88</v>
      </c>
    </row>
    <row r="4" spans="1:29" ht="18.75" x14ac:dyDescent="0.3">
      <c r="A4" s="6">
        <v>30</v>
      </c>
      <c r="B4" s="16">
        <f t="shared" ca="1" si="0"/>
        <v>74</v>
      </c>
      <c r="C4" s="4"/>
      <c r="D4" s="7">
        <v>0.1</v>
      </c>
      <c r="E4" s="20">
        <f ca="1">SMALL($B$2:$B$51,ROWS(B$2:B4))</f>
        <v>50</v>
      </c>
      <c r="F4" s="20">
        <f ca="1">ROWS(E$2:E4)/COUNT($B$2:$B$51)</f>
        <v>0.06</v>
      </c>
      <c r="AB4" s="16">
        <f t="shared" ca="1" si="1"/>
        <v>67</v>
      </c>
      <c r="AC4" s="17">
        <v>74</v>
      </c>
    </row>
    <row r="5" spans="1:29" ht="18.75" x14ac:dyDescent="0.3">
      <c r="A5" s="6">
        <v>40</v>
      </c>
      <c r="B5" s="16">
        <f t="shared" ca="1" si="0"/>
        <v>82</v>
      </c>
      <c r="C5" s="4"/>
      <c r="D5" s="7">
        <v>0.1</v>
      </c>
      <c r="E5" s="20">
        <f ca="1">SMALL($B$2:$B$51,ROWS(B$2:B5))</f>
        <v>51</v>
      </c>
      <c r="F5" s="20">
        <f ca="1">ROWS(E$2:E5)/COUNT($B$2:$B$51)</f>
        <v>0.08</v>
      </c>
      <c r="W5" s="1" t="s">
        <v>9</v>
      </c>
      <c r="AB5" s="16">
        <f t="shared" ca="1" si="1"/>
        <v>96</v>
      </c>
      <c r="AC5" s="17">
        <v>76</v>
      </c>
    </row>
    <row r="6" spans="1:29" ht="18.75" x14ac:dyDescent="0.3">
      <c r="A6" s="6">
        <v>50</v>
      </c>
      <c r="B6" s="16">
        <f t="shared" ca="1" si="0"/>
        <v>64</v>
      </c>
      <c r="C6" s="4"/>
      <c r="D6" s="7">
        <v>0.1</v>
      </c>
      <c r="E6" s="20">
        <f ca="1">SMALL($B$2:$B$51,ROWS(B$2:B6))</f>
        <v>53</v>
      </c>
      <c r="F6" s="20">
        <f ca="1">ROWS(E$2:E6)/COUNT($B$2:$B$51)</f>
        <v>0.1</v>
      </c>
      <c r="W6" s="1" t="s">
        <v>7</v>
      </c>
      <c r="AB6" s="16">
        <f t="shared" ca="1" si="1"/>
        <v>61</v>
      </c>
      <c r="AC6" s="17">
        <v>74</v>
      </c>
    </row>
    <row r="7" spans="1:29" ht="18.75" x14ac:dyDescent="0.3">
      <c r="A7" s="6">
        <v>60</v>
      </c>
      <c r="B7" s="16">
        <f t="shared" ca="1" si="0"/>
        <v>65</v>
      </c>
      <c r="C7" s="4"/>
      <c r="D7" s="7">
        <v>0.1</v>
      </c>
      <c r="E7" s="20">
        <f ca="1">SMALL($B$2:$B$51,ROWS(B$2:B7))</f>
        <v>54</v>
      </c>
      <c r="F7" s="20">
        <f ca="1">ROWS(E$2:E7)/COUNT($B$2:$B$51)</f>
        <v>0.12</v>
      </c>
      <c r="W7" s="1" t="s">
        <v>8</v>
      </c>
      <c r="AB7" s="16">
        <f t="shared" ca="1" si="1"/>
        <v>71</v>
      </c>
      <c r="AC7" s="17">
        <v>86</v>
      </c>
    </row>
    <row r="8" spans="1:29" ht="18.75" x14ac:dyDescent="0.3">
      <c r="A8" s="6">
        <v>70</v>
      </c>
      <c r="B8" s="16">
        <f t="shared" ca="1" si="0"/>
        <v>81</v>
      </c>
      <c r="C8" s="4"/>
      <c r="D8" s="7">
        <v>0.1</v>
      </c>
      <c r="E8" s="20">
        <f ca="1">SMALL($B$2:$B$51,ROWS(B$2:B8))</f>
        <v>55</v>
      </c>
      <c r="F8" s="20">
        <f ca="1">ROWS(E$2:E8)/COUNT($B$2:$B$51)</f>
        <v>0.14000000000000001</v>
      </c>
      <c r="W8" s="1" t="s">
        <v>12</v>
      </c>
      <c r="AB8" s="16">
        <f t="shared" ca="1" si="1"/>
        <v>75</v>
      </c>
      <c r="AC8" s="17">
        <v>70</v>
      </c>
    </row>
    <row r="9" spans="1:29" ht="18.75" x14ac:dyDescent="0.3">
      <c r="A9" s="6">
        <v>80</v>
      </c>
      <c r="B9" s="16">
        <f t="shared" ca="1" si="0"/>
        <v>67</v>
      </c>
      <c r="C9" s="4"/>
      <c r="D9" s="7">
        <v>0.1</v>
      </c>
      <c r="E9" s="20">
        <f ca="1">SMALL($B$2:$B$51,ROWS(B$2:B9))</f>
        <v>58</v>
      </c>
      <c r="F9" s="20">
        <f ca="1">ROWS(E$2:E9)/COUNT($B$2:$B$51)</f>
        <v>0.16</v>
      </c>
      <c r="W9" s="1" t="s">
        <v>13</v>
      </c>
      <c r="AB9" s="16">
        <f t="shared" ca="1" si="1"/>
        <v>77</v>
      </c>
      <c r="AC9" s="17">
        <v>80</v>
      </c>
    </row>
    <row r="10" spans="1:29" ht="18.75" x14ac:dyDescent="0.3">
      <c r="A10" s="6">
        <v>90</v>
      </c>
      <c r="B10" s="16">
        <f t="shared" ca="1" si="0"/>
        <v>58</v>
      </c>
      <c r="C10" s="4"/>
      <c r="D10" s="7">
        <v>0.1</v>
      </c>
      <c r="E10" s="20">
        <f ca="1">SMALL($B$2:$B$51,ROWS(B$2:B10))</f>
        <v>58</v>
      </c>
      <c r="F10" s="20">
        <f ca="1">ROWS(E$2:E10)/COUNT($B$2:$B$51)</f>
        <v>0.18</v>
      </c>
      <c r="G10" s="10"/>
      <c r="W10" s="1" t="s">
        <v>14</v>
      </c>
      <c r="AB10" s="16">
        <f t="shared" ca="1" si="1"/>
        <v>62</v>
      </c>
      <c r="AC10" s="17">
        <v>48</v>
      </c>
    </row>
    <row r="11" spans="1:29" ht="18.75" x14ac:dyDescent="0.3">
      <c r="A11" s="6">
        <v>100</v>
      </c>
      <c r="B11" s="16">
        <f t="shared" ca="1" si="0"/>
        <v>71</v>
      </c>
      <c r="C11" s="4"/>
      <c r="D11" s="7">
        <v>0.1</v>
      </c>
      <c r="E11" s="20">
        <f ca="1">SMALL($B$2:$B$51,ROWS(B$2:B11))</f>
        <v>59</v>
      </c>
      <c r="F11" s="20">
        <f ca="1">ROWS(E$2:E11)/COUNT($B$2:$B$51)</f>
        <v>0.2</v>
      </c>
      <c r="G11" s="10"/>
      <c r="AB11" s="16">
        <f t="shared" ca="1" si="1"/>
        <v>66</v>
      </c>
      <c r="AC11" s="17">
        <v>77</v>
      </c>
    </row>
    <row r="12" spans="1:29" ht="18.75" x14ac:dyDescent="0.3">
      <c r="A12" s="6">
        <v>110</v>
      </c>
      <c r="B12" s="16">
        <f t="shared" ca="1" si="0"/>
        <v>75</v>
      </c>
      <c r="C12" s="4"/>
      <c r="D12" s="7">
        <v>0.1</v>
      </c>
      <c r="E12" s="20">
        <f ca="1">SMALL($B$2:$B$51,ROWS(B$2:B12))</f>
        <v>62</v>
      </c>
      <c r="F12" s="20">
        <f ca="1">ROWS(E$2:E12)/COUNT($B$2:$B$51)</f>
        <v>0.22</v>
      </c>
      <c r="W12" s="21" t="s">
        <v>0</v>
      </c>
      <c r="X12" s="21">
        <f ca="1">ROUND(AVERAGE(B2:B51),1)</f>
        <v>69.7</v>
      </c>
      <c r="Y12" s="22">
        <v>0.2</v>
      </c>
      <c r="AB12" s="16">
        <f t="shared" ca="1" si="1"/>
        <v>62</v>
      </c>
      <c r="AC12" s="17">
        <v>62</v>
      </c>
    </row>
    <row r="13" spans="1:29" ht="18.75" x14ac:dyDescent="0.3">
      <c r="A13" s="6">
        <v>120</v>
      </c>
      <c r="B13" s="16">
        <f t="shared" ca="1" si="0"/>
        <v>76</v>
      </c>
      <c r="C13" s="4"/>
      <c r="D13" s="7">
        <v>0.1</v>
      </c>
      <c r="E13" s="20">
        <f ca="1">SMALL($B$2:$B$51,ROWS(B$2:B13))</f>
        <v>64</v>
      </c>
      <c r="F13" s="20">
        <f ca="1">ROWS(E$2:E13)/COUNT($B$2:$B$51)</f>
        <v>0.24</v>
      </c>
      <c r="W13" s="21" t="s">
        <v>1</v>
      </c>
      <c r="X13" s="21">
        <f ca="1">MEDIAN(B2:B51)</f>
        <v>71</v>
      </c>
      <c r="Y13" s="22">
        <v>0.3</v>
      </c>
      <c r="AB13" s="16">
        <f t="shared" ca="1" si="1"/>
        <v>77</v>
      </c>
      <c r="AC13" s="17">
        <v>63</v>
      </c>
    </row>
    <row r="14" spans="1:29" ht="18.75" x14ac:dyDescent="0.3">
      <c r="A14" s="6">
        <v>130</v>
      </c>
      <c r="B14" s="16">
        <f t="shared" ca="1" si="0"/>
        <v>73</v>
      </c>
      <c r="C14" s="4"/>
      <c r="D14" s="7">
        <v>0.1</v>
      </c>
      <c r="E14" s="20">
        <f ca="1">SMALL($B$2:$B$51,ROWS(B$2:B14))</f>
        <v>64</v>
      </c>
      <c r="F14" s="20">
        <f ca="1">ROWS(E$2:E14)/COUNT($B$2:$B$51)</f>
        <v>0.26</v>
      </c>
      <c r="W14" s="21" t="s">
        <v>2</v>
      </c>
      <c r="X14" s="21">
        <f ca="1">_xlfn.MODE.SNGL(B2:B51)</f>
        <v>79</v>
      </c>
      <c r="Y14" s="22">
        <v>0.4</v>
      </c>
      <c r="AB14" s="16">
        <f t="shared" ca="1" si="1"/>
        <v>70</v>
      </c>
      <c r="AC14" s="17">
        <v>77</v>
      </c>
    </row>
    <row r="15" spans="1:29" ht="18.75" x14ac:dyDescent="0.3">
      <c r="A15" s="6">
        <v>140</v>
      </c>
      <c r="B15" s="16">
        <f t="shared" ca="1" si="0"/>
        <v>68</v>
      </c>
      <c r="C15" s="4"/>
      <c r="D15" s="7">
        <v>0.1</v>
      </c>
      <c r="E15" s="20">
        <f ca="1">SMALL($B$2:$B$51,ROWS(B$2:B15))</f>
        <v>65</v>
      </c>
      <c r="F15" s="20">
        <f ca="1">ROWS(E$2:E15)/COUNT($B$2:$B$51)</f>
        <v>0.28000000000000003</v>
      </c>
      <c r="W15" s="1" t="str">
        <f ca="1">W12&amp;" = "&amp;X12&amp;" "&amp;W13&amp;" = "&amp;X13&amp;" "&amp;W14&amp;" = "&amp;X14</f>
        <v>Mean = 69.7 Median = 71 Mode = 79</v>
      </c>
      <c r="AB15" s="16">
        <f t="shared" ca="1" si="1"/>
        <v>75</v>
      </c>
      <c r="AC15" s="17">
        <v>80</v>
      </c>
    </row>
    <row r="16" spans="1:29" ht="18.75" x14ac:dyDescent="0.3">
      <c r="A16" s="6">
        <v>150</v>
      </c>
      <c r="B16" s="16">
        <f t="shared" ca="1" si="0"/>
        <v>76</v>
      </c>
      <c r="C16" s="4"/>
      <c r="D16" s="7">
        <v>0.1</v>
      </c>
      <c r="E16" s="20">
        <f ca="1">SMALL($B$2:$B$51,ROWS(B$2:B16))</f>
        <v>65</v>
      </c>
      <c r="F16" s="20">
        <f ca="1">ROWS(E$2:E16)/COUNT($B$2:$B$51)</f>
        <v>0.3</v>
      </c>
      <c r="AB16" s="16">
        <f t="shared" ca="1" si="1"/>
        <v>81</v>
      </c>
      <c r="AC16" s="17">
        <v>89</v>
      </c>
    </row>
    <row r="17" spans="1:29" ht="18.75" x14ac:dyDescent="0.3">
      <c r="A17" s="6">
        <v>160</v>
      </c>
      <c r="B17" s="16">
        <f t="shared" ca="1" si="0"/>
        <v>42</v>
      </c>
      <c r="C17" s="4"/>
      <c r="D17" s="7">
        <v>0.1</v>
      </c>
      <c r="E17" s="20">
        <f ca="1">SMALL($B$2:$B$51,ROWS(B$2:B17))</f>
        <v>66</v>
      </c>
      <c r="F17" s="20">
        <f ca="1">ROWS(E$2:E17)/COUNT($B$2:$B$51)</f>
        <v>0.32</v>
      </c>
      <c r="AB17" s="16">
        <f t="shared" ca="1" si="1"/>
        <v>67</v>
      </c>
      <c r="AC17" s="17">
        <v>46</v>
      </c>
    </row>
    <row r="18" spans="1:29" ht="18.75" x14ac:dyDescent="0.3">
      <c r="A18" s="6">
        <v>170</v>
      </c>
      <c r="B18" s="16">
        <f t="shared" ca="1" si="0"/>
        <v>70</v>
      </c>
      <c r="C18" s="4"/>
      <c r="D18" s="7">
        <v>0.1</v>
      </c>
      <c r="E18" s="20">
        <f ca="1">SMALL($B$2:$B$51,ROWS(B$2:B18))</f>
        <v>66</v>
      </c>
      <c r="F18" s="20">
        <f ca="1">ROWS(E$2:E18)/COUNT($B$2:$B$51)</f>
        <v>0.34</v>
      </c>
      <c r="AB18" s="16">
        <f t="shared" ca="1" si="1"/>
        <v>60</v>
      </c>
      <c r="AC18" s="17">
        <v>71</v>
      </c>
    </row>
    <row r="19" spans="1:29" ht="18.75" x14ac:dyDescent="0.3">
      <c r="A19" s="6">
        <v>180</v>
      </c>
      <c r="B19" s="16">
        <f t="shared" ca="1" si="0"/>
        <v>66</v>
      </c>
      <c r="C19" s="4"/>
      <c r="D19" s="7">
        <v>0.1</v>
      </c>
      <c r="E19" s="20">
        <f ca="1">SMALL($B$2:$B$51,ROWS(B$2:B19))</f>
        <v>66</v>
      </c>
      <c r="F19" s="20">
        <f ca="1">ROWS(E$2:E19)/COUNT($B$2:$B$51)</f>
        <v>0.36</v>
      </c>
      <c r="AB19" s="16">
        <f t="shared" ca="1" si="1"/>
        <v>55</v>
      </c>
      <c r="AC19" s="17">
        <v>69</v>
      </c>
    </row>
    <row r="20" spans="1:29" ht="18.75" hidden="1" x14ac:dyDescent="0.3">
      <c r="A20" s="6">
        <v>190</v>
      </c>
      <c r="B20" s="16">
        <f t="shared" ca="1" si="0"/>
        <v>79</v>
      </c>
      <c r="C20" s="4"/>
      <c r="D20" s="7">
        <v>0.1</v>
      </c>
      <c r="E20" s="20">
        <f ca="1">SMALL($B$2:$B$51,ROWS(B$2:B20))</f>
        <v>67</v>
      </c>
      <c r="F20" s="20">
        <f ca="1">ROWS(E$2:E20)/COUNT($B$2:$B$51)</f>
        <v>0.38</v>
      </c>
      <c r="AB20" s="16">
        <f t="shared" ca="1" si="1"/>
        <v>78</v>
      </c>
      <c r="AC20" s="17">
        <v>73</v>
      </c>
    </row>
    <row r="21" spans="1:29" ht="18.75" hidden="1" x14ac:dyDescent="0.3">
      <c r="A21" s="6">
        <v>200</v>
      </c>
      <c r="B21" s="16">
        <f t="shared" ca="1" si="0"/>
        <v>75</v>
      </c>
      <c r="C21" s="4"/>
      <c r="D21" s="7">
        <v>0.1</v>
      </c>
      <c r="E21" s="20">
        <f ca="1">SMALL($B$2:$B$51,ROWS(B$2:B21))</f>
        <v>68</v>
      </c>
      <c r="F21" s="20">
        <f ca="1">ROWS(E$2:E21)/COUNT($B$2:$B$51)</f>
        <v>0.4</v>
      </c>
      <c r="AB21" s="16">
        <f t="shared" ca="1" si="1"/>
        <v>85</v>
      </c>
      <c r="AC21" s="17">
        <v>68</v>
      </c>
    </row>
    <row r="22" spans="1:29" ht="18.75" hidden="1" x14ac:dyDescent="0.3">
      <c r="A22" s="6">
        <v>210</v>
      </c>
      <c r="B22" s="16">
        <f t="shared" ca="1" si="0"/>
        <v>55</v>
      </c>
      <c r="C22" s="4"/>
      <c r="D22" s="7">
        <v>0.1</v>
      </c>
      <c r="E22" s="20">
        <f ca="1">SMALL($B$2:$B$51,ROWS(B$2:B22))</f>
        <v>68</v>
      </c>
      <c r="F22" s="20">
        <f ca="1">ROWS(E$2:E22)/COUNT($B$2:$B$51)</f>
        <v>0.42</v>
      </c>
      <c r="AB22" s="16">
        <f t="shared" ca="1" si="1"/>
        <v>74</v>
      </c>
      <c r="AC22" s="17">
        <v>64</v>
      </c>
    </row>
    <row r="23" spans="1:29" ht="18.75" hidden="1" x14ac:dyDescent="0.3">
      <c r="A23" s="6">
        <v>220</v>
      </c>
      <c r="B23" s="16">
        <f t="shared" ca="1" si="0"/>
        <v>84</v>
      </c>
      <c r="C23" s="4"/>
      <c r="D23" s="7">
        <v>0.1</v>
      </c>
      <c r="E23" s="20">
        <f ca="1">SMALL($B$2:$B$51,ROWS(B$2:B23))</f>
        <v>68</v>
      </c>
      <c r="F23" s="20">
        <f ca="1">ROWS(E$2:E23)/COUNT($B$2:$B$51)</f>
        <v>0.44</v>
      </c>
      <c r="AB23" s="16">
        <f t="shared" ca="1" si="1"/>
        <v>65</v>
      </c>
      <c r="AC23" s="17">
        <v>78</v>
      </c>
    </row>
    <row r="24" spans="1:29" ht="18.75" hidden="1" x14ac:dyDescent="0.3">
      <c r="A24" s="6">
        <v>230</v>
      </c>
      <c r="B24" s="16">
        <f t="shared" ca="1" si="0"/>
        <v>73</v>
      </c>
      <c r="C24" s="4"/>
      <c r="D24" s="7">
        <v>0.1</v>
      </c>
      <c r="E24" s="20">
        <f ca="1">SMALL($B$2:$B$51,ROWS(B$2:B24))</f>
        <v>70</v>
      </c>
      <c r="F24" s="20">
        <f ca="1">ROWS(E$2:E24)/COUNT($B$2:$B$51)</f>
        <v>0.46</v>
      </c>
      <c r="AB24" s="16">
        <f t="shared" ca="1" si="1"/>
        <v>49</v>
      </c>
      <c r="AC24" s="17">
        <v>61</v>
      </c>
    </row>
    <row r="25" spans="1:29" ht="18.75" hidden="1" x14ac:dyDescent="0.3">
      <c r="A25" s="6">
        <v>240</v>
      </c>
      <c r="B25" s="16">
        <f t="shared" ca="1" si="0"/>
        <v>79</v>
      </c>
      <c r="C25" s="4"/>
      <c r="D25" s="7">
        <v>0.1</v>
      </c>
      <c r="E25" s="20">
        <f ca="1">SMALL($B$2:$B$51,ROWS(B$2:B25))</f>
        <v>70</v>
      </c>
      <c r="F25" s="20">
        <f ca="1">ROWS(E$2:E25)/COUNT($B$2:$B$51)</f>
        <v>0.48</v>
      </c>
      <c r="AB25" s="16">
        <f t="shared" ca="1" si="1"/>
        <v>66</v>
      </c>
      <c r="AC25" s="17">
        <v>81</v>
      </c>
    </row>
    <row r="26" spans="1:29" ht="18.75" hidden="1" x14ac:dyDescent="0.3">
      <c r="A26" s="6">
        <v>250</v>
      </c>
      <c r="B26" s="16">
        <f t="shared" ca="1" si="0"/>
        <v>78</v>
      </c>
      <c r="C26" s="4"/>
      <c r="D26" s="7">
        <v>0.1</v>
      </c>
      <c r="E26" s="20">
        <f ca="1">SMALL($B$2:$B$51,ROWS(B$2:B26))</f>
        <v>71</v>
      </c>
      <c r="F26" s="20">
        <f ca="1">ROWS(E$2:E26)/COUNT($B$2:$B$51)</f>
        <v>0.5</v>
      </c>
      <c r="AB26" s="16">
        <f t="shared" ca="1" si="1"/>
        <v>70</v>
      </c>
      <c r="AC26" s="17">
        <v>89</v>
      </c>
    </row>
    <row r="27" spans="1:29" ht="18.75" hidden="1" x14ac:dyDescent="0.3">
      <c r="A27" s="6">
        <v>260</v>
      </c>
      <c r="B27" s="16">
        <f t="shared" ca="1" si="0"/>
        <v>75</v>
      </c>
      <c r="C27" s="4"/>
      <c r="D27" s="7">
        <v>0.1</v>
      </c>
      <c r="E27" s="20">
        <f ca="1">SMALL($B$2:$B$51,ROWS(B$2:B27))</f>
        <v>71</v>
      </c>
      <c r="F27" s="20">
        <f ca="1">ROWS(E$2:E27)/COUNT($B$2:$B$51)</f>
        <v>0.52</v>
      </c>
      <c r="AB27" s="16">
        <f t="shared" ca="1" si="1"/>
        <v>71</v>
      </c>
      <c r="AC27" s="17">
        <v>64</v>
      </c>
    </row>
    <row r="28" spans="1:29" ht="18.75" hidden="1" x14ac:dyDescent="0.3">
      <c r="A28" s="6">
        <v>270</v>
      </c>
      <c r="B28" s="16">
        <f t="shared" ca="1" si="0"/>
        <v>72</v>
      </c>
      <c r="C28" s="4"/>
      <c r="D28" s="7">
        <v>0.1</v>
      </c>
      <c r="E28" s="20">
        <f ca="1">SMALL($B$2:$B$51,ROWS(B$2:B28))</f>
        <v>72</v>
      </c>
      <c r="F28" s="20">
        <f ca="1">ROWS(E$2:E28)/COUNT($B$2:$B$51)</f>
        <v>0.54</v>
      </c>
      <c r="AB28" s="16">
        <f t="shared" ca="1" si="1"/>
        <v>71</v>
      </c>
      <c r="AC28" s="17">
        <v>72</v>
      </c>
    </row>
    <row r="29" spans="1:29" ht="18.75" hidden="1" x14ac:dyDescent="0.3">
      <c r="A29" s="6">
        <v>280</v>
      </c>
      <c r="B29" s="16">
        <f t="shared" ca="1" si="0"/>
        <v>88</v>
      </c>
      <c r="C29" s="4"/>
      <c r="D29" s="7">
        <v>0.1</v>
      </c>
      <c r="E29" s="20">
        <f ca="1">SMALL($B$2:$B$51,ROWS(B$2:B29))</f>
        <v>72</v>
      </c>
      <c r="F29" s="20">
        <f ca="1">ROWS(E$2:E29)/COUNT($B$2:$B$51)</f>
        <v>0.56000000000000005</v>
      </c>
      <c r="AB29" s="16">
        <f t="shared" ca="1" si="1"/>
        <v>58</v>
      </c>
      <c r="AC29" s="17">
        <v>73</v>
      </c>
    </row>
    <row r="30" spans="1:29" ht="18.75" hidden="1" x14ac:dyDescent="0.3">
      <c r="A30" s="6">
        <v>290</v>
      </c>
      <c r="B30" s="16">
        <f t="shared" ca="1" si="0"/>
        <v>79</v>
      </c>
      <c r="C30" s="4"/>
      <c r="D30" s="7">
        <v>0.1</v>
      </c>
      <c r="E30" s="20">
        <f ca="1">SMALL($B$2:$B$51,ROWS(B$2:B30))</f>
        <v>73</v>
      </c>
      <c r="F30" s="20">
        <f ca="1">ROWS(E$2:E30)/COUNT($B$2:$B$51)</f>
        <v>0.57999999999999996</v>
      </c>
      <c r="AB30" s="16">
        <f t="shared" ca="1" si="1"/>
        <v>58</v>
      </c>
      <c r="AC30" s="17">
        <v>60</v>
      </c>
    </row>
    <row r="31" spans="1:29" ht="18.75" hidden="1" x14ac:dyDescent="0.3">
      <c r="A31" s="6">
        <v>300</v>
      </c>
      <c r="B31" s="16">
        <f t="shared" ca="1" si="0"/>
        <v>53</v>
      </c>
      <c r="C31" s="4"/>
      <c r="D31" s="7">
        <v>0.1</v>
      </c>
      <c r="E31" s="20">
        <f ca="1">SMALL($B$2:$B$51,ROWS(B$2:B31))</f>
        <v>73</v>
      </c>
      <c r="F31" s="20">
        <f ca="1">ROWS(E$2:E31)/COUNT($B$2:$B$51)</f>
        <v>0.6</v>
      </c>
      <c r="AB31" s="16">
        <f t="shared" ca="1" si="1"/>
        <v>63</v>
      </c>
      <c r="AC31" s="17">
        <v>78</v>
      </c>
    </row>
    <row r="32" spans="1:29" ht="18.75" hidden="1" x14ac:dyDescent="0.3">
      <c r="A32" s="6">
        <v>310</v>
      </c>
      <c r="B32" s="16">
        <f t="shared" ca="1" si="0"/>
        <v>51</v>
      </c>
      <c r="C32" s="4"/>
      <c r="D32" s="7">
        <v>0.1</v>
      </c>
      <c r="E32" s="20">
        <f ca="1">SMALL($B$2:$B$51,ROWS(B$2:B32))</f>
        <v>73</v>
      </c>
      <c r="F32" s="20">
        <f ca="1">ROWS(E$2:E32)/COUNT($B$2:$B$51)</f>
        <v>0.62</v>
      </c>
      <c r="AB32" s="16">
        <f t="shared" ca="1" si="1"/>
        <v>65</v>
      </c>
      <c r="AC32" s="17">
        <v>65</v>
      </c>
    </row>
    <row r="33" spans="1:29" ht="18.75" hidden="1" x14ac:dyDescent="0.3">
      <c r="A33" s="6">
        <v>320</v>
      </c>
      <c r="B33" s="16">
        <f t="shared" ca="1" si="0"/>
        <v>71</v>
      </c>
      <c r="C33" s="4"/>
      <c r="D33" s="7">
        <v>0.1</v>
      </c>
      <c r="E33" s="20">
        <f ca="1">SMALL($B$2:$B$51,ROWS(B$2:B33))</f>
        <v>74</v>
      </c>
      <c r="F33" s="20">
        <f ca="1">ROWS(E$2:E33)/COUNT($B$2:$B$51)</f>
        <v>0.64</v>
      </c>
      <c r="AB33" s="16">
        <f t="shared" ca="1" si="1"/>
        <v>57</v>
      </c>
      <c r="AC33" s="17">
        <v>88</v>
      </c>
    </row>
    <row r="34" spans="1:29" ht="18.75" hidden="1" x14ac:dyDescent="0.3">
      <c r="A34" s="6">
        <v>330</v>
      </c>
      <c r="B34" s="16">
        <f t="shared" ca="1" si="0"/>
        <v>47</v>
      </c>
      <c r="C34" s="4"/>
      <c r="D34" s="7">
        <v>0.1</v>
      </c>
      <c r="E34" s="20">
        <f ca="1">SMALL($B$2:$B$51,ROWS(B$2:B34))</f>
        <v>75</v>
      </c>
      <c r="F34" s="20">
        <f ca="1">ROWS(E$2:E34)/COUNT($B$2:$B$51)</f>
        <v>0.66</v>
      </c>
      <c r="AB34" s="16">
        <f t="shared" ca="1" si="1"/>
        <v>86</v>
      </c>
      <c r="AC34" s="17">
        <v>80</v>
      </c>
    </row>
    <row r="35" spans="1:29" ht="18.75" hidden="1" x14ac:dyDescent="0.3">
      <c r="A35" s="6">
        <v>340</v>
      </c>
      <c r="B35" s="16">
        <f t="shared" ca="1" si="0"/>
        <v>68</v>
      </c>
      <c r="C35" s="4"/>
      <c r="D35" s="7">
        <v>0.1</v>
      </c>
      <c r="E35" s="20">
        <f ca="1">SMALL($B$2:$B$51,ROWS(B$2:B35))</f>
        <v>75</v>
      </c>
      <c r="F35" s="20">
        <f ca="1">ROWS(E$2:E35)/COUNT($B$2:$B$51)</f>
        <v>0.68</v>
      </c>
      <c r="AB35" s="16">
        <f t="shared" ca="1" si="1"/>
        <v>67</v>
      </c>
      <c r="AC35" s="17">
        <v>56</v>
      </c>
    </row>
    <row r="36" spans="1:29" ht="18.75" hidden="1" x14ac:dyDescent="0.3">
      <c r="A36" s="6">
        <v>350</v>
      </c>
      <c r="B36" s="16">
        <f t="shared" ca="1" si="0"/>
        <v>78</v>
      </c>
      <c r="C36" s="4"/>
      <c r="D36" s="7">
        <v>0.1</v>
      </c>
      <c r="E36" s="20">
        <f ca="1">SMALL($B$2:$B$51,ROWS(B$2:B36))</f>
        <v>75</v>
      </c>
      <c r="F36" s="20">
        <f ca="1">ROWS(E$2:E36)/COUNT($B$2:$B$51)</f>
        <v>0.7</v>
      </c>
      <c r="AB36" s="16">
        <f t="shared" ca="1" si="1"/>
        <v>67</v>
      </c>
      <c r="AC36" s="17">
        <v>61</v>
      </c>
    </row>
    <row r="37" spans="1:29" ht="18.75" hidden="1" x14ac:dyDescent="0.3">
      <c r="A37" s="6">
        <v>360</v>
      </c>
      <c r="B37" s="16">
        <f t="shared" ca="1" si="0"/>
        <v>73</v>
      </c>
      <c r="C37" s="4"/>
      <c r="D37" s="7">
        <v>0.1</v>
      </c>
      <c r="E37" s="20">
        <f ca="1">SMALL($B$2:$B$51,ROWS(B$2:B37))</f>
        <v>76</v>
      </c>
      <c r="F37" s="20">
        <f ca="1">ROWS(E$2:E37)/COUNT($B$2:$B$51)</f>
        <v>0.72</v>
      </c>
      <c r="AB37" s="16">
        <f t="shared" ca="1" si="1"/>
        <v>76</v>
      </c>
      <c r="AC37" s="17">
        <v>66</v>
      </c>
    </row>
    <row r="38" spans="1:29" ht="18.75" hidden="1" x14ac:dyDescent="0.3">
      <c r="A38" s="6">
        <v>370</v>
      </c>
      <c r="B38" s="16">
        <f t="shared" ca="1" si="0"/>
        <v>54</v>
      </c>
      <c r="C38" s="4"/>
      <c r="D38" s="7">
        <v>0.1</v>
      </c>
      <c r="E38" s="20">
        <f ca="1">SMALL($B$2:$B$51,ROWS(B$2:B38))</f>
        <v>76</v>
      </c>
      <c r="F38" s="20">
        <f ca="1">ROWS(E$2:E38)/COUNT($B$2:$B$51)</f>
        <v>0.74</v>
      </c>
      <c r="AB38" s="16">
        <f t="shared" ca="1" si="1"/>
        <v>71</v>
      </c>
      <c r="AC38" s="17">
        <v>81</v>
      </c>
    </row>
    <row r="39" spans="1:29" ht="18.75" hidden="1" x14ac:dyDescent="0.3">
      <c r="A39" s="6">
        <v>380</v>
      </c>
      <c r="B39" s="16">
        <f t="shared" ca="1" si="0"/>
        <v>66</v>
      </c>
      <c r="C39" s="4"/>
      <c r="D39" s="7">
        <v>0.1</v>
      </c>
      <c r="E39" s="20">
        <f ca="1">SMALL($B$2:$B$51,ROWS(B$2:B39))</f>
        <v>78</v>
      </c>
      <c r="F39" s="20">
        <f ca="1">ROWS(E$2:E39)/COUNT($B$2:$B$51)</f>
        <v>0.76</v>
      </c>
      <c r="AB39" s="16">
        <f t="shared" ca="1" si="1"/>
        <v>71</v>
      </c>
      <c r="AC39" s="17">
        <v>87</v>
      </c>
    </row>
    <row r="40" spans="1:29" ht="18.75" hidden="1" x14ac:dyDescent="0.3">
      <c r="A40" s="6">
        <v>390</v>
      </c>
      <c r="B40" s="16">
        <f t="shared" ca="1" si="0"/>
        <v>65</v>
      </c>
      <c r="C40" s="4"/>
      <c r="D40" s="7">
        <v>0.1</v>
      </c>
      <c r="E40" s="20">
        <f ca="1">SMALL($B$2:$B$51,ROWS(B$2:B40))</f>
        <v>78</v>
      </c>
      <c r="F40" s="20">
        <f ca="1">ROWS(E$2:E40)/COUNT($B$2:$B$51)</f>
        <v>0.78</v>
      </c>
      <c r="AB40" s="16">
        <f t="shared" ca="1" si="1"/>
        <v>68</v>
      </c>
      <c r="AC40" s="17">
        <v>77</v>
      </c>
    </row>
    <row r="41" spans="1:29" ht="18.75" hidden="1" x14ac:dyDescent="0.3">
      <c r="A41" s="6">
        <v>400</v>
      </c>
      <c r="B41" s="16">
        <f t="shared" ca="1" si="0"/>
        <v>59</v>
      </c>
      <c r="C41" s="4"/>
      <c r="D41" s="7">
        <v>0.1</v>
      </c>
      <c r="E41" s="20">
        <f ca="1">SMALL($B$2:$B$51,ROWS(B$2:B41))</f>
        <v>79</v>
      </c>
      <c r="F41" s="20">
        <f ca="1">ROWS(E$2:E41)/COUNT($B$2:$B$51)</f>
        <v>0.8</v>
      </c>
      <c r="AB41" s="16">
        <f t="shared" ca="1" si="1"/>
        <v>65</v>
      </c>
      <c r="AC41" s="17">
        <v>86</v>
      </c>
    </row>
    <row r="42" spans="1:29" ht="18.75" hidden="1" x14ac:dyDescent="0.3">
      <c r="A42" s="6">
        <v>410</v>
      </c>
      <c r="B42" s="16">
        <f t="shared" ca="1" si="0"/>
        <v>79</v>
      </c>
      <c r="C42" s="4"/>
      <c r="D42" s="7">
        <v>0.1</v>
      </c>
      <c r="E42" s="20">
        <f ca="1">SMALL($B$2:$B$51,ROWS(B$2:B42))</f>
        <v>79</v>
      </c>
      <c r="F42" s="20">
        <f ca="1">ROWS(E$2:E42)/COUNT($B$2:$B$51)</f>
        <v>0.82</v>
      </c>
      <c r="AB42" s="16">
        <f t="shared" ca="1" si="1"/>
        <v>69</v>
      </c>
      <c r="AC42" s="17">
        <v>72</v>
      </c>
    </row>
    <row r="43" spans="1:29" ht="18.75" hidden="1" x14ac:dyDescent="0.3">
      <c r="A43" s="6">
        <v>420</v>
      </c>
      <c r="B43" s="16">
        <f t="shared" ca="1" si="0"/>
        <v>70</v>
      </c>
      <c r="C43" s="4"/>
      <c r="D43" s="7">
        <v>0.1</v>
      </c>
      <c r="E43" s="20">
        <f ca="1">SMALL($B$2:$B$51,ROWS(B$2:B43))</f>
        <v>79</v>
      </c>
      <c r="F43" s="20">
        <f ca="1">ROWS(E$2:E43)/COUNT($B$2:$B$51)</f>
        <v>0.84</v>
      </c>
      <c r="AB43" s="16">
        <f t="shared" ca="1" si="1"/>
        <v>69</v>
      </c>
      <c r="AC43" s="17">
        <v>65</v>
      </c>
    </row>
    <row r="44" spans="1:29" ht="18.75" hidden="1" x14ac:dyDescent="0.3">
      <c r="A44" s="6">
        <v>430</v>
      </c>
      <c r="B44" s="16">
        <f t="shared" ca="1" si="0"/>
        <v>68</v>
      </c>
      <c r="C44" s="4"/>
      <c r="D44" s="7">
        <v>0.1</v>
      </c>
      <c r="E44" s="20">
        <f ca="1">SMALL($B$2:$B$51,ROWS(B$2:B44))</f>
        <v>79</v>
      </c>
      <c r="F44" s="20">
        <f ca="1">ROWS(E$2:E44)/COUNT($B$2:$B$51)</f>
        <v>0.86</v>
      </c>
      <c r="AB44" s="16">
        <f t="shared" ca="1" si="1"/>
        <v>79</v>
      </c>
      <c r="AC44" s="17">
        <v>66</v>
      </c>
    </row>
    <row r="45" spans="1:29" ht="18.75" hidden="1" x14ac:dyDescent="0.3">
      <c r="A45" s="6">
        <v>440</v>
      </c>
      <c r="B45" s="16">
        <f t="shared" ca="1" si="0"/>
        <v>66</v>
      </c>
      <c r="C45" s="4"/>
      <c r="D45" s="7">
        <v>0.1</v>
      </c>
      <c r="E45" s="20">
        <f ca="1">SMALL($B$2:$B$51,ROWS(B$2:B45))</f>
        <v>81</v>
      </c>
      <c r="F45" s="20">
        <f ca="1">ROWS(E$2:E45)/COUNT($B$2:$B$51)</f>
        <v>0.88</v>
      </c>
      <c r="AB45" s="16">
        <f t="shared" ca="1" si="1"/>
        <v>77</v>
      </c>
      <c r="AC45" s="17">
        <v>66</v>
      </c>
    </row>
    <row r="46" spans="1:29" ht="18.75" hidden="1" x14ac:dyDescent="0.3">
      <c r="A46" s="6">
        <v>450</v>
      </c>
      <c r="B46" s="16">
        <f t="shared" ca="1" si="0"/>
        <v>93</v>
      </c>
      <c r="C46" s="4"/>
      <c r="D46" s="7">
        <v>0.1</v>
      </c>
      <c r="E46" s="20">
        <f ca="1">SMALL($B$2:$B$51,ROWS(B$2:B46))</f>
        <v>82</v>
      </c>
      <c r="F46" s="20">
        <f ca="1">ROWS(E$2:E46)/COUNT($B$2:$B$51)</f>
        <v>0.9</v>
      </c>
      <c r="AB46" s="16">
        <f t="shared" ca="1" si="1"/>
        <v>76</v>
      </c>
      <c r="AC46" s="17">
        <v>58</v>
      </c>
    </row>
    <row r="47" spans="1:29" ht="18.75" hidden="1" x14ac:dyDescent="0.3">
      <c r="A47" s="6">
        <v>460</v>
      </c>
      <c r="B47" s="16">
        <f t="shared" ca="1" si="0"/>
        <v>88</v>
      </c>
      <c r="C47" s="4"/>
      <c r="D47" s="7">
        <v>0.1</v>
      </c>
      <c r="E47" s="20">
        <f ca="1">SMALL($B$2:$B$51,ROWS(B$2:B47))</f>
        <v>84</v>
      </c>
      <c r="F47" s="20">
        <f ca="1">ROWS(E$2:E47)/COUNT($B$2:$B$51)</f>
        <v>0.92</v>
      </c>
      <c r="AB47" s="16">
        <f t="shared" ca="1" si="1"/>
        <v>66</v>
      </c>
      <c r="AC47" s="17">
        <v>67</v>
      </c>
    </row>
    <row r="48" spans="1:29" ht="18.75" hidden="1" x14ac:dyDescent="0.3">
      <c r="A48" s="6">
        <v>470</v>
      </c>
      <c r="B48" s="16">
        <f t="shared" ca="1" si="0"/>
        <v>58</v>
      </c>
      <c r="C48" s="4"/>
      <c r="D48" s="7">
        <v>0.1</v>
      </c>
      <c r="E48" s="20">
        <f ca="1">SMALL($B$2:$B$51,ROWS(B$2:B48))</f>
        <v>86</v>
      </c>
      <c r="F48" s="20">
        <f ca="1">ROWS(E$2:E48)/COUNT($B$2:$B$51)</f>
        <v>0.94</v>
      </c>
      <c r="AB48" s="16">
        <f t="shared" ca="1" si="1"/>
        <v>76</v>
      </c>
      <c r="AC48" s="17">
        <v>69</v>
      </c>
    </row>
    <row r="49" spans="1:29" ht="18.75" hidden="1" x14ac:dyDescent="0.3">
      <c r="A49" s="6">
        <v>480</v>
      </c>
      <c r="B49" s="16">
        <f t="shared" ca="1" si="0"/>
        <v>62</v>
      </c>
      <c r="C49" s="4"/>
      <c r="D49" s="7">
        <v>0.1</v>
      </c>
      <c r="E49" s="20">
        <f ca="1">SMALL($B$2:$B$51,ROWS(B$2:B49))</f>
        <v>88</v>
      </c>
      <c r="F49" s="20">
        <f ca="1">ROWS(E$2:E49)/COUNT($B$2:$B$51)</f>
        <v>0.96</v>
      </c>
      <c r="AB49" s="16">
        <f t="shared" ca="1" si="1"/>
        <v>71</v>
      </c>
      <c r="AC49" s="17">
        <v>55</v>
      </c>
    </row>
    <row r="50" spans="1:29" ht="18.75" x14ac:dyDescent="0.3">
      <c r="A50" s="6">
        <v>490</v>
      </c>
      <c r="B50" s="16">
        <f t="shared" ca="1" si="0"/>
        <v>72</v>
      </c>
      <c r="C50" s="4"/>
      <c r="D50" s="7">
        <v>0.1</v>
      </c>
      <c r="E50" s="20">
        <f ca="1">SMALL($B$2:$B$51,ROWS(B$2:B50))</f>
        <v>88</v>
      </c>
      <c r="F50" s="20">
        <f ca="1">ROWS(E$2:E50)/COUNT($B$2:$B$51)</f>
        <v>0.98</v>
      </c>
      <c r="AB50" s="16">
        <f t="shared" ca="1" si="1"/>
        <v>76</v>
      </c>
      <c r="AC50" s="17">
        <v>77</v>
      </c>
    </row>
    <row r="51" spans="1:29" ht="19.5" thickBot="1" x14ac:dyDescent="0.35">
      <c r="A51" s="11">
        <v>500</v>
      </c>
      <c r="B51" s="18">
        <f t="shared" ca="1" si="0"/>
        <v>50</v>
      </c>
      <c r="C51" s="4"/>
      <c r="D51" s="12">
        <v>0.1</v>
      </c>
      <c r="E51" s="20">
        <f ca="1">SMALL($B$2:$B$51,ROWS(B$2:B51))</f>
        <v>93</v>
      </c>
      <c r="F51" s="20">
        <f ca="1">ROWS(E$2:E51)/COUNT($B$2:$B$51)</f>
        <v>1</v>
      </c>
      <c r="AB51" s="18">
        <f t="shared" ca="1" si="1"/>
        <v>75</v>
      </c>
      <c r="AC51" s="19">
        <v>68</v>
      </c>
    </row>
    <row r="55" spans="1:29" ht="26.25" x14ac:dyDescent="0.4">
      <c r="V55" s="13" t="s">
        <v>4</v>
      </c>
      <c r="W55" s="13"/>
      <c r="X55" s="13"/>
      <c r="Y55" s="13"/>
      <c r="Z55" s="24" t="s">
        <v>15</v>
      </c>
    </row>
  </sheetData>
  <hyperlinks>
    <hyperlink ref="Z55" r:id="rId1" xr:uid="{9E05BC2A-00B9-4C2B-8059-ED0B4FB895AB}"/>
  </hyperlinks>
  <pageMargins left="0.7" right="0.7" top="0.75" bottom="0.75" header="0.3" footer="0.3"/>
  <pageSetup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DrawMeanMedMod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2014-09-21T18:42:23Z</dcterms:created>
  <dcterms:modified xsi:type="dcterms:W3CDTF">2022-09-18T11:13:14Z</dcterms:modified>
</cp:coreProperties>
</file>