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2035\Desktop\"/>
    </mc:Choice>
  </mc:AlternateContent>
  <bookViews>
    <workbookView xWindow="0" yWindow="0" windowWidth="28800" windowHeight="12300" activeTab="1"/>
  </bookViews>
  <sheets>
    <sheet name="Sheet1" sheetId="1" r:id="rId1"/>
    <sheet name="Sheet2" sheetId="2" r:id="rId2"/>
    <sheet name="Tree2" sheetId="3" r:id="rId3"/>
    <sheet name="Tree3" sheetId="4" r:id="rId4"/>
    <sheet name="MSP1" sheetId="5" r:id="rId5"/>
  </sheets>
  <definedNames>
    <definedName name="solver_typ" localSheetId="4" hidden="1">2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er" localSheetId="4" hidden="1">17</definedName>
    <definedName name="solver_ver" localSheetId="0" hidden="1">17</definedName>
    <definedName name="solver_ver" localSheetId="1" hidden="1">17</definedName>
    <definedName name="solver_ver" localSheetId="2" hidden="1">17</definedName>
    <definedName name="solver_ver" localSheetId="3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E22" i="5"/>
  <c r="F22" i="5" s="1"/>
  <c r="G22" i="5" s="1"/>
  <c r="D22" i="5"/>
  <c r="G20" i="5"/>
  <c r="K19" i="5"/>
  <c r="K20" i="5" s="1"/>
  <c r="K23" i="5" s="1"/>
  <c r="K24" i="5" s="1"/>
  <c r="J25" i="5" s="1"/>
  <c r="G19" i="5"/>
  <c r="K11" i="5"/>
  <c r="K12" i="5" s="1"/>
  <c r="K15" i="5" s="1"/>
  <c r="K16" i="5" s="1"/>
  <c r="I17" i="5" s="1"/>
  <c r="G11" i="5"/>
  <c r="G12" i="5" s="1"/>
  <c r="G15" i="5" s="1"/>
  <c r="G16" i="5" s="1"/>
  <c r="E17" i="5" s="1"/>
  <c r="K4" i="5"/>
  <c r="K7" i="5" s="1"/>
  <c r="K8" i="5" s="1"/>
  <c r="J9" i="5" s="1"/>
  <c r="G4" i="5"/>
  <c r="G7" i="5" s="1"/>
  <c r="G8" i="5" s="1"/>
  <c r="F9" i="5" s="1"/>
  <c r="G23" i="5" l="1"/>
  <c r="G24" i="5" s="1"/>
  <c r="F25" i="5" s="1"/>
  <c r="E18" i="4"/>
  <c r="I17" i="4"/>
  <c r="H17" i="4"/>
  <c r="G17" i="4"/>
  <c r="F17" i="4"/>
  <c r="E17" i="4"/>
  <c r="C17" i="4"/>
  <c r="B16" i="4"/>
  <c r="E17" i="3"/>
  <c r="C16" i="3"/>
  <c r="E16" i="3"/>
  <c r="F16" i="3"/>
  <c r="G16" i="3"/>
  <c r="H16" i="3"/>
  <c r="I16" i="3"/>
  <c r="D15" i="3"/>
  <c r="D16" i="3" s="1"/>
  <c r="F17" i="2"/>
  <c r="E17" i="2"/>
  <c r="D17" i="2"/>
  <c r="C17" i="2"/>
  <c r="G6" i="2"/>
  <c r="C6" i="2"/>
  <c r="B17" i="2"/>
  <c r="E3" i="2"/>
  <c r="B17" i="4" l="1"/>
  <c r="G3" i="4" s="1"/>
  <c r="D17" i="4"/>
  <c r="B16" i="3"/>
  <c r="B13" i="1"/>
  <c r="F6" i="1"/>
  <c r="I6" i="1"/>
  <c r="H9" i="1"/>
  <c r="J9" i="1"/>
  <c r="F9" i="1"/>
  <c r="C6" i="1"/>
  <c r="D9" i="1" s="1"/>
  <c r="G7" i="4" l="1"/>
  <c r="K7" i="4"/>
  <c r="C7" i="4"/>
  <c r="B18" i="4"/>
  <c r="D18" i="4"/>
  <c r="G3" i="3"/>
  <c r="D17" i="3" s="1"/>
  <c r="D9" i="2"/>
  <c r="B9" i="2"/>
  <c r="B12" i="2" s="1"/>
  <c r="B9" i="1"/>
  <c r="J10" i="4" l="1"/>
  <c r="I18" i="4" s="1"/>
  <c r="L10" i="4"/>
  <c r="H10" i="4"/>
  <c r="F10" i="4"/>
  <c r="H18" i="4" s="1"/>
  <c r="B10" i="4"/>
  <c r="D10" i="4"/>
  <c r="G18" i="4" s="1"/>
  <c r="K6" i="3"/>
  <c r="J9" i="3" s="1"/>
  <c r="B17" i="3" s="1"/>
  <c r="C6" i="3"/>
  <c r="D9" i="3" s="1"/>
  <c r="G6" i="3"/>
  <c r="H9" i="3" s="1"/>
  <c r="F9" i="2"/>
  <c r="H9" i="2"/>
  <c r="G17" i="2" s="1"/>
  <c r="F18" i="4" l="1"/>
  <c r="G17" i="3"/>
  <c r="C18" i="4"/>
  <c r="B9" i="3"/>
  <c r="H17" i="3" s="1"/>
  <c r="L9" i="3"/>
  <c r="C17" i="3" s="1"/>
  <c r="F9" i="3"/>
  <c r="I17" i="3" s="1"/>
  <c r="F17" i="3"/>
</calcChain>
</file>

<file path=xl/sharedStrings.xml><?xml version="1.0" encoding="utf-8"?>
<sst xmlns="http://schemas.openxmlformats.org/spreadsheetml/2006/main" count="109" uniqueCount="40">
  <si>
    <t>C</t>
  </si>
  <si>
    <t>FL</t>
  </si>
  <si>
    <t>S</t>
  </si>
  <si>
    <t>B</t>
  </si>
  <si>
    <t>L</t>
  </si>
  <si>
    <t>CB</t>
  </si>
  <si>
    <t>BA</t>
  </si>
  <si>
    <t>SR</t>
  </si>
  <si>
    <t>BS</t>
  </si>
  <si>
    <t>B=4</t>
  </si>
  <si>
    <t>C=10</t>
  </si>
  <si>
    <t>D=8</t>
  </si>
  <si>
    <t>E=60</t>
  </si>
  <si>
    <t>F=0</t>
  </si>
  <si>
    <t>E</t>
  </si>
  <si>
    <t>D</t>
  </si>
  <si>
    <t>F</t>
  </si>
  <si>
    <t>A</t>
  </si>
  <si>
    <t>Inventory</t>
  </si>
  <si>
    <t>Prouction</t>
  </si>
  <si>
    <t>Sales</t>
  </si>
  <si>
    <t>J</t>
  </si>
  <si>
    <t>G</t>
  </si>
  <si>
    <t>H</t>
  </si>
  <si>
    <t>Need</t>
  </si>
  <si>
    <t xml:space="preserve">Week </t>
  </si>
  <si>
    <t>Quantity</t>
  </si>
  <si>
    <t>I0</t>
  </si>
  <si>
    <t>Shutter</t>
  </si>
  <si>
    <t>LT = 1W</t>
  </si>
  <si>
    <t>Gross Requirement</t>
  </si>
  <si>
    <t>Scheduled Receipts</t>
  </si>
  <si>
    <t>Projected on Hand</t>
  </si>
  <si>
    <t>Net Requirement</t>
  </si>
  <si>
    <t>Planned Order Receipts</t>
  </si>
  <si>
    <t>Planned Order Releases</t>
  </si>
  <si>
    <t>Units</t>
  </si>
  <si>
    <t xml:space="preserve">LT </t>
  </si>
  <si>
    <t>LT</t>
  </si>
  <si>
    <t>Tree1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</si>
</sst>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readingOrder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4</xdr:row>
      <xdr:rowOff>28575</xdr:rowOff>
    </xdr:from>
    <xdr:to>
      <xdr:col>18</xdr:col>
      <xdr:colOff>28209</xdr:colOff>
      <xdr:row>8</xdr:row>
      <xdr:rowOff>152286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800100"/>
          <a:ext cx="2923809" cy="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26588</xdr:colOff>
      <xdr:row>14</xdr:row>
      <xdr:rowOff>47625</xdr:rowOff>
    </xdr:from>
    <xdr:to>
      <xdr:col>22</xdr:col>
      <xdr:colOff>275895</xdr:colOff>
      <xdr:row>26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1388" y="2552700"/>
          <a:ext cx="5735707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P12" sqref="P12"/>
    </sheetView>
  </sheetViews>
  <sheetFormatPr defaultRowHeight="15" x14ac:dyDescent="0.25"/>
  <sheetData>
    <row r="1" spans="1:12" s="24" customFormat="1" x14ac:dyDescent="0.25">
      <c r="A1" s="23"/>
      <c r="B1" s="23"/>
      <c r="C1" s="23"/>
      <c r="D1" s="23"/>
      <c r="E1" s="23"/>
      <c r="F1" s="25" t="s">
        <v>0</v>
      </c>
      <c r="G1" s="33"/>
      <c r="H1" s="23"/>
      <c r="I1" s="23"/>
      <c r="J1" s="23"/>
      <c r="K1" s="23"/>
      <c r="L1" s="23"/>
    </row>
    <row r="2" spans="1:12" s="24" customFormat="1" ht="15.75" thickBot="1" x14ac:dyDescent="0.3">
      <c r="A2" s="23"/>
      <c r="B2" s="23"/>
      <c r="C2" s="23"/>
      <c r="D2" s="23"/>
      <c r="E2" s="23"/>
      <c r="F2" s="26">
        <v>1</v>
      </c>
      <c r="G2" s="33"/>
      <c r="H2" s="23"/>
      <c r="I2" s="23"/>
      <c r="J2" s="23"/>
      <c r="K2" s="23"/>
      <c r="L2" s="23"/>
    </row>
    <row r="3" spans="1:12" s="34" customFormat="1" ht="15.75" thickBot="1" x14ac:dyDescent="0.3">
      <c r="A3" s="33"/>
      <c r="B3" s="33"/>
      <c r="C3" s="33"/>
      <c r="D3" s="33"/>
      <c r="E3" s="33"/>
      <c r="F3" s="33">
        <v>10</v>
      </c>
      <c r="G3" s="33"/>
      <c r="H3" s="33"/>
      <c r="I3" s="33"/>
      <c r="J3" s="33"/>
      <c r="K3" s="33"/>
      <c r="L3" s="33"/>
    </row>
    <row r="4" spans="1:12" s="24" customFormat="1" x14ac:dyDescent="0.25">
      <c r="A4" s="23"/>
      <c r="B4" s="23"/>
      <c r="C4" s="27" t="s">
        <v>1</v>
      </c>
      <c r="D4" s="28"/>
      <c r="E4" s="28"/>
      <c r="F4" s="28" t="s">
        <v>2</v>
      </c>
      <c r="G4" s="28"/>
      <c r="H4" s="28"/>
      <c r="I4" s="29" t="s">
        <v>6</v>
      </c>
      <c r="J4" s="23"/>
      <c r="K4" s="23"/>
      <c r="L4" s="23"/>
    </row>
    <row r="5" spans="1:12" s="24" customFormat="1" ht="15.75" thickBot="1" x14ac:dyDescent="0.3">
      <c r="A5" s="23"/>
      <c r="B5" s="23"/>
      <c r="C5" s="30">
        <v>1</v>
      </c>
      <c r="D5" s="31"/>
      <c r="E5" s="31"/>
      <c r="F5" s="31">
        <v>1</v>
      </c>
      <c r="G5" s="31"/>
      <c r="H5" s="31"/>
      <c r="I5" s="32">
        <v>1</v>
      </c>
      <c r="J5" s="23"/>
      <c r="K5" s="23"/>
      <c r="L5" s="23"/>
    </row>
    <row r="6" spans="1:12" s="24" customFormat="1" ht="15.75" thickBot="1" x14ac:dyDescent="0.3">
      <c r="A6" s="23"/>
      <c r="B6" s="23"/>
      <c r="C6" s="23">
        <f>C5*$F$3</f>
        <v>10</v>
      </c>
      <c r="D6" s="23"/>
      <c r="E6" s="23"/>
      <c r="F6" s="23">
        <f>F5*$F$3</f>
        <v>10</v>
      </c>
      <c r="G6" s="23"/>
      <c r="H6" s="23"/>
      <c r="I6" s="23">
        <f>I5*$F$3</f>
        <v>10</v>
      </c>
      <c r="J6" s="23"/>
      <c r="K6" s="23"/>
      <c r="L6" s="23"/>
    </row>
    <row r="7" spans="1:12" s="24" customFormat="1" x14ac:dyDescent="0.25">
      <c r="A7" s="23"/>
      <c r="B7" s="27" t="s">
        <v>4</v>
      </c>
      <c r="C7" s="28"/>
      <c r="D7" s="29" t="s">
        <v>5</v>
      </c>
      <c r="E7" s="33"/>
      <c r="F7" s="25" t="s">
        <v>7</v>
      </c>
      <c r="G7" s="23"/>
      <c r="H7" s="27" t="s">
        <v>5</v>
      </c>
      <c r="I7" s="28"/>
      <c r="J7" s="29" t="s">
        <v>8</v>
      </c>
    </row>
    <row r="8" spans="1:12" s="24" customFormat="1" ht="15.75" thickBot="1" x14ac:dyDescent="0.3">
      <c r="A8" s="23"/>
      <c r="B8" s="30">
        <v>2</v>
      </c>
      <c r="C8" s="31"/>
      <c r="D8" s="32">
        <v>1</v>
      </c>
      <c r="E8" s="33"/>
      <c r="F8" s="26">
        <v>2</v>
      </c>
      <c r="G8" s="23"/>
      <c r="H8" s="30">
        <v>1</v>
      </c>
      <c r="I8" s="31"/>
      <c r="J8" s="32">
        <v>3</v>
      </c>
    </row>
    <row r="9" spans="1:12" s="24" customFormat="1" x14ac:dyDescent="0.25">
      <c r="A9" s="23"/>
      <c r="B9" s="23">
        <f>B8*$C$6</f>
        <v>20</v>
      </c>
      <c r="C9" s="23"/>
      <c r="D9" s="23">
        <f t="shared" ref="D9" si="0">D8*$C$6</f>
        <v>10</v>
      </c>
      <c r="E9" s="23"/>
      <c r="F9" s="23">
        <f>F8*$I$5</f>
        <v>2</v>
      </c>
      <c r="G9" s="23"/>
      <c r="H9" s="23">
        <f>H8*$I$5</f>
        <v>1</v>
      </c>
      <c r="I9" s="23"/>
      <c r="J9" s="23">
        <f>J8*$I$5</f>
        <v>3</v>
      </c>
    </row>
    <row r="10" spans="1:12" s="24" customFormat="1" x14ac:dyDescent="0.25"/>
    <row r="11" spans="1:12" s="24" customFormat="1" x14ac:dyDescent="0.25"/>
    <row r="13" spans="1:12" ht="15.75" x14ac:dyDescent="0.25">
      <c r="A13" s="2" t="s">
        <v>9</v>
      </c>
      <c r="B13">
        <f>F3</f>
        <v>10</v>
      </c>
    </row>
    <row r="14" spans="1:12" ht="15.75" x14ac:dyDescent="0.25">
      <c r="A14" s="2" t="s">
        <v>10</v>
      </c>
    </row>
    <row r="15" spans="1:12" ht="15.75" x14ac:dyDescent="0.25">
      <c r="A15" s="2" t="s">
        <v>11</v>
      </c>
    </row>
    <row r="16" spans="1:12" ht="15.75" x14ac:dyDescent="0.25">
      <c r="A16" s="2" t="s">
        <v>12</v>
      </c>
    </row>
    <row r="17" spans="1:1" ht="15.75" x14ac:dyDescent="0.25">
      <c r="A17" s="2" t="s">
        <v>13</v>
      </c>
    </row>
    <row r="18" spans="1:1" x14ac:dyDescent="0.25">
      <c r="A18" t="s">
        <v>5</v>
      </c>
    </row>
    <row r="19" spans="1:1" x14ac:dyDescent="0.25">
      <c r="A19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I26" sqref="I26"/>
    </sheetView>
  </sheetViews>
  <sheetFormatPr defaultRowHeight="15" x14ac:dyDescent="0.25"/>
  <cols>
    <col min="2" max="6" width="9.140625" style="1"/>
  </cols>
  <sheetData>
    <row r="1" spans="1:13" x14ac:dyDescent="0.25">
      <c r="A1" s="16"/>
      <c r="B1" s="16"/>
      <c r="C1" s="16"/>
      <c r="D1" s="16"/>
      <c r="E1" s="20" t="s">
        <v>17</v>
      </c>
      <c r="F1" s="16"/>
      <c r="G1" s="16"/>
      <c r="H1" s="16"/>
      <c r="I1" s="22"/>
      <c r="L1" s="1"/>
      <c r="M1" s="1"/>
    </row>
    <row r="2" spans="1:13" ht="15.75" thickBot="1" x14ac:dyDescent="0.3">
      <c r="A2" s="16"/>
      <c r="B2" s="16"/>
      <c r="C2" s="16"/>
      <c r="D2" s="16"/>
      <c r="E2" s="21">
        <v>1</v>
      </c>
      <c r="F2" s="16"/>
      <c r="G2" s="16"/>
      <c r="H2" s="16"/>
      <c r="I2" s="22"/>
      <c r="L2" s="1"/>
      <c r="M2" s="1"/>
    </row>
    <row r="3" spans="1:13" ht="15.75" thickBot="1" x14ac:dyDescent="0.3">
      <c r="A3" s="16"/>
      <c r="B3" s="16"/>
      <c r="C3" s="16"/>
      <c r="D3" s="16"/>
      <c r="E3" s="16">
        <f>B15*E2-B16</f>
        <v>10</v>
      </c>
      <c r="F3" s="16"/>
      <c r="G3" s="16"/>
      <c r="H3" s="16"/>
      <c r="I3" s="22"/>
      <c r="L3" s="1"/>
      <c r="M3" s="1"/>
    </row>
    <row r="4" spans="1:13" x14ac:dyDescent="0.25">
      <c r="A4" s="16"/>
      <c r="B4" s="16"/>
      <c r="C4" s="13" t="s">
        <v>3</v>
      </c>
      <c r="D4" s="14"/>
      <c r="E4" s="14"/>
      <c r="F4" s="14"/>
      <c r="G4" s="15" t="s">
        <v>0</v>
      </c>
      <c r="H4" s="16"/>
      <c r="I4" s="22"/>
      <c r="L4" s="1"/>
      <c r="M4" s="1"/>
    </row>
    <row r="5" spans="1:13" ht="15.75" thickBot="1" x14ac:dyDescent="0.3">
      <c r="A5" s="16"/>
      <c r="B5" s="16"/>
      <c r="C5" s="18">
        <v>2</v>
      </c>
      <c r="D5" s="17"/>
      <c r="E5" s="17"/>
      <c r="F5" s="17"/>
      <c r="G5" s="19">
        <v>1</v>
      </c>
      <c r="H5" s="16"/>
      <c r="I5" s="22"/>
      <c r="L5" s="1"/>
      <c r="M5" s="1"/>
    </row>
    <row r="6" spans="1:13" ht="15.75" thickBot="1" x14ac:dyDescent="0.3">
      <c r="A6" s="16"/>
      <c r="B6" s="16"/>
      <c r="C6" s="16">
        <f>$E$3*C5-C16</f>
        <v>16</v>
      </c>
      <c r="D6" s="16"/>
      <c r="E6" s="16"/>
      <c r="F6" s="16"/>
      <c r="G6" s="16">
        <f>$E$3*G5-D16</f>
        <v>0</v>
      </c>
      <c r="H6" s="16"/>
      <c r="I6" s="22"/>
      <c r="L6" s="1"/>
      <c r="M6" s="1"/>
    </row>
    <row r="7" spans="1:13" x14ac:dyDescent="0.25">
      <c r="A7" s="16"/>
      <c r="B7" s="13" t="s">
        <v>15</v>
      </c>
      <c r="C7" s="14"/>
      <c r="D7" s="15" t="s">
        <v>14</v>
      </c>
      <c r="E7" s="16"/>
      <c r="F7" s="13" t="s">
        <v>14</v>
      </c>
      <c r="G7" s="14"/>
      <c r="H7" s="15" t="s">
        <v>16</v>
      </c>
      <c r="I7" s="22"/>
      <c r="L7" s="1"/>
      <c r="M7" s="1"/>
    </row>
    <row r="8" spans="1:13" ht="15.75" thickBot="1" x14ac:dyDescent="0.3">
      <c r="A8" s="16"/>
      <c r="B8" s="18">
        <v>3</v>
      </c>
      <c r="C8" s="17"/>
      <c r="D8" s="19">
        <v>1</v>
      </c>
      <c r="E8" s="16"/>
      <c r="F8" s="18">
        <v>2</v>
      </c>
      <c r="G8" s="17"/>
      <c r="H8" s="19">
        <v>2</v>
      </c>
      <c r="I8" s="16"/>
    </row>
    <row r="9" spans="1:13" x14ac:dyDescent="0.25">
      <c r="A9" s="16"/>
      <c r="B9" s="16">
        <f>$C$6*B8-E16</f>
        <v>40</v>
      </c>
      <c r="C9" s="16"/>
      <c r="D9" s="16">
        <f>$C$6*D8-F16</f>
        <v>-44</v>
      </c>
      <c r="E9" s="16"/>
      <c r="F9" s="16">
        <f>$G$6*F8</f>
        <v>0</v>
      </c>
      <c r="G9" s="16"/>
      <c r="H9" s="16">
        <f>$G$6*H8-L7</f>
        <v>0</v>
      </c>
      <c r="I9" s="22"/>
    </row>
    <row r="10" spans="1:13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22"/>
    </row>
    <row r="11" spans="1:13" x14ac:dyDescent="0.25">
      <c r="A11" s="16"/>
      <c r="B11" s="16">
        <v>4</v>
      </c>
      <c r="C11" s="16"/>
      <c r="D11" s="16"/>
      <c r="E11" s="16"/>
      <c r="F11" s="16"/>
      <c r="G11" s="16"/>
      <c r="H11" s="16"/>
      <c r="I11" s="22"/>
    </row>
    <row r="12" spans="1:13" x14ac:dyDescent="0.25">
      <c r="A12" s="16"/>
      <c r="B12" s="16">
        <f>B11*B9</f>
        <v>160</v>
      </c>
      <c r="C12" s="16"/>
      <c r="D12" s="16"/>
      <c r="E12" s="16"/>
      <c r="F12" s="16"/>
      <c r="G12" s="16"/>
      <c r="H12" s="16"/>
      <c r="I12" s="22"/>
    </row>
    <row r="13" spans="1:13" x14ac:dyDescent="0.25">
      <c r="A13" s="22"/>
      <c r="B13" s="16"/>
      <c r="C13" s="16"/>
      <c r="D13" s="16"/>
      <c r="E13" s="16"/>
      <c r="F13" s="16"/>
      <c r="G13" s="22"/>
      <c r="H13" s="22"/>
      <c r="I13" s="22"/>
    </row>
    <row r="14" spans="1:13" x14ac:dyDescent="0.25">
      <c r="B14" s="1" t="s">
        <v>17</v>
      </c>
      <c r="C14" s="1" t="s">
        <v>3</v>
      </c>
      <c r="D14" s="1" t="s">
        <v>0</v>
      </c>
      <c r="E14" s="1" t="s">
        <v>15</v>
      </c>
      <c r="F14" s="1" t="s">
        <v>14</v>
      </c>
      <c r="G14" s="1" t="s">
        <v>16</v>
      </c>
    </row>
    <row r="15" spans="1:13" x14ac:dyDescent="0.25">
      <c r="A15" t="s">
        <v>20</v>
      </c>
      <c r="B15" s="1">
        <v>10</v>
      </c>
      <c r="G15" s="1"/>
    </row>
    <row r="16" spans="1:13" x14ac:dyDescent="0.25">
      <c r="A16" t="s">
        <v>18</v>
      </c>
      <c r="C16" s="1">
        <v>4</v>
      </c>
      <c r="D16" s="1">
        <v>10</v>
      </c>
      <c r="E16" s="1">
        <v>8</v>
      </c>
      <c r="F16" s="1">
        <v>60</v>
      </c>
      <c r="G16" s="1">
        <v>0</v>
      </c>
    </row>
    <row r="17" spans="1:9" x14ac:dyDescent="0.25">
      <c r="A17" t="s">
        <v>19</v>
      </c>
      <c r="B17" s="1">
        <f>E3</f>
        <v>10</v>
      </c>
      <c r="C17" s="1">
        <f>C6</f>
        <v>16</v>
      </c>
      <c r="D17" s="1">
        <f>G6</f>
        <v>0</v>
      </c>
      <c r="E17" s="1">
        <f>B9</f>
        <v>40</v>
      </c>
      <c r="F17" s="1">
        <f>B12+D9+F9</f>
        <v>116</v>
      </c>
      <c r="G17" s="1">
        <f>H9</f>
        <v>0</v>
      </c>
    </row>
    <row r="21" spans="1:9" x14ac:dyDescent="0.25">
      <c r="G21" s="1"/>
      <c r="H21" s="1"/>
      <c r="I21" s="1"/>
    </row>
    <row r="22" spans="1:9" x14ac:dyDescent="0.25">
      <c r="G22" s="1"/>
      <c r="H22" s="1"/>
      <c r="I22" s="1"/>
    </row>
    <row r="25" spans="1:9" x14ac:dyDescent="0.25">
      <c r="I25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J7" sqref="J7:L8"/>
    </sheetView>
  </sheetViews>
  <sheetFormatPr defaultRowHeight="15" x14ac:dyDescent="0.25"/>
  <sheetData>
    <row r="1" spans="1:13" x14ac:dyDescent="0.25">
      <c r="A1" s="12"/>
      <c r="B1" s="9"/>
      <c r="C1" s="9"/>
      <c r="D1" s="9"/>
      <c r="E1" s="9"/>
      <c r="F1" s="9"/>
      <c r="G1" s="10" t="s">
        <v>14</v>
      </c>
      <c r="H1" s="9"/>
      <c r="I1" s="9"/>
      <c r="J1" s="9"/>
      <c r="K1" s="9"/>
      <c r="L1" s="9"/>
      <c r="M1" s="12"/>
    </row>
    <row r="2" spans="1:13" ht="15.75" thickBot="1" x14ac:dyDescent="0.3">
      <c r="A2" s="12"/>
      <c r="B2" s="9"/>
      <c r="C2" s="9"/>
      <c r="D2" s="9"/>
      <c r="E2" s="9"/>
      <c r="F2" s="9"/>
      <c r="G2" s="11">
        <v>1</v>
      </c>
      <c r="H2" s="9"/>
      <c r="I2" s="9"/>
      <c r="J2" s="9"/>
      <c r="K2" s="9"/>
      <c r="L2" s="9"/>
      <c r="M2" s="12"/>
    </row>
    <row r="3" spans="1:13" ht="15.75" thickBot="1" x14ac:dyDescent="0.3">
      <c r="A3" s="12"/>
      <c r="B3" s="9"/>
      <c r="C3" s="9"/>
      <c r="D3" s="9"/>
      <c r="E3" s="9"/>
      <c r="F3" s="9"/>
      <c r="G3" s="9">
        <f ca="1">D15*G2-B16</f>
        <v>7</v>
      </c>
      <c r="H3" s="9"/>
      <c r="I3" s="9"/>
      <c r="J3" s="9"/>
      <c r="K3" s="9"/>
      <c r="L3" s="9"/>
      <c r="M3" s="12"/>
    </row>
    <row r="4" spans="1:13" x14ac:dyDescent="0.25">
      <c r="A4" s="12"/>
      <c r="B4" s="9"/>
      <c r="C4" s="3" t="s">
        <v>16</v>
      </c>
      <c r="D4" s="4"/>
      <c r="E4" s="4"/>
      <c r="F4" s="4"/>
      <c r="G4" s="4" t="s">
        <v>22</v>
      </c>
      <c r="H4" s="4"/>
      <c r="I4" s="4"/>
      <c r="J4" s="4"/>
      <c r="K4" s="5" t="s">
        <v>23</v>
      </c>
      <c r="L4" s="9"/>
      <c r="M4" s="12"/>
    </row>
    <row r="5" spans="1:13" ht="15.75" thickBot="1" x14ac:dyDescent="0.3">
      <c r="A5" s="12"/>
      <c r="B5" s="9"/>
      <c r="C5" s="6">
        <v>2</v>
      </c>
      <c r="D5" s="7"/>
      <c r="E5" s="7"/>
      <c r="F5" s="7"/>
      <c r="G5" s="7">
        <v>1</v>
      </c>
      <c r="H5" s="7"/>
      <c r="I5" s="7"/>
      <c r="J5" s="7"/>
      <c r="K5" s="8">
        <v>1</v>
      </c>
      <c r="L5" s="9"/>
      <c r="M5" s="12"/>
    </row>
    <row r="6" spans="1:13" ht="15.75" thickBot="1" x14ac:dyDescent="0.3">
      <c r="A6" s="12"/>
      <c r="B6" s="9"/>
      <c r="C6" s="9">
        <f ca="1">C5*$G$3-E16</f>
        <v>6</v>
      </c>
      <c r="D6" s="9"/>
      <c r="E6" s="9"/>
      <c r="F6" s="9"/>
      <c r="G6" s="9">
        <f ca="1">G5*$G$3-F16</f>
        <v>5</v>
      </c>
      <c r="H6" s="9"/>
      <c r="I6" s="9"/>
      <c r="J6" s="9"/>
      <c r="K6" s="9">
        <f ca="1">K5*$G$3-G16</f>
        <v>1</v>
      </c>
      <c r="L6" s="9"/>
      <c r="M6" s="12"/>
    </row>
    <row r="7" spans="1:13" x14ac:dyDescent="0.25">
      <c r="A7" s="12"/>
      <c r="B7" s="9" t="s">
        <v>21</v>
      </c>
      <c r="C7" s="9"/>
      <c r="D7" s="9" t="s">
        <v>15</v>
      </c>
      <c r="E7" s="9"/>
      <c r="F7" s="9" t="s">
        <v>4</v>
      </c>
      <c r="G7" s="9"/>
      <c r="H7" s="9" t="s">
        <v>21</v>
      </c>
      <c r="I7" s="9"/>
      <c r="J7" s="3" t="s">
        <v>17</v>
      </c>
      <c r="K7" s="4"/>
      <c r="L7" s="5" t="s">
        <v>15</v>
      </c>
      <c r="M7" s="12"/>
    </row>
    <row r="8" spans="1:13" ht="15.75" thickBot="1" x14ac:dyDescent="0.3">
      <c r="A8" s="12"/>
      <c r="B8" s="9">
        <v>2</v>
      </c>
      <c r="C8" s="9"/>
      <c r="D8" s="9">
        <v>4</v>
      </c>
      <c r="E8" s="9"/>
      <c r="F8" s="9">
        <v>2</v>
      </c>
      <c r="G8" s="9"/>
      <c r="H8" s="9">
        <v>2</v>
      </c>
      <c r="I8" s="9"/>
      <c r="J8" s="6">
        <v>4</v>
      </c>
      <c r="K8" s="7"/>
      <c r="L8" s="8">
        <v>2</v>
      </c>
      <c r="M8" s="12"/>
    </row>
    <row r="9" spans="1:13" x14ac:dyDescent="0.25">
      <c r="A9" s="12"/>
      <c r="B9" s="9">
        <f ca="1">MAX(B8*$C$6-H16,0)</f>
        <v>5</v>
      </c>
      <c r="C9" s="9"/>
      <c r="D9" s="9">
        <f ca="1">MAX(D8*$C$6-C16,0)</f>
        <v>23</v>
      </c>
      <c r="E9" s="9"/>
      <c r="F9" s="9">
        <f ca="1">MAX(F8*$G$6-I16,0)</f>
        <v>3</v>
      </c>
      <c r="G9" s="9"/>
      <c r="H9" s="9">
        <f ca="1">MAX(H8*$G$6-H16,0)</f>
        <v>3</v>
      </c>
      <c r="I9" s="9"/>
      <c r="J9" s="9">
        <f ca="1">MAX(J8*$K$6-B16,0)</f>
        <v>0</v>
      </c>
      <c r="K9" s="9"/>
      <c r="L9" s="9">
        <f ca="1">MAX(L8*$K$6-C16,0)</f>
        <v>1</v>
      </c>
      <c r="M9" s="12"/>
    </row>
    <row r="10" spans="1:13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4" spans="1:13" x14ac:dyDescent="0.25">
      <c r="B14" s="1" t="s">
        <v>17</v>
      </c>
      <c r="C14" s="1" t="s">
        <v>15</v>
      </c>
      <c r="D14" s="1" t="s">
        <v>14</v>
      </c>
      <c r="E14" s="1" t="s">
        <v>16</v>
      </c>
      <c r="F14" s="1" t="s">
        <v>22</v>
      </c>
      <c r="G14" s="1" t="s">
        <v>23</v>
      </c>
      <c r="H14" s="1" t="s">
        <v>21</v>
      </c>
      <c r="I14" s="1" t="s">
        <v>4</v>
      </c>
    </row>
    <row r="15" spans="1:13" x14ac:dyDescent="0.25">
      <c r="A15" t="s">
        <v>20</v>
      </c>
      <c r="C15" s="1"/>
      <c r="D15" s="1">
        <f ca="1">RANDBETWEEN(5,15)</f>
        <v>11</v>
      </c>
      <c r="E15" s="1"/>
      <c r="F15" s="1"/>
      <c r="G15" s="1"/>
      <c r="H15" s="1"/>
      <c r="I15" s="1"/>
    </row>
    <row r="16" spans="1:13" x14ac:dyDescent="0.25">
      <c r="A16" t="s">
        <v>18</v>
      </c>
      <c r="B16" s="1">
        <f ca="1">RANDBETWEEN(0,D15/2)</f>
        <v>4</v>
      </c>
      <c r="C16" s="1">
        <f t="shared" ref="C16:I16" ca="1" si="0">RANDBETWEEN(0,15)</f>
        <v>1</v>
      </c>
      <c r="D16" s="1">
        <f ca="1">RANDBETWEEN(1,D15/2)</f>
        <v>1</v>
      </c>
      <c r="E16" s="1">
        <f t="shared" ca="1" si="0"/>
        <v>8</v>
      </c>
      <c r="F16" s="1">
        <f t="shared" ca="1" si="0"/>
        <v>2</v>
      </c>
      <c r="G16" s="1">
        <f t="shared" ca="1" si="0"/>
        <v>6</v>
      </c>
      <c r="H16" s="1">
        <f t="shared" ca="1" si="0"/>
        <v>7</v>
      </c>
      <c r="I16" s="1">
        <f t="shared" ca="1" si="0"/>
        <v>7</v>
      </c>
    </row>
    <row r="17" spans="1:9" x14ac:dyDescent="0.25">
      <c r="A17" t="s">
        <v>24</v>
      </c>
      <c r="B17" s="1">
        <f ca="1">J9</f>
        <v>0</v>
      </c>
      <c r="C17" s="1">
        <f ca="1">D9+L9</f>
        <v>24</v>
      </c>
      <c r="D17" s="1">
        <f ca="1">G3</f>
        <v>7</v>
      </c>
      <c r="E17" s="1">
        <f>C5</f>
        <v>2</v>
      </c>
      <c r="F17" s="1">
        <f ca="1">G6</f>
        <v>5</v>
      </c>
      <c r="G17" s="1">
        <f ca="1">K6</f>
        <v>1</v>
      </c>
      <c r="H17" s="1">
        <f ca="1">B9+H9</f>
        <v>8</v>
      </c>
      <c r="I17" s="1">
        <f ca="1">F9</f>
        <v>3</v>
      </c>
    </row>
    <row r="18" spans="1:9" x14ac:dyDescent="0.25">
      <c r="B18" s="1"/>
      <c r="C18" s="1"/>
      <c r="D18" s="1"/>
      <c r="E18" s="1"/>
      <c r="F18" s="1"/>
      <c r="G18" s="1"/>
      <c r="H18" s="1"/>
      <c r="I18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E36" sqref="E36"/>
    </sheetView>
  </sheetViews>
  <sheetFormatPr defaultRowHeight="15" x14ac:dyDescent="0.25"/>
  <sheetData>
    <row r="1" spans="1:13" x14ac:dyDescent="0.25">
      <c r="A1" s="12"/>
      <c r="B1" s="9"/>
      <c r="C1" s="9"/>
      <c r="D1" s="9"/>
      <c r="E1" s="9"/>
      <c r="F1" s="9"/>
      <c r="G1" s="10" t="s">
        <v>17</v>
      </c>
      <c r="H1" s="9"/>
      <c r="I1" s="9"/>
      <c r="J1" s="9"/>
      <c r="K1" s="9"/>
      <c r="L1" s="9"/>
    </row>
    <row r="2" spans="1:13" ht="15.75" thickBot="1" x14ac:dyDescent="0.3">
      <c r="A2" s="12"/>
      <c r="B2" s="9"/>
      <c r="C2" s="9"/>
      <c r="D2" s="9"/>
      <c r="E2" s="9"/>
      <c r="F2" s="9"/>
      <c r="G2" s="11">
        <v>1</v>
      </c>
      <c r="H2" s="9"/>
      <c r="I2" s="9"/>
      <c r="J2" s="9"/>
      <c r="K2" s="9"/>
      <c r="L2" s="9"/>
    </row>
    <row r="3" spans="1:13" ht="14.25" customHeight="1" thickBot="1" x14ac:dyDescent="0.3">
      <c r="A3" s="12"/>
      <c r="B3" s="9"/>
      <c r="C3" s="9"/>
      <c r="D3" s="9"/>
      <c r="E3" s="9"/>
      <c r="F3" s="9"/>
      <c r="G3" s="9">
        <f ca="1">B16*G2-B17</f>
        <v>3</v>
      </c>
      <c r="H3" s="9"/>
      <c r="I3" s="9"/>
      <c r="J3" s="9"/>
      <c r="K3" s="9"/>
      <c r="L3" s="9"/>
    </row>
    <row r="4" spans="1:13" ht="1.5" hidden="1" customHeight="1" thickBot="1" x14ac:dyDescent="0.25">
      <c r="A4" s="12"/>
      <c r="B4" s="9"/>
      <c r="C4" s="9"/>
      <c r="D4" s="9"/>
      <c r="E4" s="9"/>
      <c r="F4" s="9"/>
      <c r="G4" s="12"/>
      <c r="H4" s="9"/>
      <c r="I4" s="9"/>
      <c r="J4" s="9"/>
      <c r="K4" s="9"/>
      <c r="L4" s="9"/>
    </row>
    <row r="5" spans="1:13" x14ac:dyDescent="0.25">
      <c r="A5" s="12"/>
      <c r="B5" s="9"/>
      <c r="C5" s="3" t="s">
        <v>3</v>
      </c>
      <c r="D5" s="4"/>
      <c r="E5" s="4"/>
      <c r="F5" s="4"/>
      <c r="G5" s="4" t="s">
        <v>0</v>
      </c>
      <c r="H5" s="4"/>
      <c r="I5" s="4"/>
      <c r="J5" s="4"/>
      <c r="K5" s="5" t="s">
        <v>15</v>
      </c>
      <c r="L5" s="9"/>
    </row>
    <row r="6" spans="1:13" ht="15.75" thickBot="1" x14ac:dyDescent="0.3">
      <c r="A6" s="12"/>
      <c r="B6" s="9"/>
      <c r="C6" s="6">
        <v>2</v>
      </c>
      <c r="D6" s="7"/>
      <c r="E6" s="7"/>
      <c r="F6" s="7"/>
      <c r="G6" s="7">
        <v>1</v>
      </c>
      <c r="H6" s="7"/>
      <c r="I6" s="7"/>
      <c r="J6" s="7"/>
      <c r="K6" s="8">
        <v>3</v>
      </c>
      <c r="L6" s="9"/>
      <c r="M6" s="12"/>
    </row>
    <row r="7" spans="1:13" ht="15.75" thickBot="1" x14ac:dyDescent="0.3">
      <c r="A7" s="12"/>
      <c r="B7" s="9"/>
      <c r="C7" s="9">
        <f ca="1">C6*$G$3-C17</f>
        <v>-3</v>
      </c>
      <c r="D7" s="9"/>
      <c r="E7" s="9"/>
      <c r="F7" s="9"/>
      <c r="G7" s="9">
        <f ca="1">G6*$G$3-D17</f>
        <v>2</v>
      </c>
      <c r="H7" s="9"/>
      <c r="I7" s="9"/>
      <c r="J7" s="9"/>
      <c r="K7" s="9">
        <f ca="1">K6*$G$3-E17</f>
        <v>-4</v>
      </c>
      <c r="L7" s="9"/>
      <c r="M7" s="12"/>
    </row>
    <row r="8" spans="1:13" x14ac:dyDescent="0.25">
      <c r="A8" s="12"/>
      <c r="B8" s="3" t="s">
        <v>14</v>
      </c>
      <c r="C8" s="4"/>
      <c r="D8" s="5" t="s">
        <v>16</v>
      </c>
      <c r="E8" s="9"/>
      <c r="F8" s="3" t="s">
        <v>22</v>
      </c>
      <c r="G8" s="4"/>
      <c r="H8" s="5" t="s">
        <v>14</v>
      </c>
      <c r="I8" s="9"/>
      <c r="J8" s="3" t="s">
        <v>23</v>
      </c>
      <c r="K8" s="4"/>
      <c r="L8" s="5" t="s">
        <v>14</v>
      </c>
      <c r="M8" s="12"/>
    </row>
    <row r="9" spans="1:13" ht="15.75" thickBot="1" x14ac:dyDescent="0.3">
      <c r="A9" s="12"/>
      <c r="B9" s="6">
        <v>2</v>
      </c>
      <c r="C9" s="7"/>
      <c r="D9" s="8">
        <v>3</v>
      </c>
      <c r="E9" s="9"/>
      <c r="F9" s="6">
        <v>2</v>
      </c>
      <c r="G9" s="7"/>
      <c r="H9" s="8">
        <v>2</v>
      </c>
      <c r="I9" s="9"/>
      <c r="J9" s="6">
        <v>4</v>
      </c>
      <c r="K9" s="7"/>
      <c r="L9" s="8">
        <v>2</v>
      </c>
      <c r="M9" s="12"/>
    </row>
    <row r="10" spans="1:13" x14ac:dyDescent="0.25">
      <c r="A10" s="12"/>
      <c r="B10" s="9">
        <f ca="1">B9*$C$7</f>
        <v>-6</v>
      </c>
      <c r="C10" s="9"/>
      <c r="D10" s="9">
        <f ca="1">D9*$C$7</f>
        <v>-9</v>
      </c>
      <c r="E10" s="9"/>
      <c r="F10" s="9">
        <f ca="1">F9*$G$7</f>
        <v>4</v>
      </c>
      <c r="G10" s="9"/>
      <c r="H10" s="9">
        <f ca="1">H9*$G$7</f>
        <v>4</v>
      </c>
      <c r="I10" s="9"/>
      <c r="J10" s="9">
        <f ca="1">J9*$K$7</f>
        <v>-16</v>
      </c>
      <c r="K10" s="9"/>
      <c r="L10" s="9">
        <f ca="1">L9*$K$7</f>
        <v>-8</v>
      </c>
      <c r="M10" s="12"/>
    </row>
    <row r="11" spans="1:13" x14ac:dyDescent="0.25">
      <c r="A11" s="12"/>
      <c r="B11" s="12"/>
      <c r="C11" s="12"/>
      <c r="D11" s="12"/>
    </row>
    <row r="12" spans="1:13" x14ac:dyDescent="0.25">
      <c r="A12" s="12"/>
      <c r="B12" s="12"/>
      <c r="C12" s="12"/>
      <c r="D12" s="12"/>
    </row>
    <row r="15" spans="1:13" x14ac:dyDescent="0.25">
      <c r="B15" s="1" t="s">
        <v>17</v>
      </c>
      <c r="C15" s="1" t="s">
        <v>3</v>
      </c>
      <c r="D15" s="1" t="s">
        <v>0</v>
      </c>
      <c r="E15" s="1" t="s">
        <v>15</v>
      </c>
      <c r="F15" s="1" t="s">
        <v>14</v>
      </c>
      <c r="G15" s="1" t="s">
        <v>16</v>
      </c>
      <c r="H15" s="1" t="s">
        <v>22</v>
      </c>
      <c r="I15" s="1" t="s">
        <v>23</v>
      </c>
    </row>
    <row r="16" spans="1:13" x14ac:dyDescent="0.25">
      <c r="A16" t="s">
        <v>20</v>
      </c>
      <c r="B16" s="1">
        <f ca="1">RANDBETWEEN(5,15)</f>
        <v>6</v>
      </c>
      <c r="C16" s="1"/>
      <c r="E16" s="1"/>
      <c r="F16" s="1"/>
      <c r="G16" s="1"/>
      <c r="H16" s="1"/>
      <c r="I16" s="1"/>
    </row>
    <row r="17" spans="1:9" x14ac:dyDescent="0.25">
      <c r="A17" t="s">
        <v>18</v>
      </c>
      <c r="B17" s="1">
        <f ca="1">RANDBETWEEN(0,B16/2)</f>
        <v>3</v>
      </c>
      <c r="C17" s="1">
        <f t="shared" ref="C17:I17" ca="1" si="0">RANDBETWEEN(0,15)</f>
        <v>9</v>
      </c>
      <c r="D17" s="1">
        <f ca="1">RANDBETWEEN(1,B16/2)</f>
        <v>1</v>
      </c>
      <c r="E17" s="1">
        <f t="shared" ca="1" si="0"/>
        <v>13</v>
      </c>
      <c r="F17" s="1">
        <f t="shared" ca="1" si="0"/>
        <v>12</v>
      </c>
      <c r="G17" s="1">
        <f t="shared" ca="1" si="0"/>
        <v>5</v>
      </c>
      <c r="H17" s="1">
        <f t="shared" ca="1" si="0"/>
        <v>9</v>
      </c>
      <c r="I17" s="1">
        <f t="shared" ca="1" si="0"/>
        <v>3</v>
      </c>
    </row>
    <row r="18" spans="1:9" x14ac:dyDescent="0.25">
      <c r="A18" t="s">
        <v>24</v>
      </c>
      <c r="B18" s="1">
        <f ca="1">B16-B17</f>
        <v>3</v>
      </c>
      <c r="C18" s="1">
        <f ca="1">D10+L10</f>
        <v>-17</v>
      </c>
      <c r="D18" s="1">
        <f ca="1">G3</f>
        <v>3</v>
      </c>
      <c r="E18" s="1">
        <f>C6</f>
        <v>2</v>
      </c>
      <c r="F18" s="1">
        <f ca="1">B10+H10+L10-F17</f>
        <v>-22</v>
      </c>
      <c r="G18" s="1">
        <f ca="1">D10-G17</f>
        <v>-14</v>
      </c>
      <c r="H18" s="1">
        <f ca="1">F10-H17</f>
        <v>-5</v>
      </c>
      <c r="I18" s="1">
        <f ca="1">J10-I17</f>
        <v>-19</v>
      </c>
    </row>
    <row r="19" spans="1:9" x14ac:dyDescent="0.25">
      <c r="B19" s="1"/>
      <c r="C19" s="1"/>
      <c r="D19" s="1"/>
      <c r="E19" s="1"/>
      <c r="F19" s="1"/>
      <c r="G19" s="1"/>
      <c r="H19" s="1"/>
      <c r="I19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38" sqref="H38"/>
    </sheetView>
  </sheetViews>
  <sheetFormatPr defaultRowHeight="15" x14ac:dyDescent="0.25"/>
  <cols>
    <col min="2" max="2" width="22.5703125" bestFit="1" customWidth="1"/>
  </cols>
  <sheetData>
    <row r="1" spans="1:11" x14ac:dyDescent="0.25">
      <c r="A1" t="s">
        <v>25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</row>
    <row r="2" spans="1:11" x14ac:dyDescent="0.25">
      <c r="A2" t="s">
        <v>26</v>
      </c>
      <c r="C2" s="1"/>
      <c r="D2" s="1"/>
      <c r="E2" s="1"/>
      <c r="F2" s="1"/>
      <c r="G2" s="1">
        <v>100</v>
      </c>
      <c r="H2" s="1"/>
      <c r="I2" s="1"/>
      <c r="J2" s="1"/>
      <c r="K2" s="1">
        <v>150</v>
      </c>
    </row>
    <row r="3" spans="1:11" x14ac:dyDescent="0.25"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t="s">
        <v>28</v>
      </c>
      <c r="B4" t="s">
        <v>30</v>
      </c>
      <c r="C4" s="1"/>
      <c r="D4" s="1"/>
      <c r="E4" s="1"/>
      <c r="F4" s="1"/>
      <c r="G4" s="1">
        <f>G2</f>
        <v>100</v>
      </c>
      <c r="H4" s="1"/>
      <c r="I4" s="1"/>
      <c r="J4" s="1"/>
      <c r="K4" s="1">
        <f t="shared" ref="K4" si="0">K2</f>
        <v>150</v>
      </c>
    </row>
    <row r="5" spans="1:11" x14ac:dyDescent="0.25">
      <c r="A5" t="s">
        <v>29</v>
      </c>
      <c r="B5" t="s">
        <v>31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 t="s">
        <v>27</v>
      </c>
      <c r="B6" t="s">
        <v>32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>
        <v>0</v>
      </c>
      <c r="B7" t="s">
        <v>33</v>
      </c>
      <c r="C7" s="1"/>
      <c r="D7" s="1"/>
      <c r="E7" s="1"/>
      <c r="F7" s="1"/>
      <c r="G7" s="1">
        <f>G4-SUM(G5:G6)</f>
        <v>100</v>
      </c>
      <c r="H7" s="1"/>
      <c r="I7" s="1"/>
      <c r="J7" s="1"/>
      <c r="K7" s="1">
        <f>K4-SUM(K5:K6)</f>
        <v>150</v>
      </c>
    </row>
    <row r="8" spans="1:11" x14ac:dyDescent="0.25">
      <c r="B8" t="s">
        <v>34</v>
      </c>
      <c r="C8" s="1"/>
      <c r="D8" s="1"/>
      <c r="E8" s="1"/>
      <c r="F8" s="1"/>
      <c r="G8" s="1">
        <f>G7</f>
        <v>100</v>
      </c>
      <c r="H8" s="1"/>
      <c r="I8" s="1"/>
      <c r="J8" s="1"/>
      <c r="K8" s="1">
        <f>K7</f>
        <v>150</v>
      </c>
    </row>
    <row r="9" spans="1:11" x14ac:dyDescent="0.25">
      <c r="B9" t="s">
        <v>35</v>
      </c>
      <c r="C9" s="1"/>
      <c r="D9" s="1"/>
      <c r="E9" s="1"/>
      <c r="F9" s="1">
        <f>G8</f>
        <v>100</v>
      </c>
      <c r="G9" s="1"/>
      <c r="H9" s="1"/>
      <c r="I9" s="1"/>
      <c r="J9" s="1">
        <f>K8</f>
        <v>150</v>
      </c>
      <c r="K9" s="1"/>
    </row>
    <row r="11" spans="1:11" x14ac:dyDescent="0.25">
      <c r="A11" t="s">
        <v>28</v>
      </c>
      <c r="B11" t="s">
        <v>26</v>
      </c>
      <c r="C11" s="1"/>
      <c r="D11" s="1"/>
      <c r="E11" s="1"/>
      <c r="F11" s="1"/>
      <c r="G11" s="1">
        <f>$A15*G$2</f>
        <v>200</v>
      </c>
      <c r="H11" s="1"/>
      <c r="I11" s="1"/>
      <c r="J11" s="1"/>
      <c r="K11" s="1">
        <f>$A15*K$2</f>
        <v>300</v>
      </c>
    </row>
    <row r="12" spans="1:11" x14ac:dyDescent="0.25">
      <c r="A12" s="1" t="s">
        <v>27</v>
      </c>
      <c r="B12" t="s">
        <v>30</v>
      </c>
      <c r="C12" s="1"/>
      <c r="D12" s="1"/>
      <c r="E12" s="1"/>
      <c r="F12" s="1"/>
      <c r="G12" s="1">
        <f>G11</f>
        <v>200</v>
      </c>
      <c r="H12" s="1"/>
      <c r="I12" s="1"/>
      <c r="J12" s="1"/>
      <c r="K12" s="1">
        <f>K11</f>
        <v>300</v>
      </c>
    </row>
    <row r="13" spans="1:11" x14ac:dyDescent="0.25">
      <c r="A13">
        <v>0</v>
      </c>
      <c r="B13" t="s">
        <v>31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t="s">
        <v>36</v>
      </c>
      <c r="B14" t="s">
        <v>32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>
        <v>2</v>
      </c>
      <c r="B15" t="s">
        <v>33</v>
      </c>
      <c r="C15" s="1"/>
      <c r="D15" s="1"/>
      <c r="E15" s="1"/>
      <c r="F15" s="1"/>
      <c r="G15" s="1">
        <f>G12-SUM(G13:G14)</f>
        <v>200</v>
      </c>
      <c r="H15" s="1"/>
      <c r="I15" s="1"/>
      <c r="J15" s="1"/>
      <c r="K15" s="1">
        <f>K12-SUM(K13:K14)</f>
        <v>300</v>
      </c>
    </row>
    <row r="16" spans="1:11" x14ac:dyDescent="0.25">
      <c r="A16" t="s">
        <v>37</v>
      </c>
      <c r="B16" t="s">
        <v>34</v>
      </c>
      <c r="C16" s="1"/>
      <c r="D16" s="1"/>
      <c r="E16" s="1"/>
      <c r="F16" s="1"/>
      <c r="G16" s="1">
        <f>G15</f>
        <v>200</v>
      </c>
      <c r="H16" s="1"/>
      <c r="I16" s="1"/>
      <c r="J16" s="1"/>
      <c r="K16" s="1">
        <f>K15</f>
        <v>300</v>
      </c>
    </row>
    <row r="17" spans="1:11" x14ac:dyDescent="0.25">
      <c r="A17">
        <v>2</v>
      </c>
      <c r="B17" t="s">
        <v>35</v>
      </c>
      <c r="C17" s="1"/>
      <c r="D17" s="1"/>
      <c r="E17" s="1">
        <f>G16</f>
        <v>200</v>
      </c>
      <c r="F17" s="1"/>
      <c r="G17" s="1"/>
      <c r="H17" s="1"/>
      <c r="I17" s="1">
        <f t="shared" ref="I17" si="1">K16</f>
        <v>300</v>
      </c>
      <c r="J17" s="1"/>
      <c r="K17" s="1"/>
    </row>
    <row r="19" spans="1:11" x14ac:dyDescent="0.25">
      <c r="A19" t="s">
        <v>28</v>
      </c>
      <c r="B19" t="s">
        <v>26</v>
      </c>
      <c r="C19" s="1"/>
      <c r="D19" s="1"/>
      <c r="E19" s="1"/>
      <c r="F19" s="1"/>
      <c r="G19" s="1">
        <f>$A23*G$2</f>
        <v>400</v>
      </c>
      <c r="H19" s="1"/>
      <c r="I19" s="1"/>
      <c r="J19" s="1"/>
      <c r="K19" s="1">
        <f>$A23*K$2</f>
        <v>600</v>
      </c>
    </row>
    <row r="20" spans="1:11" x14ac:dyDescent="0.25">
      <c r="A20" s="1" t="s">
        <v>27</v>
      </c>
      <c r="B20" t="s">
        <v>30</v>
      </c>
      <c r="C20" s="1"/>
      <c r="D20" s="1"/>
      <c r="E20" s="1"/>
      <c r="F20" s="1"/>
      <c r="G20" s="1">
        <f>G19</f>
        <v>400</v>
      </c>
      <c r="H20" s="1"/>
      <c r="I20" s="1"/>
      <c r="J20" s="1"/>
      <c r="K20" s="1">
        <f>K19</f>
        <v>600</v>
      </c>
    </row>
    <row r="21" spans="1:11" x14ac:dyDescent="0.25">
      <c r="A21">
        <v>0</v>
      </c>
      <c r="B21" t="s">
        <v>31</v>
      </c>
      <c r="C21" s="1">
        <v>70</v>
      </c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t="s">
        <v>36</v>
      </c>
      <c r="B22" t="s">
        <v>32</v>
      </c>
      <c r="C22" s="1">
        <f>C21</f>
        <v>70</v>
      </c>
      <c r="D22" s="1">
        <f>C22</f>
        <v>70</v>
      </c>
      <c r="E22" s="1">
        <f t="shared" ref="E22:G22" si="2">D22</f>
        <v>70</v>
      </c>
      <c r="F22" s="1">
        <f t="shared" si="2"/>
        <v>70</v>
      </c>
      <c r="G22" s="1">
        <f t="shared" si="2"/>
        <v>70</v>
      </c>
      <c r="H22" s="1"/>
      <c r="I22" s="1"/>
      <c r="J22" s="1"/>
      <c r="K22" s="1"/>
    </row>
    <row r="23" spans="1:11" x14ac:dyDescent="0.25">
      <c r="A23">
        <v>4</v>
      </c>
      <c r="B23" t="s">
        <v>33</v>
      </c>
      <c r="C23" s="1"/>
      <c r="D23" s="1"/>
      <c r="E23" s="1"/>
      <c r="F23" s="1"/>
      <c r="G23" s="1">
        <f>G20-SUM(G21:G22)</f>
        <v>330</v>
      </c>
      <c r="H23" s="1"/>
      <c r="I23" s="1"/>
      <c r="J23" s="1"/>
      <c r="K23" s="1">
        <f>K20-SUM(K21:K22)</f>
        <v>600</v>
      </c>
    </row>
    <row r="24" spans="1:11" x14ac:dyDescent="0.25">
      <c r="A24" t="s">
        <v>38</v>
      </c>
      <c r="B24" t="s">
        <v>34</v>
      </c>
      <c r="C24" s="1"/>
      <c r="D24" s="1"/>
      <c r="E24" s="1"/>
      <c r="F24" s="1"/>
      <c r="G24" s="1">
        <f>G23</f>
        <v>330</v>
      </c>
      <c r="H24" s="1"/>
      <c r="I24" s="1"/>
      <c r="J24" s="1"/>
      <c r="K24" s="1">
        <f>K23</f>
        <v>600</v>
      </c>
    </row>
    <row r="25" spans="1:11" x14ac:dyDescent="0.25">
      <c r="A25">
        <v>1</v>
      </c>
      <c r="B25" t="s">
        <v>35</v>
      </c>
      <c r="C25" s="1"/>
      <c r="D25" s="1"/>
      <c r="F25" s="1">
        <f>G24</f>
        <v>330</v>
      </c>
      <c r="G25" s="1"/>
      <c r="H25" s="1"/>
      <c r="J25" s="1">
        <f>K24</f>
        <v>600</v>
      </c>
      <c r="K25" s="1"/>
    </row>
    <row r="26" spans="1:11" x14ac:dyDescent="0.25"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C27" s="1"/>
      <c r="D27" s="1"/>
      <c r="E27" s="1"/>
      <c r="F27" s="1"/>
      <c r="G27" s="1"/>
      <c r="H27" s="1"/>
      <c r="I27" s="1"/>
      <c r="J27" s="1"/>
      <c r="K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Tree2</vt:lpstr>
      <vt:lpstr>Tree3</vt:lpstr>
      <vt:lpstr>MSP1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2019-06-30T14:52:01Z</dcterms:created>
  <dcterms:modified xsi:type="dcterms:W3CDTF">2019-07-01T18:25:14Z</dcterms:modified>
</cp:coreProperties>
</file>